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300" windowHeight="4635" tabRatio="16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<sst xmlns="http://schemas.openxmlformats.org/spreadsheetml/2006/main" count="276" uniqueCount="103">
  <si>
    <t>один</t>
  </si>
  <si>
    <t>два</t>
  </si>
  <si>
    <t>три</t>
  </si>
  <si>
    <t>четыре</t>
  </si>
  <si>
    <t>пять</t>
  </si>
  <si>
    <t>шесть</t>
  </si>
  <si>
    <t>семь</t>
  </si>
  <si>
    <t>восемь</t>
  </si>
  <si>
    <t>девять</t>
  </si>
  <si>
    <t>десять</t>
  </si>
  <si>
    <t>двенадцать</t>
  </si>
  <si>
    <t>тринадцать</t>
  </si>
  <si>
    <t>четырнадцать</t>
  </si>
  <si>
    <t>одиннадцать</t>
  </si>
  <si>
    <t>пятнадцать</t>
  </si>
  <si>
    <t>шестнадцать</t>
  </si>
  <si>
    <t>семнадцать</t>
  </si>
  <si>
    <t>восемнадцать</t>
  </si>
  <si>
    <t>девятнадцать</t>
  </si>
  <si>
    <t>двадцать</t>
  </si>
  <si>
    <t>сорок</t>
  </si>
  <si>
    <t>шестьдесят</t>
  </si>
  <si>
    <t>семьдесят</t>
  </si>
  <si>
    <t>девяносто</t>
  </si>
  <si>
    <t>тридцать</t>
  </si>
  <si>
    <t>пятьдесят</t>
  </si>
  <si>
    <t>восемьдесят</t>
  </si>
  <si>
    <t>сто</t>
  </si>
  <si>
    <t>двести</t>
  </si>
  <si>
    <t>триста</t>
  </si>
  <si>
    <t>четыреста</t>
  </si>
  <si>
    <t>пятьсот</t>
  </si>
  <si>
    <t>шестьсот</t>
  </si>
  <si>
    <t>семьсот</t>
  </si>
  <si>
    <t>восемьсот</t>
  </si>
  <si>
    <t>девятьсот</t>
  </si>
  <si>
    <t>одна</t>
  </si>
  <si>
    <t>тысяч</t>
  </si>
  <si>
    <t>тысяча</t>
  </si>
  <si>
    <t>рубль</t>
  </si>
  <si>
    <t>рублей</t>
  </si>
  <si>
    <t>копейка</t>
  </si>
  <si>
    <t>копеек</t>
  </si>
  <si>
    <t>две</t>
  </si>
  <si>
    <t>рубля</t>
  </si>
  <si>
    <t>тысячи</t>
  </si>
  <si>
    <t>миллион</t>
  </si>
  <si>
    <t>миллиона</t>
  </si>
  <si>
    <t>миллионов</t>
  </si>
  <si>
    <t>копейки</t>
  </si>
  <si>
    <t>як</t>
  </si>
  <si>
    <t>ду</t>
  </si>
  <si>
    <t>се</t>
  </si>
  <si>
    <t>чор</t>
  </si>
  <si>
    <t>панч</t>
  </si>
  <si>
    <t>шаш</t>
  </si>
  <si>
    <t>хафт</t>
  </si>
  <si>
    <t>хашт</t>
  </si>
  <si>
    <t>нух</t>
  </si>
  <si>
    <t>дах</t>
  </si>
  <si>
    <t>ёздах</t>
  </si>
  <si>
    <t>дувоздах</t>
  </si>
  <si>
    <t>сенздах</t>
  </si>
  <si>
    <t>чордах</t>
  </si>
  <si>
    <t>понздах</t>
  </si>
  <si>
    <t>шонздах</t>
  </si>
  <si>
    <t>хабдах</t>
  </si>
  <si>
    <t>хаждах</t>
  </si>
  <si>
    <t>нуздах</t>
  </si>
  <si>
    <t>бист</t>
  </si>
  <si>
    <t xml:space="preserve">бисту </t>
  </si>
  <si>
    <t>си</t>
  </si>
  <si>
    <t xml:space="preserve">сиу </t>
  </si>
  <si>
    <t xml:space="preserve">чил </t>
  </si>
  <si>
    <t xml:space="preserve">чилу </t>
  </si>
  <si>
    <t xml:space="preserve">панчох </t>
  </si>
  <si>
    <t xml:space="preserve">панчоху </t>
  </si>
  <si>
    <t xml:space="preserve">шаст </t>
  </si>
  <si>
    <t xml:space="preserve">шасту </t>
  </si>
  <si>
    <t xml:space="preserve">хафтод </t>
  </si>
  <si>
    <t xml:space="preserve">хафтоду </t>
  </si>
  <si>
    <t xml:space="preserve">хаштод </t>
  </si>
  <si>
    <t xml:space="preserve">хаштоду </t>
  </si>
  <si>
    <t xml:space="preserve">навад </t>
  </si>
  <si>
    <t xml:space="preserve">наваду </t>
  </si>
  <si>
    <t xml:space="preserve">сад </t>
  </si>
  <si>
    <t xml:space="preserve">дусад </t>
  </si>
  <si>
    <t xml:space="preserve">сесад </t>
  </si>
  <si>
    <t xml:space="preserve">чорсад </t>
  </si>
  <si>
    <t xml:space="preserve">панчад </t>
  </si>
  <si>
    <t xml:space="preserve">шашсад </t>
  </si>
  <si>
    <t xml:space="preserve">хафтсад </t>
  </si>
  <si>
    <t xml:space="preserve">хаштсад </t>
  </si>
  <si>
    <t xml:space="preserve">нухсад </t>
  </si>
  <si>
    <t xml:space="preserve">хазор </t>
  </si>
  <si>
    <t>як хазору</t>
  </si>
  <si>
    <t>хазору</t>
  </si>
  <si>
    <t>як миллиону</t>
  </si>
  <si>
    <t>миллиону</t>
  </si>
  <si>
    <t>миллиард</t>
  </si>
  <si>
    <t xml:space="preserve">як миллиарду </t>
  </si>
  <si>
    <t xml:space="preserve">миллиарду </t>
  </si>
  <si>
    <t xml:space="preserve">як саду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</si>
</sst>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</numFmts>
  <fonts count="34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7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7" fillId="0" borderId="0" xfId="52">
      <alignment/>
      <protection/>
    </xf>
    <xf numFmtId="0" fontId="17" fillId="0" borderId="0" xfId="52" applyNumberFormat="1">
      <alignment/>
      <protection/>
    </xf>
    <xf numFmtId="0" fontId="17" fillId="0" borderId="0" xfId="52" applyNumberFormat="1" applyFill="1">
      <alignment/>
      <protection/>
    </xf>
    <xf numFmtId="0" fontId="0" fillId="33" borderId="0" xfId="0" applyFill="1" applyAlignment="1">
      <alignment/>
    </xf>
    <xf numFmtId="2" fontId="16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3"/>
  <sheetViews>
    <sheetView tabSelected="1" zoomScalePageLayoutView="0" workbookViewId="0" topLeftCell="A1">
      <selection activeCell="O7" sqref="O7"/>
    </sheetView>
  </sheetViews>
  <sheetFormatPr defaultColWidth="9.33203125" defaultRowHeight="11.25"/>
  <cols>
    <col min="1" max="1" width="17.16015625" style="0" customWidth="1"/>
    <col min="2" max="3" width="13.83203125" style="0" bestFit="1" customWidth="1"/>
    <col min="4" max="4" width="10.66015625" style="0" bestFit="1" customWidth="1"/>
    <col min="6" max="6" width="11.66015625" style="0" customWidth="1"/>
    <col min="12" max="12" width="48.33203125" style="0" bestFit="1" customWidth="1"/>
    <col min="13" max="13" width="27.33203125" style="0" bestFit="1" customWidth="1"/>
    <col min="14" max="14" width="7.16015625" style="0" customWidth="1"/>
    <col min="15" max="15" width="25.33203125" style="0" bestFit="1" customWidth="1"/>
    <col min="16" max="16" width="14.66015625" style="0" customWidth="1"/>
    <col min="17" max="17" width="10.33203125" style="0" customWidth="1"/>
    <col min="18" max="18" width="33.33203125" style="0" bestFit="1" customWidth="1"/>
    <col min="19" max="19" width="12.5" style="0" bestFit="1" customWidth="1"/>
    <col min="20" max="20" width="7.33203125" style="0" customWidth="1"/>
  </cols>
  <sheetData>
    <row r="1" spans="1:17" ht="11.25">
      <c r="A1">
        <v>0</v>
      </c>
      <c r="B1">
        <f>""</f>
      </c>
      <c r="C1">
        <f>""</f>
      </c>
      <c r="D1" t="s">
        <v>40</v>
      </c>
      <c r="E1" t="s">
        <v>37</v>
      </c>
      <c r="F1" t="s">
        <v>48</v>
      </c>
      <c r="G1" t="s">
        <v>42</v>
      </c>
      <c r="L1" s="5">
        <v>157258</v>
      </c>
      <c r="M1">
        <f>INT(MOD($L$1,1000)/100)*100</f>
        <v>200</v>
      </c>
      <c r="O1">
        <f>INT(MOD($L$1,1000000)/100000)*100</f>
        <v>100</v>
      </c>
      <c r="P1">
        <f>INT(MOD($L$1,1000000000)/100000000)*100</f>
        <v>0</v>
      </c>
      <c r="Q1">
        <f>ROUND(MOD(L1*100,100),0)</f>
        <v>0</v>
      </c>
    </row>
    <row r="2" spans="1:17" ht="11.25">
      <c r="A2">
        <v>1</v>
      </c>
      <c r="B2" t="s">
        <v>0</v>
      </c>
      <c r="C2" t="s">
        <v>36</v>
      </c>
      <c r="D2" t="s">
        <v>39</v>
      </c>
      <c r="E2" t="s">
        <v>38</v>
      </c>
      <c r="F2" t="s">
        <v>46</v>
      </c>
      <c r="G2" t="s">
        <v>41</v>
      </c>
      <c r="M2">
        <f>INT(MOD($L$1,100))</f>
        <v>58</v>
      </c>
      <c r="O2">
        <f>INT(MOD($L$1,100000)/1000)</f>
        <v>57</v>
      </c>
      <c r="P2">
        <f>INT(MOD($L$1,100000000)/1000000)</f>
        <v>0</v>
      </c>
      <c r="Q2">
        <f>ROUND(MOD(L1*100,10),0)</f>
        <v>0</v>
      </c>
    </row>
    <row r="3" spans="1:17" ht="11.25">
      <c r="A3">
        <v>2</v>
      </c>
      <c r="B3" t="s">
        <v>1</v>
      </c>
      <c r="C3" t="s">
        <v>43</v>
      </c>
      <c r="D3" t="s">
        <v>44</v>
      </c>
      <c r="E3" t="s">
        <v>45</v>
      </c>
      <c r="F3" t="s">
        <v>47</v>
      </c>
      <c r="G3" t="s">
        <v>49</v>
      </c>
      <c r="M3" t="str">
        <f>IF(M1,VLOOKUP(M1,A29:B37,2,0),"")&amp;" "&amp;IF(M2,IF(M2&lt;20,VLOOKUP(M2,A1:B20,2,0),VLOOKUP(M2,A21:B37,2)&amp;" "&amp;VLOOKUP(MOD(M2,10),A1:B10,2,0)),"")</f>
        <v>двести пятьдесят восемь</v>
      </c>
      <c r="N3" t="str">
        <f>IF(L1&lt;1,"",IF(M2&lt;20,VLOOKUP(M2,A1:D20,4,0),VLOOKUP(MOD(M2,10),A1:D10,4,0)))</f>
        <v>рублей</v>
      </c>
      <c r="O3" t="str">
        <f>IF(O1,VLOOKUP(O1,$A$29:$C$37,3,0),"")&amp;" "&amp;IF(O2&lt;20,VLOOKUP(O2,$A$1:$G$37,3,0),VLOOKUP(O2,$A$1:$G$37,3)&amp;" "&amp;VLOOKUP(MOD(O2,10),$A$1:$G$37,3,0))&amp;" "&amp;IF(SUM(O1:O2),IF(O2&lt;20,VLOOKUP(O2,$A$1:$G$37,5)&amp;" ",VLOOKUP(MOD(O2,10),$A$1:$G$37,5,0)&amp;" "),"")</f>
        <v>сто пятьдесят семь тысяч </v>
      </c>
      <c r="P3" t="str">
        <f>IF(P1,VLOOKUP(P1,$A$29:$C$37,2,0),"")&amp;" "&amp;IF(P2&lt;20,VLOOKUP(P2,$A$1:$G$37,2,0),VLOOKUP(P2,$A$1:$B$37,2)&amp;" "&amp;VLOOKUP(MOD(P2,10),$A$1:$G$37,2,0))&amp;" "&amp;IF(SUM(P1:P2),IF(P2&lt;20,VLOOKUP(P2,$A$1:$G$37,6)&amp;" ",VLOOKUP(MOD(P2,10),$A$1:$G$37,6,0))&amp;" ","")</f>
        <v>  </v>
      </c>
      <c r="Q3" t="str">
        <f>" "&amp;IF(SUM(Q1:Q2),IF(Q1&lt;20,VLOOKUP(Q1,$A$1:$G$37,3),VLOOKUP(Q1,$A$1:$G$37,3)&amp;" "&amp;VLOOKUP(Q2,A1:G10,3,0))&amp;" "," 00 ")&amp;IF(Q1&lt;20,VLOOKUP(Q1,$A$1:$G$37,7,0),VLOOKUP(Q2,A1:G37,7))</f>
        <v>  00 копеек</v>
      </c>
    </row>
    <row r="4" spans="1:7" ht="11.25">
      <c r="A4">
        <v>3</v>
      </c>
      <c r="B4" t="s">
        <v>2</v>
      </c>
      <c r="C4" t="s">
        <v>2</v>
      </c>
      <c r="D4" t="s">
        <v>44</v>
      </c>
      <c r="E4" t="s">
        <v>45</v>
      </c>
      <c r="F4" t="s">
        <v>47</v>
      </c>
      <c r="G4" t="s">
        <v>49</v>
      </c>
    </row>
    <row r="5" spans="1:12" ht="11.25">
      <c r="A5">
        <v>4</v>
      </c>
      <c r="B5" t="s">
        <v>3</v>
      </c>
      <c r="C5" t="s">
        <v>3</v>
      </c>
      <c r="D5" t="s">
        <v>44</v>
      </c>
      <c r="E5" t="s">
        <v>45</v>
      </c>
      <c r="F5" t="s">
        <v>47</v>
      </c>
      <c r="G5" t="s">
        <v>49</v>
      </c>
      <c r="L5" t="str">
        <f>UPPER(LEFT(TRIM(P3&amp;O3&amp;M3&amp;" "&amp;N3&amp;Q3),1))&amp;MID(TRIM(P3&amp;O3&amp;M3&amp;" "&amp;N3&amp;Q3),2,255)</f>
        <v>Сто пятьдесят семь тысяч двести пятьдесят восемь рублей 00 копеек</v>
      </c>
    </row>
    <row r="6" spans="1:7" ht="11.25">
      <c r="A6">
        <v>5</v>
      </c>
      <c r="B6" t="s">
        <v>4</v>
      </c>
      <c r="C6" t="s">
        <v>4</v>
      </c>
      <c r="D6" t="s">
        <v>40</v>
      </c>
      <c r="E6" t="s">
        <v>37</v>
      </c>
      <c r="F6" t="s">
        <v>48</v>
      </c>
      <c r="G6" t="s">
        <v>42</v>
      </c>
    </row>
    <row r="7" spans="1:15" ht="11.25">
      <c r="A7">
        <v>6</v>
      </c>
      <c r="B7" t="s">
        <v>5</v>
      </c>
      <c r="C7" t="s">
        <v>5</v>
      </c>
      <c r="D7" t="s">
        <v>40</v>
      </c>
      <c r="E7" t="s">
        <v>37</v>
      </c>
      <c r="F7" t="s">
        <v>48</v>
      </c>
      <c r="G7" t="s">
        <v>42</v>
      </c>
      <c r="M7" s="4" t="str">
        <f>IF(M1,VLOOKUP(M1+M2,$A$39:$B$93,2,1),"")&amp;" "&amp;IF(M2,IF(M2&lt;20,VLOOKUP(M2,$A$39:$B$93,2,0),VLOOKUP(M2,$A$39:$B$93,2)&amp;" "&amp;VLOOKUP(MOD(M2,10),$A$39:$B$93,2,0)),"")</f>
        <v>дусад  панчоху  хашт</v>
      </c>
      <c r="O7" s="4" t="str">
        <f>IF(O1,VLOOKUP(O1+O2,$A$39:$B$93,2,1),"")&amp;" "&amp;IF(O2,IF(O2&lt;20,VLOOKUP(O2,$A$39:$B$93,2,0),VLOOKUP(O2,$A$39:$B$93,2)&amp;" "&amp;VLOOKUP(MOD(O2,10),$A$39:$B$93,2,0)),"")</f>
        <v>як саду  панчоху  хафт</v>
      </c>
    </row>
    <row r="8" spans="1:7" ht="11.25">
      <c r="A8">
        <v>7</v>
      </c>
      <c r="B8" t="s">
        <v>6</v>
      </c>
      <c r="C8" t="s">
        <v>6</v>
      </c>
      <c r="D8" t="s">
        <v>40</v>
      </c>
      <c r="E8" t="s">
        <v>37</v>
      </c>
      <c r="F8" t="s">
        <v>48</v>
      </c>
      <c r="G8" t="s">
        <v>42</v>
      </c>
    </row>
    <row r="9" spans="1:7" ht="11.25">
      <c r="A9">
        <v>8</v>
      </c>
      <c r="B9" t="s">
        <v>7</v>
      </c>
      <c r="C9" t="s">
        <v>7</v>
      </c>
      <c r="D9" t="s">
        <v>40</v>
      </c>
      <c r="E9" t="s">
        <v>37</v>
      </c>
      <c r="F9" t="s">
        <v>48</v>
      </c>
      <c r="G9" t="s">
        <v>42</v>
      </c>
    </row>
    <row r="10" spans="1:7" ht="11.25">
      <c r="A10">
        <v>9</v>
      </c>
      <c r="B10" t="s">
        <v>8</v>
      </c>
      <c r="C10" t="s">
        <v>8</v>
      </c>
      <c r="D10" t="s">
        <v>40</v>
      </c>
      <c r="E10" t="s">
        <v>37</v>
      </c>
      <c r="F10" t="s">
        <v>48</v>
      </c>
      <c r="G10" t="s">
        <v>42</v>
      </c>
    </row>
    <row r="11" spans="1:7" ht="11.25">
      <c r="A11">
        <v>10</v>
      </c>
      <c r="B11" t="s">
        <v>9</v>
      </c>
      <c r="C11" t="s">
        <v>9</v>
      </c>
      <c r="D11" t="s">
        <v>40</v>
      </c>
      <c r="E11" t="s">
        <v>37</v>
      </c>
      <c r="F11" t="s">
        <v>48</v>
      </c>
      <c r="G11" t="s">
        <v>42</v>
      </c>
    </row>
    <row r="12" spans="1:7" ht="11.25">
      <c r="A12">
        <v>11</v>
      </c>
      <c r="B12" t="s">
        <v>13</v>
      </c>
      <c r="C12" t="s">
        <v>13</v>
      </c>
      <c r="D12" t="s">
        <v>40</v>
      </c>
      <c r="E12" t="s">
        <v>37</v>
      </c>
      <c r="F12" t="s">
        <v>48</v>
      </c>
      <c r="G12" t="s">
        <v>42</v>
      </c>
    </row>
    <row r="13" spans="1:7" ht="11.25">
      <c r="A13">
        <v>12</v>
      </c>
      <c r="B13" t="s">
        <v>10</v>
      </c>
      <c r="C13" t="s">
        <v>10</v>
      </c>
      <c r="D13" t="s">
        <v>40</v>
      </c>
      <c r="E13" t="s">
        <v>37</v>
      </c>
      <c r="F13" t="s">
        <v>48</v>
      </c>
      <c r="G13" t="s">
        <v>42</v>
      </c>
    </row>
    <row r="14" spans="1:7" ht="11.25">
      <c r="A14">
        <v>13</v>
      </c>
      <c r="B14" t="s">
        <v>11</v>
      </c>
      <c r="C14" t="s">
        <v>11</v>
      </c>
      <c r="D14" t="s">
        <v>40</v>
      </c>
      <c r="E14" t="s">
        <v>37</v>
      </c>
      <c r="F14" t="s">
        <v>48</v>
      </c>
      <c r="G14" t="s">
        <v>42</v>
      </c>
    </row>
    <row r="15" spans="1:7" ht="11.25">
      <c r="A15">
        <v>14</v>
      </c>
      <c r="B15" t="s">
        <v>12</v>
      </c>
      <c r="C15" t="s">
        <v>12</v>
      </c>
      <c r="D15" t="s">
        <v>40</v>
      </c>
      <c r="E15" t="s">
        <v>37</v>
      </c>
      <c r="F15" t="s">
        <v>48</v>
      </c>
      <c r="G15" t="s">
        <v>42</v>
      </c>
    </row>
    <row r="16" spans="1:7" ht="11.25">
      <c r="A16">
        <v>15</v>
      </c>
      <c r="B16" t="s">
        <v>14</v>
      </c>
      <c r="C16" t="s">
        <v>14</v>
      </c>
      <c r="D16" t="s">
        <v>40</v>
      </c>
      <c r="E16" t="s">
        <v>37</v>
      </c>
      <c r="F16" t="s">
        <v>48</v>
      </c>
      <c r="G16" t="s">
        <v>42</v>
      </c>
    </row>
    <row r="17" spans="1:7" ht="11.25">
      <c r="A17">
        <v>16</v>
      </c>
      <c r="B17" t="s">
        <v>15</v>
      </c>
      <c r="C17" t="s">
        <v>15</v>
      </c>
      <c r="D17" t="s">
        <v>40</v>
      </c>
      <c r="E17" t="s">
        <v>37</v>
      </c>
      <c r="F17" t="s">
        <v>48</v>
      </c>
      <c r="G17" t="s">
        <v>42</v>
      </c>
    </row>
    <row r="18" spans="1:7" ht="11.25">
      <c r="A18">
        <v>17</v>
      </c>
      <c r="B18" t="s">
        <v>16</v>
      </c>
      <c r="C18" t="s">
        <v>16</v>
      </c>
      <c r="D18" t="s">
        <v>40</v>
      </c>
      <c r="E18" t="s">
        <v>37</v>
      </c>
      <c r="F18" t="s">
        <v>48</v>
      </c>
      <c r="G18" t="s">
        <v>42</v>
      </c>
    </row>
    <row r="19" spans="1:7" ht="11.25">
      <c r="A19">
        <v>18</v>
      </c>
      <c r="B19" t="s">
        <v>17</v>
      </c>
      <c r="C19" t="s">
        <v>17</v>
      </c>
      <c r="D19" t="s">
        <v>40</v>
      </c>
      <c r="E19" t="s">
        <v>37</v>
      </c>
      <c r="F19" t="s">
        <v>48</v>
      </c>
      <c r="G19" t="s">
        <v>42</v>
      </c>
    </row>
    <row r="20" spans="1:7" ht="11.25">
      <c r="A20">
        <v>19</v>
      </c>
      <c r="B20" t="s">
        <v>18</v>
      </c>
      <c r="C20" t="s">
        <v>18</v>
      </c>
      <c r="D20" t="s">
        <v>40</v>
      </c>
      <c r="E20" t="s">
        <v>37</v>
      </c>
      <c r="F20" t="s">
        <v>48</v>
      </c>
      <c r="G20" t="s">
        <v>42</v>
      </c>
    </row>
    <row r="21" spans="1:7" ht="11.25">
      <c r="A21">
        <v>20</v>
      </c>
      <c r="B21" t="s">
        <v>19</v>
      </c>
      <c r="C21" t="s">
        <v>19</v>
      </c>
      <c r="D21" t="s">
        <v>40</v>
      </c>
      <c r="E21" t="s">
        <v>37</v>
      </c>
      <c r="F21" t="s">
        <v>48</v>
      </c>
      <c r="G21" t="s">
        <v>42</v>
      </c>
    </row>
    <row r="22" spans="1:7" ht="11.25">
      <c r="A22">
        <v>30</v>
      </c>
      <c r="B22" t="s">
        <v>24</v>
      </c>
      <c r="C22" t="s">
        <v>24</v>
      </c>
      <c r="D22" t="s">
        <v>40</v>
      </c>
      <c r="E22" t="s">
        <v>37</v>
      </c>
      <c r="F22" t="s">
        <v>48</v>
      </c>
      <c r="G22" t="s">
        <v>42</v>
      </c>
    </row>
    <row r="23" spans="1:7" ht="11.25">
      <c r="A23">
        <v>40</v>
      </c>
      <c r="B23" t="s">
        <v>20</v>
      </c>
      <c r="C23" t="s">
        <v>20</v>
      </c>
      <c r="D23" t="s">
        <v>40</v>
      </c>
      <c r="E23" t="s">
        <v>37</v>
      </c>
      <c r="F23" t="s">
        <v>48</v>
      </c>
      <c r="G23" t="s">
        <v>42</v>
      </c>
    </row>
    <row r="24" spans="1:7" ht="11.25">
      <c r="A24">
        <v>50</v>
      </c>
      <c r="B24" t="s">
        <v>25</v>
      </c>
      <c r="C24" t="s">
        <v>25</v>
      </c>
      <c r="D24" t="s">
        <v>40</v>
      </c>
      <c r="E24" t="s">
        <v>37</v>
      </c>
      <c r="F24" t="s">
        <v>48</v>
      </c>
      <c r="G24" t="s">
        <v>42</v>
      </c>
    </row>
    <row r="25" spans="1:7" ht="11.25">
      <c r="A25">
        <v>60</v>
      </c>
      <c r="B25" t="s">
        <v>21</v>
      </c>
      <c r="C25" t="s">
        <v>21</v>
      </c>
      <c r="D25" t="s">
        <v>40</v>
      </c>
      <c r="E25" t="s">
        <v>37</v>
      </c>
      <c r="F25" t="s">
        <v>48</v>
      </c>
      <c r="G25" t="s">
        <v>42</v>
      </c>
    </row>
    <row r="26" spans="1:7" ht="11.25">
      <c r="A26">
        <v>70</v>
      </c>
      <c r="B26" t="s">
        <v>22</v>
      </c>
      <c r="C26" t="s">
        <v>22</v>
      </c>
      <c r="D26" t="s">
        <v>40</v>
      </c>
      <c r="E26" t="s">
        <v>37</v>
      </c>
      <c r="F26" t="s">
        <v>48</v>
      </c>
      <c r="G26" t="s">
        <v>42</v>
      </c>
    </row>
    <row r="27" spans="1:7" ht="11.25">
      <c r="A27">
        <v>80</v>
      </c>
      <c r="B27" t="s">
        <v>26</v>
      </c>
      <c r="C27" t="s">
        <v>26</v>
      </c>
      <c r="D27" t="s">
        <v>40</v>
      </c>
      <c r="E27" t="s">
        <v>37</v>
      </c>
      <c r="F27" t="s">
        <v>48</v>
      </c>
      <c r="G27" t="s">
        <v>42</v>
      </c>
    </row>
    <row r="28" spans="1:7" ht="11.25">
      <c r="A28">
        <v>90</v>
      </c>
      <c r="B28" t="s">
        <v>23</v>
      </c>
      <c r="C28" t="s">
        <v>23</v>
      </c>
      <c r="D28" t="s">
        <v>40</v>
      </c>
      <c r="E28" t="s">
        <v>37</v>
      </c>
      <c r="F28" t="s">
        <v>48</v>
      </c>
      <c r="G28" t="s">
        <v>42</v>
      </c>
    </row>
    <row r="29" spans="1:7" ht="11.25">
      <c r="A29">
        <v>100</v>
      </c>
      <c r="B29" t="s">
        <v>27</v>
      </c>
      <c r="C29" t="s">
        <v>27</v>
      </c>
      <c r="D29" t="s">
        <v>40</v>
      </c>
      <c r="E29" t="s">
        <v>37</v>
      </c>
      <c r="F29" t="s">
        <v>48</v>
      </c>
      <c r="G29" t="s">
        <v>42</v>
      </c>
    </row>
    <row r="30" spans="1:7" ht="11.25">
      <c r="A30">
        <v>200</v>
      </c>
      <c r="B30" t="s">
        <v>28</v>
      </c>
      <c r="C30" t="s">
        <v>28</v>
      </c>
      <c r="D30" t="s">
        <v>40</v>
      </c>
      <c r="E30" t="s">
        <v>37</v>
      </c>
      <c r="F30" t="s">
        <v>48</v>
      </c>
      <c r="G30" t="s">
        <v>42</v>
      </c>
    </row>
    <row r="31" spans="1:7" ht="11.25">
      <c r="A31">
        <v>300</v>
      </c>
      <c r="B31" t="s">
        <v>29</v>
      </c>
      <c r="C31" t="s">
        <v>29</v>
      </c>
      <c r="D31" t="s">
        <v>40</v>
      </c>
      <c r="E31" t="s">
        <v>37</v>
      </c>
      <c r="F31" t="s">
        <v>48</v>
      </c>
      <c r="G31" t="s">
        <v>42</v>
      </c>
    </row>
    <row r="32" spans="1:7" ht="11.25">
      <c r="A32">
        <v>400</v>
      </c>
      <c r="B32" t="s">
        <v>30</v>
      </c>
      <c r="C32" t="s">
        <v>30</v>
      </c>
      <c r="D32" t="s">
        <v>40</v>
      </c>
      <c r="E32" t="s">
        <v>37</v>
      </c>
      <c r="F32" t="s">
        <v>48</v>
      </c>
      <c r="G32" t="s">
        <v>42</v>
      </c>
    </row>
    <row r="33" spans="1:7" ht="11.25">
      <c r="A33">
        <v>500</v>
      </c>
      <c r="B33" t="s">
        <v>31</v>
      </c>
      <c r="C33" t="s">
        <v>31</v>
      </c>
      <c r="D33" t="s">
        <v>40</v>
      </c>
      <c r="E33" t="s">
        <v>37</v>
      </c>
      <c r="F33" t="s">
        <v>48</v>
      </c>
      <c r="G33" t="s">
        <v>42</v>
      </c>
    </row>
    <row r="34" spans="1:7" ht="11.25">
      <c r="A34">
        <v>600</v>
      </c>
      <c r="B34" t="s">
        <v>32</v>
      </c>
      <c r="C34" t="s">
        <v>32</v>
      </c>
      <c r="D34" t="s">
        <v>40</v>
      </c>
      <c r="E34" t="s">
        <v>37</v>
      </c>
      <c r="F34" t="s">
        <v>48</v>
      </c>
      <c r="G34" t="s">
        <v>42</v>
      </c>
    </row>
    <row r="35" spans="1:7" ht="11.25">
      <c r="A35">
        <v>700</v>
      </c>
      <c r="B35" t="s">
        <v>33</v>
      </c>
      <c r="C35" t="s">
        <v>33</v>
      </c>
      <c r="D35" t="s">
        <v>40</v>
      </c>
      <c r="E35" t="s">
        <v>37</v>
      </c>
      <c r="F35" t="s">
        <v>48</v>
      </c>
      <c r="G35" t="s">
        <v>42</v>
      </c>
    </row>
    <row r="36" spans="1:7" ht="11.25">
      <c r="A36">
        <v>800</v>
      </c>
      <c r="B36" t="s">
        <v>34</v>
      </c>
      <c r="C36" t="s">
        <v>34</v>
      </c>
      <c r="D36" t="s">
        <v>40</v>
      </c>
      <c r="E36" t="s">
        <v>37</v>
      </c>
      <c r="F36" t="s">
        <v>48</v>
      </c>
      <c r="G36" t="s">
        <v>42</v>
      </c>
    </row>
    <row r="37" spans="1:7" ht="11.25">
      <c r="A37">
        <v>900</v>
      </c>
      <c r="B37" t="s">
        <v>35</v>
      </c>
      <c r="C37" t="s">
        <v>35</v>
      </c>
      <c r="D37" t="s">
        <v>40</v>
      </c>
      <c r="E37" t="s">
        <v>37</v>
      </c>
      <c r="F37" t="s">
        <v>48</v>
      </c>
      <c r="G37" t="s">
        <v>42</v>
      </c>
    </row>
    <row r="39" spans="1:3" ht="15">
      <c r="A39" s="2">
        <v>1</v>
      </c>
      <c r="B39" s="1" t="s">
        <v>50</v>
      </c>
      <c r="C39" s="1" t="s">
        <v>94</v>
      </c>
    </row>
    <row r="40" spans="1:2" ht="15">
      <c r="A40" s="2">
        <v>2</v>
      </c>
      <c r="B40" s="1" t="s">
        <v>51</v>
      </c>
    </row>
    <row r="41" spans="1:2" ht="15">
      <c r="A41" s="2">
        <v>3</v>
      </c>
      <c r="B41" s="1" t="s">
        <v>52</v>
      </c>
    </row>
    <row r="42" spans="1:2" ht="15">
      <c r="A42" s="2">
        <v>4</v>
      </c>
      <c r="B42" s="1" t="s">
        <v>53</v>
      </c>
    </row>
    <row r="43" spans="1:2" ht="15">
      <c r="A43" s="2">
        <v>5</v>
      </c>
      <c r="B43" s="1" t="s">
        <v>54</v>
      </c>
    </row>
    <row r="44" spans="1:2" ht="15">
      <c r="A44" s="2">
        <v>6</v>
      </c>
      <c r="B44" s="1" t="s">
        <v>55</v>
      </c>
    </row>
    <row r="45" spans="1:2" ht="15">
      <c r="A45" s="2">
        <v>7</v>
      </c>
      <c r="B45" s="1" t="s">
        <v>56</v>
      </c>
    </row>
    <row r="46" spans="1:2" ht="15">
      <c r="A46" s="2">
        <v>8</v>
      </c>
      <c r="B46" s="1" t="s">
        <v>57</v>
      </c>
    </row>
    <row r="47" spans="1:2" ht="15">
      <c r="A47" s="2">
        <v>9</v>
      </c>
      <c r="B47" s="1" t="s">
        <v>58</v>
      </c>
    </row>
    <row r="48" spans="1:2" ht="15">
      <c r="A48" s="2">
        <v>10</v>
      </c>
      <c r="B48" s="1" t="s">
        <v>59</v>
      </c>
    </row>
    <row r="49" spans="1:2" ht="15">
      <c r="A49" s="2">
        <v>11</v>
      </c>
      <c r="B49" s="1" t="s">
        <v>60</v>
      </c>
    </row>
    <row r="50" spans="1:2" ht="15">
      <c r="A50" s="2">
        <v>12</v>
      </c>
      <c r="B50" s="1" t="s">
        <v>61</v>
      </c>
    </row>
    <row r="51" spans="1:2" ht="15">
      <c r="A51" s="2">
        <v>13</v>
      </c>
      <c r="B51" s="1" t="s">
        <v>62</v>
      </c>
    </row>
    <row r="52" spans="1:2" ht="15">
      <c r="A52" s="2">
        <v>14</v>
      </c>
      <c r="B52" s="1" t="s">
        <v>63</v>
      </c>
    </row>
    <row r="53" spans="1:2" ht="15">
      <c r="A53" s="2">
        <v>15</v>
      </c>
      <c r="B53" s="1" t="s">
        <v>64</v>
      </c>
    </row>
    <row r="54" spans="1:2" ht="15">
      <c r="A54" s="2">
        <v>16</v>
      </c>
      <c r="B54" s="1" t="s">
        <v>65</v>
      </c>
    </row>
    <row r="55" spans="1:2" ht="15">
      <c r="A55" s="2">
        <v>17</v>
      </c>
      <c r="B55" s="1" t="s">
        <v>66</v>
      </c>
    </row>
    <row r="56" spans="1:2" ht="15">
      <c r="A56" s="2">
        <v>18</v>
      </c>
      <c r="B56" s="1" t="s">
        <v>67</v>
      </c>
    </row>
    <row r="57" spans="1:2" ht="15">
      <c r="A57" s="2">
        <v>19</v>
      </c>
      <c r="B57" s="1" t="s">
        <v>68</v>
      </c>
    </row>
    <row r="58" spans="1:2" ht="15">
      <c r="A58" s="2">
        <v>20</v>
      </c>
      <c r="B58" s="1" t="s">
        <v>69</v>
      </c>
    </row>
    <row r="59" spans="1:2" ht="15">
      <c r="A59" s="2">
        <v>21</v>
      </c>
      <c r="B59" s="1" t="s">
        <v>70</v>
      </c>
    </row>
    <row r="60" spans="1:2" ht="15">
      <c r="A60" s="2">
        <v>30</v>
      </c>
      <c r="B60" s="1" t="s">
        <v>71</v>
      </c>
    </row>
    <row r="61" spans="1:2" ht="15">
      <c r="A61" s="2">
        <v>31</v>
      </c>
      <c r="B61" s="1" t="s">
        <v>72</v>
      </c>
    </row>
    <row r="62" spans="1:2" ht="15">
      <c r="A62" s="2">
        <v>40</v>
      </c>
      <c r="B62" s="1" t="s">
        <v>73</v>
      </c>
    </row>
    <row r="63" spans="1:2" ht="15">
      <c r="A63" s="2">
        <v>41</v>
      </c>
      <c r="B63" s="1" t="s">
        <v>74</v>
      </c>
    </row>
    <row r="64" spans="1:2" ht="15">
      <c r="A64" s="2">
        <v>50</v>
      </c>
      <c r="B64" s="1" t="s">
        <v>75</v>
      </c>
    </row>
    <row r="65" spans="1:2" ht="15">
      <c r="A65" s="2">
        <v>51</v>
      </c>
      <c r="B65" s="1" t="s">
        <v>76</v>
      </c>
    </row>
    <row r="66" spans="1:2" ht="15">
      <c r="A66" s="2">
        <v>60</v>
      </c>
      <c r="B66" s="1" t="s">
        <v>77</v>
      </c>
    </row>
    <row r="67" spans="1:2" ht="15">
      <c r="A67" s="2">
        <v>61</v>
      </c>
      <c r="B67" s="1" t="s">
        <v>78</v>
      </c>
    </row>
    <row r="68" spans="1:2" ht="15">
      <c r="A68" s="2">
        <v>70</v>
      </c>
      <c r="B68" s="1" t="s">
        <v>79</v>
      </c>
    </row>
    <row r="69" spans="1:2" ht="15">
      <c r="A69" s="2">
        <v>71</v>
      </c>
      <c r="B69" s="1" t="s">
        <v>80</v>
      </c>
    </row>
    <row r="70" spans="1:2" ht="15">
      <c r="A70" s="2">
        <v>80</v>
      </c>
      <c r="B70" s="1" t="s">
        <v>81</v>
      </c>
    </row>
    <row r="71" spans="1:2" ht="15">
      <c r="A71" s="2">
        <v>81</v>
      </c>
      <c r="B71" s="1" t="s">
        <v>82</v>
      </c>
    </row>
    <row r="72" spans="1:2" ht="15">
      <c r="A72" s="2">
        <v>90</v>
      </c>
      <c r="B72" s="1" t="s">
        <v>83</v>
      </c>
    </row>
    <row r="73" spans="1:2" ht="15">
      <c r="A73" s="2">
        <v>91</v>
      </c>
      <c r="B73" s="1" t="s">
        <v>84</v>
      </c>
    </row>
    <row r="74" spans="1:2" ht="15">
      <c r="A74" s="2">
        <v>100</v>
      </c>
      <c r="B74" s="1" t="s">
        <v>85</v>
      </c>
    </row>
    <row r="75" spans="1:2" ht="15">
      <c r="A75" s="2">
        <v>101</v>
      </c>
      <c r="B75" s="1" t="s">
        <v>102</v>
      </c>
    </row>
    <row r="76" spans="1:2" ht="15">
      <c r="A76" s="2">
        <v>200</v>
      </c>
      <c r="B76" s="1" t="s">
        <v>86</v>
      </c>
    </row>
    <row r="77" spans="1:2" ht="15">
      <c r="A77" s="2">
        <v>300</v>
      </c>
      <c r="B77" s="1" t="s">
        <v>87</v>
      </c>
    </row>
    <row r="78" spans="1:2" ht="15">
      <c r="A78" s="2">
        <v>400</v>
      </c>
      <c r="B78" s="1" t="s">
        <v>88</v>
      </c>
    </row>
    <row r="79" spans="1:2" ht="15">
      <c r="A79" s="2">
        <v>500</v>
      </c>
      <c r="B79" s="1" t="s">
        <v>89</v>
      </c>
    </row>
    <row r="80" spans="1:2" ht="15">
      <c r="A80" s="2">
        <v>600</v>
      </c>
      <c r="B80" s="1" t="s">
        <v>90</v>
      </c>
    </row>
    <row r="81" spans="1:2" ht="15">
      <c r="A81" s="2">
        <v>700</v>
      </c>
      <c r="B81" s="1" t="s">
        <v>91</v>
      </c>
    </row>
    <row r="82" spans="1:2" ht="15">
      <c r="A82" s="2">
        <v>800</v>
      </c>
      <c r="B82" s="1" t="s">
        <v>92</v>
      </c>
    </row>
    <row r="83" spans="1:2" ht="15">
      <c r="A83" s="2">
        <v>900</v>
      </c>
      <c r="B83" s="1" t="s">
        <v>93</v>
      </c>
    </row>
    <row r="84" spans="1:2" ht="15">
      <c r="A84" s="2">
        <v>1000</v>
      </c>
      <c r="B84" s="1" t="s">
        <v>94</v>
      </c>
    </row>
    <row r="85" spans="1:2" ht="15">
      <c r="A85" s="2">
        <v>1001</v>
      </c>
      <c r="B85" s="1" t="s">
        <v>95</v>
      </c>
    </row>
    <row r="86" spans="1:2" ht="15">
      <c r="A86" s="2">
        <v>2000</v>
      </c>
      <c r="B86" s="1" t="s">
        <v>96</v>
      </c>
    </row>
    <row r="87" spans="1:2" ht="15">
      <c r="A87" s="2">
        <v>1000000</v>
      </c>
      <c r="B87" s="1" t="s">
        <v>46</v>
      </c>
    </row>
    <row r="88" spans="1:2" ht="15">
      <c r="A88" s="2">
        <v>1000001</v>
      </c>
      <c r="B88" s="1" t="s">
        <v>97</v>
      </c>
    </row>
    <row r="89" spans="1:2" ht="15">
      <c r="A89" s="2">
        <v>2000000</v>
      </c>
      <c r="B89" s="1" t="s">
        <v>98</v>
      </c>
    </row>
    <row r="90" spans="1:2" ht="15">
      <c r="A90" s="2">
        <v>1000000000</v>
      </c>
      <c r="B90" s="1" t="s">
        <v>99</v>
      </c>
    </row>
    <row r="91" spans="1:2" ht="15">
      <c r="A91" s="2">
        <v>1000000001</v>
      </c>
      <c r="B91" s="1" t="s">
        <v>100</v>
      </c>
    </row>
    <row r="92" spans="1:2" ht="15">
      <c r="A92" s="2">
        <v>2000000000</v>
      </c>
      <c r="B92" s="1" t="s">
        <v>101</v>
      </c>
    </row>
    <row r="93" spans="1:2" ht="15">
      <c r="A93" s="3">
        <v>999999999999</v>
      </c>
      <c r="B93" s="1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2011-11-16T21:56:46Z</cp:lastPrinted>
  <dcterms:created xsi:type="dcterms:W3CDTF">2011-11-16T08:50:24Z</dcterms:created>
  <dcterms:modified xsi:type="dcterms:W3CDTF">2011-12-06T17:36:09Z</dcterms:modified>
  <cp:category/>
  <cp:version/>
  <cp:contentType/>
  <cp:contentStatus/>
</cp:coreProperties>
</file>