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<sst xmlns="http://schemas.openxmlformats.org/spreadsheetml/2006/main" count="39" uniqueCount="27">
  <si>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код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</si>
  <si>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</si>
  <si>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</si>
  <si>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</si>
  <si>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</si>
  <si>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</si>
  <si>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</si>
  <si>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</si>
  <si>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 xml:space="preserve">
Количество выходных и праздничных дней</t>
  </si>
  <si>
    <t>1. Учет рабочего времени</t>
  </si>
  <si>
    <t>Фамилия, инициалы, должность (специальность, профессия)</t>
  </si>
  <si>
    <t>Табельный
номер</t>
  </si>
  <si>
    <t>выходных, празднич-ных</t>
  </si>
  <si>
    <t>ноч-ных</t>
  </si>
  <si>
    <t>Номер по
порядку</t>
  </si>
  <si>
    <t xml:space="preserve">
Количе-ство не-явок,
дней (часов)</t>
  </si>
  <si>
    <t>Итого отработано за
I половину меся
ца (дн./ час.)</t>
  </si>
  <si>
    <t>Итого отработано за
I I половину меся
ца (дн./ час.)</t>
  </si>
  <si>
    <t>количест-во дней
(часов)</t>
  </si>
  <si>
    <t>календарных дней в месяце</t>
  </si>
  <si>
    <t>Я/Н</t>
  </si>
  <si>
    <t>НН</t>
  </si>
  <si>
    <t>В</t>
  </si>
  <si>
    <t>14/2</t>
  </si>
  <si>
    <t>ОТ</t>
  </si>
  <si>
    <t>=СУММ(ЕСЛИ(ЕЧИСЛО(НАЙТИ("/";D10:R10));--ЛЕВСИМВ(D10:R10;1)))&amp;"/"&amp;СУММ(ЕСЛИ(ЕЧИСЛО(НАЙТИ("/";D10:R10));--ПРАВСИМВ(D10:R10;1)))</t>
  </si>
  <si>
    <t>1. Не срабатывает формула, которую я поставила в S10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</si>
</sst>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color indexed="10"/>
      <name val="Arial Cyr"/>
      <family val="0"/>
    </font>
    <font>
      <sz val="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4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12</xdr:row>
      <xdr:rowOff>9525</xdr:rowOff>
    </xdr:from>
    <xdr:to>
      <xdr:col>38</xdr:col>
      <xdr:colOff>142875</xdr:colOff>
      <xdr:row>17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067800" y="2190750"/>
          <a:ext cx="4953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тут должно посчитать часы перед дробью за весь месяц</a:t>
          </a:r>
        </a:p>
      </xdr:txBody>
    </xdr:sp>
    <xdr:clientData/>
  </xdr:twoCellAnchor>
  <xdr:twoCellAnchor>
    <xdr:from>
      <xdr:col>37</xdr:col>
      <xdr:colOff>228600</xdr:colOff>
      <xdr:row>9</xdr:row>
      <xdr:rowOff>85725</xdr:rowOff>
    </xdr:from>
    <xdr:to>
      <xdr:col>38</xdr:col>
      <xdr:colOff>95250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 flipH="1" flipV="1">
          <a:off x="9286875" y="1819275"/>
          <a:ext cx="2286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40</xdr:col>
      <xdr:colOff>57150</xdr:colOff>
      <xdr:row>17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9782175" y="2181225"/>
          <a:ext cx="419100" cy="923925"/>
        </a:xfrm>
        <a:prstGeom prst="parallelogram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тут часы после дроби за весь месяц</a:t>
          </a:r>
          <a:r>
            <a:rPr lang="en-US" cap="none" sz="6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39</xdr:col>
      <xdr:colOff>161925</xdr:colOff>
      <xdr:row>9</xdr:row>
      <xdr:rowOff>66675</xdr:rowOff>
    </xdr:from>
    <xdr:to>
      <xdr:col>39</xdr:col>
      <xdr:colOff>209550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 flipH="1" flipV="1">
          <a:off x="9944100" y="1800225"/>
          <a:ext cx="476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12</xdr:row>
      <xdr:rowOff>19050</xdr:rowOff>
    </xdr:from>
    <xdr:to>
      <xdr:col>29</xdr:col>
      <xdr:colOff>104775</xdr:colOff>
      <xdr:row>16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6076950" y="2200275"/>
          <a:ext cx="122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тут и тут в дробном формате должно посчитать часы по массивам 1 и 2 половина месяца</a:t>
          </a:r>
        </a:p>
      </xdr:txBody>
    </xdr:sp>
    <xdr:clientData/>
  </xdr:twoCellAnchor>
  <xdr:twoCellAnchor>
    <xdr:from>
      <xdr:col>18</xdr:col>
      <xdr:colOff>333375</xdr:colOff>
      <xdr:row>9</xdr:row>
      <xdr:rowOff>104775</xdr:rowOff>
    </xdr:from>
    <xdr:to>
      <xdr:col>26</xdr:col>
      <xdr:colOff>9525</xdr:colOff>
      <xdr:row>12</xdr:row>
      <xdr:rowOff>19050</xdr:rowOff>
    </xdr:to>
    <xdr:sp>
      <xdr:nvSpPr>
        <xdr:cNvPr id="6" name="AutoShape 6"/>
        <xdr:cNvSpPr>
          <a:spLocks/>
        </xdr:cNvSpPr>
      </xdr:nvSpPr>
      <xdr:spPr>
        <a:xfrm flipH="1" flipV="1">
          <a:off x="5353050" y="1838325"/>
          <a:ext cx="13430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9</xdr:row>
      <xdr:rowOff>85725</xdr:rowOff>
    </xdr:from>
    <xdr:to>
      <xdr:col>35</xdr:col>
      <xdr:colOff>152400</xdr:colOff>
      <xdr:row>12</xdr:row>
      <xdr:rowOff>19050</xdr:rowOff>
    </xdr:to>
    <xdr:sp>
      <xdr:nvSpPr>
        <xdr:cNvPr id="7" name="AutoShape 7"/>
        <xdr:cNvSpPr>
          <a:spLocks/>
        </xdr:cNvSpPr>
      </xdr:nvSpPr>
      <xdr:spPr>
        <a:xfrm flipV="1">
          <a:off x="6696075" y="1819275"/>
          <a:ext cx="16859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6"/>
  <sheetViews>
    <sheetView tabSelected="1" zoomScale="130" zoomScaleNormal="130" workbookViewId="0" topLeftCell="A1">
      <selection activeCell="K17" sqref="K17"/>
    </sheetView>
  </sheetViews>
  <sheetFormatPr defaultColWidth="9.00390625" defaultRowHeight="12.75"/>
  <cols>
    <col min="1" max="1" width="4.25390625" style="0" customWidth="1"/>
    <col min="2" max="2" width="16.875" style="0" customWidth="1"/>
    <col min="3" max="3" width="11.00390625" style="0" customWidth="1"/>
    <col min="4" max="18" width="2.25390625" style="44" customWidth="1"/>
    <col min="19" max="19" width="6.125" style="0" customWidth="1"/>
    <col min="20" max="35" width="2.25390625" style="0" customWidth="1"/>
    <col min="36" max="36" width="6.125" style="0" customWidth="1"/>
    <col min="37" max="42" width="4.75390625" style="0" customWidth="1"/>
    <col min="43" max="46" width="6.125" style="0" customWidth="1"/>
  </cols>
  <sheetData>
    <row r="1" spans="1:105" ht="12.75">
      <c r="A1" s="1"/>
      <c r="B1" s="2" t="s">
        <v>19</v>
      </c>
      <c r="C1" s="3">
        <v>31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4"/>
      <c r="AR1" s="1"/>
      <c r="AS1" s="1"/>
      <c r="AT1" s="1"/>
      <c r="AU1" s="1"/>
      <c r="AV1" s="1"/>
      <c r="AW1" s="1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.75">
      <c r="A2" s="14" t="s">
        <v>9</v>
      </c>
      <c r="B2" s="14"/>
      <c r="C2" s="1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3"/>
      <c r="T2" s="13"/>
      <c r="U2" s="13"/>
      <c r="V2" s="13"/>
      <c r="W2" s="13"/>
      <c r="X2" s="13"/>
      <c r="Y2" s="13"/>
      <c r="Z2" s="13"/>
      <c r="AA2" s="13"/>
      <c r="AB2" s="6"/>
      <c r="AC2" s="7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/>
      <c r="AR2" s="6"/>
      <c r="AS2" s="6"/>
      <c r="AT2" s="6"/>
      <c r="AU2" s="6"/>
      <c r="AV2" s="6"/>
      <c r="AW2" s="6"/>
      <c r="AX2" s="6"/>
      <c r="AY2" s="6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</row>
    <row r="3" spans="1:105" ht="12.75">
      <c r="A3" s="10"/>
      <c r="B3" s="10"/>
      <c r="C3" s="1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0"/>
      <c r="AS3" s="10"/>
      <c r="AT3" s="10"/>
      <c r="AU3" s="10"/>
      <c r="AV3" s="10"/>
      <c r="AW3" s="10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s="21" customFormat="1" ht="12.75" customHeight="1">
      <c r="A4" s="61" t="s">
        <v>14</v>
      </c>
      <c r="B4" s="55" t="s">
        <v>10</v>
      </c>
      <c r="C4" s="55" t="s">
        <v>11</v>
      </c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6</v>
      </c>
      <c r="J4" s="47">
        <v>7</v>
      </c>
      <c r="K4" s="47">
        <v>8</v>
      </c>
      <c r="L4" s="47">
        <v>9</v>
      </c>
      <c r="M4" s="47">
        <v>10</v>
      </c>
      <c r="N4" s="47">
        <v>11</v>
      </c>
      <c r="O4" s="47">
        <v>12</v>
      </c>
      <c r="P4" s="47">
        <v>13</v>
      </c>
      <c r="Q4" s="47">
        <v>14</v>
      </c>
      <c r="R4" s="47">
        <v>15</v>
      </c>
      <c r="S4" s="52" t="s">
        <v>16</v>
      </c>
      <c r="T4" s="48">
        <v>16</v>
      </c>
      <c r="U4" s="48">
        <v>17</v>
      </c>
      <c r="V4" s="48">
        <v>18</v>
      </c>
      <c r="W4" s="48">
        <v>19</v>
      </c>
      <c r="X4" s="48">
        <v>20</v>
      </c>
      <c r="Y4" s="48">
        <v>21</v>
      </c>
      <c r="Z4" s="48">
        <v>22</v>
      </c>
      <c r="AA4" s="48">
        <v>23</v>
      </c>
      <c r="AB4" s="48">
        <v>24</v>
      </c>
      <c r="AC4" s="48">
        <v>25</v>
      </c>
      <c r="AD4" s="48">
        <v>26</v>
      </c>
      <c r="AE4" s="48">
        <v>27</v>
      </c>
      <c r="AF4" s="48">
        <v>28</v>
      </c>
      <c r="AG4" s="48">
        <v>29</v>
      </c>
      <c r="AH4" s="48">
        <v>30</v>
      </c>
      <c r="AI4" s="48">
        <v>31</v>
      </c>
      <c r="AJ4" s="65" t="s">
        <v>17</v>
      </c>
      <c r="AK4" s="53" t="s">
        <v>6</v>
      </c>
      <c r="AL4" s="54"/>
      <c r="AM4" s="54"/>
      <c r="AN4" s="54"/>
      <c r="AO4" s="54"/>
      <c r="AP4" s="54"/>
      <c r="AQ4" s="49" t="s">
        <v>15</v>
      </c>
      <c r="AR4" s="58" t="s">
        <v>7</v>
      </c>
      <c r="AS4" s="59"/>
      <c r="AT4" s="60" t="s">
        <v>8</v>
      </c>
      <c r="AU4" s="20"/>
      <c r="AV4" s="64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21" customFormat="1" ht="8.25">
      <c r="A5" s="62"/>
      <c r="B5" s="56"/>
      <c r="C5" s="5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>
        <v>14</v>
      </c>
      <c r="R5" s="47">
        <v>15</v>
      </c>
      <c r="S5" s="52"/>
      <c r="T5" s="48">
        <v>16</v>
      </c>
      <c r="U5" s="48">
        <v>17</v>
      </c>
      <c r="V5" s="48">
        <v>18</v>
      </c>
      <c r="W5" s="48">
        <v>19</v>
      </c>
      <c r="X5" s="48">
        <v>20</v>
      </c>
      <c r="Y5" s="48">
        <v>21</v>
      </c>
      <c r="Z5" s="48">
        <v>22</v>
      </c>
      <c r="AA5" s="48">
        <v>23</v>
      </c>
      <c r="AB5" s="48"/>
      <c r="AC5" s="48"/>
      <c r="AD5" s="48"/>
      <c r="AE5" s="48"/>
      <c r="AF5" s="48"/>
      <c r="AG5" s="48"/>
      <c r="AH5" s="48"/>
      <c r="AI5" s="48"/>
      <c r="AJ5" s="66"/>
      <c r="AK5" s="55" t="s">
        <v>1</v>
      </c>
      <c r="AL5" s="53" t="s">
        <v>5</v>
      </c>
      <c r="AM5" s="54"/>
      <c r="AN5" s="54"/>
      <c r="AO5" s="54"/>
      <c r="AP5" s="54"/>
      <c r="AQ5" s="50"/>
      <c r="AR5" s="55" t="s">
        <v>0</v>
      </c>
      <c r="AS5" s="60" t="s">
        <v>18</v>
      </c>
      <c r="AT5" s="60"/>
      <c r="AU5" s="20"/>
      <c r="AV5" s="64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21" customFormat="1" ht="8.25">
      <c r="A6" s="62"/>
      <c r="B6" s="56"/>
      <c r="C6" s="5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2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66"/>
      <c r="AK6" s="56"/>
      <c r="AL6" s="55" t="s">
        <v>2</v>
      </c>
      <c r="AM6" s="53" t="s">
        <v>4</v>
      </c>
      <c r="AN6" s="54"/>
      <c r="AO6" s="54"/>
      <c r="AP6" s="54"/>
      <c r="AQ6" s="50"/>
      <c r="AR6" s="56"/>
      <c r="AS6" s="60"/>
      <c r="AT6" s="60"/>
      <c r="AU6" s="20"/>
      <c r="AV6" s="64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21" customFormat="1" ht="44.25" customHeight="1">
      <c r="A7" s="63"/>
      <c r="B7" s="57"/>
      <c r="C7" s="5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52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67"/>
      <c r="AK7" s="57"/>
      <c r="AL7" s="57"/>
      <c r="AM7" s="19" t="s">
        <v>3</v>
      </c>
      <c r="AN7" s="19" t="s">
        <v>13</v>
      </c>
      <c r="AO7" s="19" t="s">
        <v>12</v>
      </c>
      <c r="AP7" s="19"/>
      <c r="AQ7" s="51"/>
      <c r="AR7" s="57"/>
      <c r="AS7" s="60"/>
      <c r="AT7" s="60"/>
      <c r="AU7" s="20"/>
      <c r="AV7" s="20"/>
      <c r="AW7" s="20"/>
      <c r="AX7" s="20">
        <v>1</v>
      </c>
      <c r="AY7" s="20">
        <v>2</v>
      </c>
      <c r="AZ7" s="20">
        <v>3</v>
      </c>
      <c r="BA7" s="20">
        <v>4</v>
      </c>
      <c r="BB7" s="20">
        <v>5</v>
      </c>
      <c r="BC7" s="20">
        <v>6</v>
      </c>
      <c r="BD7" s="20">
        <v>7</v>
      </c>
      <c r="BE7" s="20">
        <v>8</v>
      </c>
      <c r="BF7" s="20">
        <v>9</v>
      </c>
      <c r="BG7" s="20">
        <v>10</v>
      </c>
      <c r="BH7" s="20">
        <v>11</v>
      </c>
      <c r="BI7" s="20">
        <v>12</v>
      </c>
      <c r="BJ7" s="20">
        <v>13</v>
      </c>
      <c r="BK7" s="20">
        <v>14</v>
      </c>
      <c r="BL7" s="20">
        <v>15</v>
      </c>
      <c r="BM7" s="20"/>
      <c r="BN7" s="20">
        <v>16</v>
      </c>
      <c r="BO7" s="20">
        <v>17</v>
      </c>
      <c r="BP7" s="20">
        <v>18</v>
      </c>
      <c r="BQ7" s="20">
        <v>19</v>
      </c>
      <c r="BR7" s="20">
        <v>20</v>
      </c>
      <c r="BS7" s="20">
        <v>21</v>
      </c>
      <c r="BT7" s="20">
        <v>22</v>
      </c>
      <c r="BU7" s="20">
        <v>23</v>
      </c>
      <c r="BV7" s="20">
        <v>24</v>
      </c>
      <c r="BW7" s="20">
        <v>25</v>
      </c>
      <c r="BX7" s="20">
        <v>26</v>
      </c>
      <c r="BY7" s="20">
        <v>27</v>
      </c>
      <c r="BZ7" s="20">
        <v>28</v>
      </c>
      <c r="CA7" s="20">
        <v>29</v>
      </c>
      <c r="CB7" s="20">
        <v>30</v>
      </c>
      <c r="CC7" s="20">
        <v>31</v>
      </c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ht="13.5" thickBot="1">
      <c r="A8" s="15">
        <v>1</v>
      </c>
      <c r="B8" s="16">
        <v>2</v>
      </c>
      <c r="C8" s="16">
        <v>3</v>
      </c>
      <c r="D8" s="77">
        <v>4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30">
        <v>5</v>
      </c>
      <c r="T8" s="68">
        <v>6</v>
      </c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16">
        <v>7</v>
      </c>
      <c r="AK8" s="15">
        <v>8</v>
      </c>
      <c r="AL8" s="15">
        <v>9</v>
      </c>
      <c r="AM8" s="16">
        <v>10</v>
      </c>
      <c r="AN8" s="15">
        <v>11</v>
      </c>
      <c r="AO8" s="15">
        <v>12</v>
      </c>
      <c r="AP8" s="15">
        <v>13</v>
      </c>
      <c r="AQ8" s="30">
        <v>14</v>
      </c>
      <c r="AR8" s="16">
        <v>15</v>
      </c>
      <c r="AS8" s="15">
        <v>16</v>
      </c>
      <c r="AT8" s="31">
        <v>17</v>
      </c>
      <c r="AU8" s="32"/>
      <c r="AV8" s="32"/>
      <c r="AW8" s="32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46" s="36" customFormat="1" ht="8.25">
      <c r="A9" s="71"/>
      <c r="B9" s="73"/>
      <c r="C9" s="75"/>
      <c r="D9" s="41"/>
      <c r="E9" s="41" t="s">
        <v>20</v>
      </c>
      <c r="F9" s="41" t="s">
        <v>20</v>
      </c>
      <c r="G9" s="41" t="s">
        <v>22</v>
      </c>
      <c r="H9" s="41" t="s">
        <v>22</v>
      </c>
      <c r="I9" s="41" t="s">
        <v>21</v>
      </c>
      <c r="J9" s="41" t="s">
        <v>21</v>
      </c>
      <c r="K9" s="41" t="s">
        <v>24</v>
      </c>
      <c r="L9" s="41" t="s">
        <v>24</v>
      </c>
      <c r="M9" s="41" t="s">
        <v>24</v>
      </c>
      <c r="N9" s="41"/>
      <c r="O9" s="41"/>
      <c r="P9" s="41"/>
      <c r="Q9" s="41"/>
      <c r="R9" s="41"/>
      <c r="S9" s="34">
        <f>COUNTIF(D9:R9,"Я/Н")</f>
        <v>2</v>
      </c>
      <c r="T9" s="41" t="s">
        <v>20</v>
      </c>
      <c r="U9" s="41" t="s">
        <v>20</v>
      </c>
      <c r="V9" s="41" t="s">
        <v>22</v>
      </c>
      <c r="W9" s="41" t="s">
        <v>22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>
        <f>COUNTIF(T9:AI9,"Я/Н")</f>
        <v>2</v>
      </c>
      <c r="AK9" s="45">
        <f>SUM(S9+AJ9)</f>
        <v>4</v>
      </c>
      <c r="AL9" s="45"/>
      <c r="AM9" s="45"/>
      <c r="AN9" s="45"/>
      <c r="AO9" s="45"/>
      <c r="AP9" s="45"/>
      <c r="AQ9" s="34"/>
      <c r="AR9" s="34" t="str">
        <f>IF(SUMPRODUCT(--ISNUMBER(SEARCH("от",D9:AI10)))&gt;0,"ОТ","")</f>
        <v>ОТ</v>
      </c>
      <c r="AS9" s="34">
        <f>COUNTIF(D9:AI9,"ОТ")</f>
        <v>3</v>
      </c>
      <c r="AT9" s="35" t="str">
        <f>IF(SUMPRODUCT(--ISNUMBER(SEARCH("в",D9:AI10)))&gt;0,"В","")</f>
        <v>В</v>
      </c>
    </row>
    <row r="10" spans="1:46" s="81" customFormat="1" ht="9" thickBot="1">
      <c r="A10" s="72"/>
      <c r="B10" s="74"/>
      <c r="C10" s="76"/>
      <c r="D10" s="37"/>
      <c r="E10" s="37" t="s">
        <v>23</v>
      </c>
      <c r="F10" s="37" t="s">
        <v>23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 t="s">
        <v>25</v>
      </c>
      <c r="T10" s="37" t="s">
        <v>23</v>
      </c>
      <c r="U10" s="37" t="s">
        <v>23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6"/>
      <c r="AL10" s="46"/>
      <c r="AM10" s="46"/>
      <c r="AN10" s="46"/>
      <c r="AO10" s="46"/>
      <c r="AP10" s="46"/>
      <c r="AQ10" s="37"/>
      <c r="AR10" s="37" t="str">
        <f>IF(SUMPRODUCT(--ISNUMBER(SEARCH("нн",D9:AI10)))&gt;0,"НН","")</f>
        <v>НН</v>
      </c>
      <c r="AS10" s="37">
        <f>COUNTIF(D9:AI9,"НН")</f>
        <v>2</v>
      </c>
      <c r="AT10" s="80">
        <f>COUNTIF(D9:AI9,"В")</f>
        <v>4</v>
      </c>
    </row>
    <row r="11" spans="1:46" ht="12.75">
      <c r="A11" s="24"/>
      <c r="B11" s="18"/>
      <c r="C11" s="2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6"/>
    </row>
    <row r="12" spans="1:46" ht="13.5" thickBot="1">
      <c r="A12" s="27"/>
      <c r="B12" s="17"/>
      <c r="C12" s="2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9"/>
    </row>
    <row r="13" spans="1:46" ht="12.75">
      <c r="A13" s="24"/>
      <c r="B13" s="18"/>
      <c r="C13" s="23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6"/>
    </row>
    <row r="14" spans="1:46" ht="13.5" thickBot="1">
      <c r="A14" s="27"/>
      <c r="B14" s="17"/>
      <c r="C14" s="2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9"/>
    </row>
    <row r="15" spans="1:46" ht="12.75">
      <c r="A15" s="24"/>
      <c r="B15" s="18"/>
      <c r="C15" s="23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6"/>
    </row>
    <row r="16" spans="1:46" ht="12.75">
      <c r="A16" s="82"/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7"/>
    </row>
    <row r="17" spans="1:18" s="95" customFormat="1" ht="12.75">
      <c r="A17" s="91"/>
      <c r="B17" s="92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s="95" customFormat="1" ht="12.75">
      <c r="A18" s="91"/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1:18" s="95" customFormat="1" ht="33.75" customHeight="1">
      <c r="A19" s="91"/>
      <c r="B19" s="96" t="s">
        <v>26</v>
      </c>
      <c r="C19" s="96"/>
      <c r="D19" s="96"/>
      <c r="E19" s="96"/>
      <c r="F19" s="96"/>
      <c r="G19" s="96"/>
      <c r="H19" s="96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18" s="95" customFormat="1" ht="12.75">
      <c r="A20" s="91"/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pans="1:18" s="95" customFormat="1" ht="12.75">
      <c r="A21" s="91"/>
      <c r="B21" s="92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 s="95" customFormat="1" ht="12.75">
      <c r="A22" s="91"/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18" s="95" customFormat="1" ht="12.75">
      <c r="A23" s="91"/>
      <c r="B23" s="92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s="95" customFormat="1" ht="12.75">
      <c r="A24" s="91"/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s="95" customFormat="1" ht="12.75">
      <c r="A25" s="91"/>
      <c r="B25" s="92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18" s="95" customFormat="1" ht="12.75">
      <c r="A26" s="91"/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8" s="95" customFormat="1" ht="12.75">
      <c r="A27" s="91"/>
      <c r="B27" s="92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95" customFormat="1" ht="12.75">
      <c r="A28" s="91"/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s="95" customFormat="1" ht="12.75">
      <c r="A29" s="91"/>
      <c r="B29" s="92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1:18" s="95" customFormat="1" ht="12.75">
      <c r="A30" s="91"/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s="95" customFormat="1" ht="12.75">
      <c r="A31" s="91"/>
      <c r="B31" s="92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s="95" customFormat="1" ht="12.75">
      <c r="A32" s="91"/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</row>
    <row r="33" spans="1:46" ht="12.75">
      <c r="A33" s="82"/>
      <c r="B33" s="83"/>
      <c r="C33" s="84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90"/>
    </row>
    <row r="34" spans="1:46" ht="13.5" thickBot="1">
      <c r="A34" s="27"/>
      <c r="B34" s="17"/>
      <c r="C34" s="2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9"/>
    </row>
    <row r="35" spans="1:46" ht="12.75">
      <c r="A35" s="24"/>
      <c r="B35" s="18"/>
      <c r="C35" s="2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6"/>
    </row>
    <row r="36" spans="1:46" ht="13.5" thickBot="1">
      <c r="A36" s="27"/>
      <c r="B36" s="17"/>
      <c r="C36" s="2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</row>
    <row r="37" spans="1:46" ht="12.75">
      <c r="A37" s="24"/>
      <c r="B37" s="18"/>
      <c r="C37" s="2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6"/>
    </row>
    <row r="38" spans="1:46" ht="13.5" thickBot="1">
      <c r="A38" s="27"/>
      <c r="B38" s="17"/>
      <c r="C38" s="2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/>
    </row>
    <row r="39" spans="1:46" ht="12.75">
      <c r="A39" s="24"/>
      <c r="B39" s="18"/>
      <c r="C39" s="2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6"/>
    </row>
    <row r="40" spans="1:46" ht="13.5" thickBot="1">
      <c r="A40" s="27"/>
      <c r="B40" s="17"/>
      <c r="C40" s="2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/>
    </row>
    <row r="41" spans="1:46" ht="12.75">
      <c r="A41" s="24"/>
      <c r="B41" s="18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6"/>
    </row>
    <row r="42" spans="1:46" ht="13.5" thickBot="1">
      <c r="A42" s="27"/>
      <c r="B42" s="17"/>
      <c r="C42" s="2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</row>
    <row r="43" spans="1:46" ht="12.75">
      <c r="A43" s="24"/>
      <c r="B43" s="18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6"/>
    </row>
    <row r="44" spans="1:46" ht="13.5" thickBot="1">
      <c r="A44" s="27"/>
      <c r="B44" s="17"/>
      <c r="C44" s="2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9"/>
    </row>
    <row r="45" spans="1:46" ht="12.75">
      <c r="A45" s="24"/>
      <c r="B45" s="18"/>
      <c r="C45" s="2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6"/>
    </row>
    <row r="46" spans="1:46" ht="13.5" thickBot="1">
      <c r="A46" s="27"/>
      <c r="B46" s="17"/>
      <c r="C46" s="2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9"/>
    </row>
    <row r="47" spans="1:46" ht="12.75">
      <c r="A47" s="24"/>
      <c r="B47" s="18"/>
      <c r="C47" s="2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6"/>
    </row>
    <row r="48" spans="1:46" ht="13.5" thickBot="1">
      <c r="A48" s="27"/>
      <c r="B48" s="17"/>
      <c r="C48" s="2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9"/>
    </row>
    <row r="49" spans="1:46" ht="12.75">
      <c r="A49" s="24"/>
      <c r="B49" s="18"/>
      <c r="C49" s="2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6"/>
    </row>
    <row r="50" spans="1:46" ht="13.5" thickBot="1">
      <c r="A50" s="27"/>
      <c r="B50" s="17"/>
      <c r="C50" s="2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9"/>
    </row>
    <row r="51" spans="1:46" ht="12.75">
      <c r="A51" s="24"/>
      <c r="B51" s="18"/>
      <c r="C51" s="2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6"/>
    </row>
    <row r="52" spans="1:46" ht="13.5" thickBot="1">
      <c r="A52" s="27"/>
      <c r="B52" s="17"/>
      <c r="C52" s="2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</row>
    <row r="53" spans="1:46" ht="12.75">
      <c r="A53" s="24"/>
      <c r="B53" s="18"/>
      <c r="C53" s="2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6"/>
    </row>
    <row r="54" spans="1:46" ht="13.5" thickBot="1">
      <c r="A54" s="27"/>
      <c r="B54" s="17"/>
      <c r="C54" s="2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9"/>
    </row>
    <row r="55" spans="1:46" ht="12.75">
      <c r="A55" s="24"/>
      <c r="B55" s="18"/>
      <c r="C55" s="2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6"/>
    </row>
    <row r="56" spans="1:46" ht="13.5" thickBot="1">
      <c r="A56" s="27"/>
      <c r="B56" s="17"/>
      <c r="C56" s="2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</row>
    <row r="57" spans="1:46" ht="12.75">
      <c r="A57" s="24"/>
      <c r="B57" s="18"/>
      <c r="C57" s="2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6"/>
    </row>
    <row r="58" spans="1:46" ht="13.5" thickBot="1">
      <c r="A58" s="27"/>
      <c r="B58" s="17"/>
      <c r="C58" s="2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9"/>
    </row>
    <row r="59" spans="1:46" ht="12.75">
      <c r="A59" s="24"/>
      <c r="B59" s="18"/>
      <c r="C59" s="2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6"/>
    </row>
    <row r="60" spans="1:46" ht="13.5" thickBot="1">
      <c r="A60" s="27"/>
      <c r="B60" s="17"/>
      <c r="C60" s="2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9"/>
    </row>
    <row r="61" spans="1:46" ht="12.75">
      <c r="A61" s="24"/>
      <c r="B61" s="18"/>
      <c r="C61" s="2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6"/>
    </row>
    <row r="62" spans="1:46" ht="13.5" thickBot="1">
      <c r="A62" s="27"/>
      <c r="B62" s="17"/>
      <c r="C62" s="2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9"/>
    </row>
    <row r="63" spans="1:46" ht="12.75">
      <c r="A63" s="24"/>
      <c r="B63" s="18"/>
      <c r="C63" s="2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6"/>
    </row>
    <row r="64" spans="1:46" ht="13.5" thickBot="1">
      <c r="A64" s="27"/>
      <c r="B64" s="17"/>
      <c r="C64" s="2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9"/>
    </row>
    <row r="65" spans="1:46" ht="12.75">
      <c r="A65" s="24"/>
      <c r="B65" s="18"/>
      <c r="C65" s="2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6"/>
    </row>
    <row r="66" spans="1:46" ht="13.5" thickBot="1">
      <c r="A66" s="27"/>
      <c r="B66" s="17"/>
      <c r="C66" s="2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9"/>
    </row>
  </sheetData>
  <mergeCells count="59">
    <mergeCell ref="B19:H19"/>
    <mergeCell ref="T8:AI8"/>
    <mergeCell ref="A9:A10"/>
    <mergeCell ref="B9:B10"/>
    <mergeCell ref="C9:C10"/>
    <mergeCell ref="D8:R8"/>
    <mergeCell ref="AV4:AV6"/>
    <mergeCell ref="AG4:AG7"/>
    <mergeCell ref="M4:M7"/>
    <mergeCell ref="O4:O7"/>
    <mergeCell ref="AJ4:AJ7"/>
    <mergeCell ref="AF4:AF7"/>
    <mergeCell ref="AK4:AP4"/>
    <mergeCell ref="B4:B7"/>
    <mergeCell ref="A4:A7"/>
    <mergeCell ref="C4:C7"/>
    <mergeCell ref="I4:I7"/>
    <mergeCell ref="D4:D7"/>
    <mergeCell ref="E4:E7"/>
    <mergeCell ref="H4:H7"/>
    <mergeCell ref="F4:F7"/>
    <mergeCell ref="G4:G7"/>
    <mergeCell ref="AT4:AT7"/>
    <mergeCell ref="P4:P7"/>
    <mergeCell ref="AB4:AB7"/>
    <mergeCell ref="AI4:AI7"/>
    <mergeCell ref="AM6:AP6"/>
    <mergeCell ref="AH4:AH7"/>
    <mergeCell ref="T4:T7"/>
    <mergeCell ref="AD4:AD7"/>
    <mergeCell ref="AK5:AK7"/>
    <mergeCell ref="AL6:AL7"/>
    <mergeCell ref="AR5:AR7"/>
    <mergeCell ref="AR4:AS4"/>
    <mergeCell ref="AS5:AS7"/>
    <mergeCell ref="J4:J7"/>
    <mergeCell ref="K4:K7"/>
    <mergeCell ref="L4:L7"/>
    <mergeCell ref="AQ4:AQ7"/>
    <mergeCell ref="S4:S7"/>
    <mergeCell ref="X4:X7"/>
    <mergeCell ref="U4:U7"/>
    <mergeCell ref="W4:W7"/>
    <mergeCell ref="Y4:Y7"/>
    <mergeCell ref="Z4:Z7"/>
    <mergeCell ref="AE4:AE7"/>
    <mergeCell ref="AA4:AA7"/>
    <mergeCell ref="AL5:AP5"/>
    <mergeCell ref="N4:N7"/>
    <mergeCell ref="Q4:Q7"/>
    <mergeCell ref="R4:R7"/>
    <mergeCell ref="AC4:AC7"/>
    <mergeCell ref="V4:V7"/>
    <mergeCell ref="AO9:AO10"/>
    <mergeCell ref="AP9:AP10"/>
    <mergeCell ref="AK9:AK10"/>
    <mergeCell ref="AL9:AL10"/>
    <mergeCell ref="AM9:AM10"/>
    <mergeCell ref="AN9:AN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dombrovskijsi</dc:creator>
  <cp:keywords/>
  <dc:description/>
  <cp:lastModifiedBy>dombrovskijsi</cp:lastModifiedBy>
  <dcterms:created xsi:type="dcterms:W3CDTF">2015-08-10T10:04:24Z</dcterms:created>
  <dcterms:modified xsi:type="dcterms:W3CDTF">2015-08-10T11:52:37Z</dcterms:modified>
  <cp:category/>
  <cp:version/>
  <cp:contentType/>
  <cp:contentStatus/>
</cp:coreProperties>
</file>