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С сайта EXELWorld\"/>
    </mc:Choice>
  </mc:AlternateContent>
  <bookViews>
    <workbookView xWindow="0" yWindow="0" windowWidth="19200" windowHeight="11595"/>
  </bookViews>
  <sheets>
    <sheet name="2" sheetId="3" r:id="rId1"/>
    <sheet name="список на аванс" sheetId="5" r:id="rId2"/>
  </sheets>
  <definedNames>
    <definedName name="_xlnm.Print_Area" localSheetId="0">'2'!$1:$14</definedName>
  </definedNames>
  <calcPr calcId="152511"/>
</workbook>
</file>

<file path=xl/calcChain.xml><?xml version="1.0" encoding="utf-8"?>
<calcChain xmlns="http://schemas.openxmlformats.org/spreadsheetml/2006/main">
  <c r="HD10" i="3" l="1"/>
  <c r="EZ11" i="3" l="1"/>
  <c r="HD11" i="3" l="1"/>
  <c r="E7" i="5" a="1"/>
  <c r="E7" i="5" s="1"/>
  <c r="E8" i="5" a="1"/>
  <c r="E8" i="5" s="1"/>
  <c r="E9" i="5" a="1"/>
  <c r="E9" i="5" s="1"/>
  <c r="E10" i="5" a="1"/>
  <c r="E10" i="5" s="1"/>
  <c r="E11" i="5" a="1"/>
  <c r="E11" i="5" s="1"/>
  <c r="E6" i="5" a="1"/>
  <c r="E6" i="5" s="1"/>
  <c r="DI13" i="3"/>
  <c r="DI12" i="3"/>
  <c r="DI11" i="3"/>
  <c r="DT12" i="3" s="1"/>
  <c r="EZ10" i="3" s="1"/>
  <c r="DI10" i="3"/>
  <c r="DT10" i="3" s="1"/>
</calcChain>
</file>

<file path=xl/sharedStrings.xml><?xml version="1.0" encoding="utf-8"?>
<sst xmlns="http://schemas.openxmlformats.org/spreadsheetml/2006/main" count="87" uniqueCount="49">
  <si>
    <t>Отметки о явках и неявках на работу по числам месяца</t>
  </si>
  <si>
    <t>Отработано за</t>
  </si>
  <si>
    <t>Неявки по причинам</t>
  </si>
  <si>
    <t>код вида оплаты</t>
  </si>
  <si>
    <t>код</t>
  </si>
  <si>
    <t>дни
(часы)</t>
  </si>
  <si>
    <t>корреспондирующий счет</t>
  </si>
  <si>
    <t>дни</t>
  </si>
  <si>
    <t>часы</t>
  </si>
  <si>
    <t>В</t>
  </si>
  <si>
    <t>Я</t>
  </si>
  <si>
    <t>Х</t>
  </si>
  <si>
    <t>Н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</si>
  <si>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</si>
  <si>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</si>
  <si>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</si>
  <si>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Данные для начисления заработной платы
по видам и направлениям затрат</t>
  </si>
  <si>
    <t xml:space="preserve">
половину месяца
(I, II)</t>
  </si>
  <si>
    <t xml:space="preserve">
месяц</t>
  </si>
  <si>
    <t xml:space="preserve">дни
</t>
  </si>
  <si>
    <t>оклад (тарифная ставка)</t>
  </si>
  <si>
    <t>корреспонди-рующий счет</t>
  </si>
  <si>
    <t>дни (часы)</t>
  </si>
  <si>
    <t>1</t>
  </si>
  <si>
    <r>
      <t xml:space="preserve">     </t>
    </r>
    <r>
      <rPr>
        <b/>
        <i/>
        <sz val="11"/>
        <rFont val="Times New Roman"/>
        <family val="1"/>
        <charset val="204"/>
      </rPr>
      <t>/аккумуляторщик/</t>
    </r>
  </si>
  <si>
    <t xml:space="preserve">СПИСОК  НА  АВАНС  </t>
  </si>
  <si>
    <t>№  п/п</t>
  </si>
  <si>
    <t>Табельный
номер</t>
  </si>
  <si>
    <t>Должность,              (специальность, профессия)</t>
  </si>
  <si>
    <t>Количество часов</t>
  </si>
  <si>
    <t>2045</t>
  </si>
  <si>
    <t>мастер участка</t>
  </si>
  <si>
    <t>2156</t>
  </si>
  <si>
    <t>наладчик электронного оборудования</t>
  </si>
  <si>
    <t>2133</t>
  </si>
  <si>
    <t>Аккумуляторщик</t>
  </si>
  <si>
    <t>2029</t>
  </si>
  <si>
    <t>Слесарь по ремонту подвижного сос(холод)</t>
  </si>
  <si>
    <t>2147</t>
  </si>
  <si>
    <t>Слесарь - электрик по ремонту электрооборудования</t>
  </si>
  <si>
    <t xml:space="preserve">Ф.И.О. работника </t>
  </si>
  <si>
    <t>Сидоров</t>
  </si>
  <si>
    <t>Петров</t>
  </si>
  <si>
    <t>Семенов</t>
  </si>
  <si>
    <t>Пупкин</t>
  </si>
  <si>
    <t>Егоров</t>
  </si>
  <si>
    <t>Иванов</t>
  </si>
  <si>
    <t>дп</t>
  </si>
  <si>
    <t>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</si>
</sst>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8"/>
      <name val="Arial Cyr"/>
      <charset val="204"/>
    </font>
    <font>
      <i/>
      <sz val="7.5"/>
      <name val="Arial Cyr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0625">
        <b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7" fillId="0" borderId="0" xfId="1" applyFont="1"/>
    <xf numFmtId="0" fontId="1" fillId="0" borderId="0" xfId="1" applyFont="1" applyBorder="1"/>
    <xf numFmtId="0" fontId="7" fillId="0" borderId="0" xfId="1" applyFont="1" applyBorder="1"/>
    <xf numFmtId="0" fontId="2" fillId="0" borderId="8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7" fillId="0" borderId="0" xfId="1" applyFont="1" applyFill="1"/>
    <xf numFmtId="0" fontId="1" fillId="0" borderId="10" xfId="1" applyFont="1" applyBorder="1" applyAlignment="1">
      <alignment horizontal="center" vertical="center"/>
    </xf>
    <xf numFmtId="0" fontId="4" fillId="0" borderId="0" xfId="1"/>
    <xf numFmtId="0" fontId="6" fillId="0" borderId="11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9" fillId="0" borderId="0" xfId="1" applyFont="1" applyAlignment="1">
      <alignment wrapText="1"/>
    </xf>
    <xf numFmtId="0" fontId="9" fillId="0" borderId="14" xfId="1" applyFont="1" applyBorder="1" applyAlignment="1">
      <alignment horizontal="center"/>
    </xf>
    <xf numFmtId="0" fontId="9" fillId="0" borderId="15" xfId="1" applyFont="1" applyFill="1" applyBorder="1"/>
    <xf numFmtId="49" fontId="9" fillId="0" borderId="15" xfId="1" applyNumberFormat="1" applyFont="1" applyBorder="1" applyAlignment="1">
      <alignment horizontal="center"/>
    </xf>
    <xf numFmtId="0" fontId="10" fillId="0" borderId="15" xfId="1" applyFont="1" applyFill="1" applyBorder="1"/>
    <xf numFmtId="0" fontId="9" fillId="0" borderId="16" xfId="1" applyFont="1" applyBorder="1" applyAlignment="1">
      <alignment horizontal="center"/>
    </xf>
    <xf numFmtId="0" fontId="9" fillId="0" borderId="17" xfId="1" applyFont="1" applyFill="1" applyBorder="1"/>
    <xf numFmtId="49" fontId="9" fillId="0" borderId="17" xfId="1" applyNumberFormat="1" applyFont="1" applyBorder="1" applyAlignment="1">
      <alignment horizontal="center"/>
    </xf>
    <xf numFmtId="0" fontId="11" fillId="0" borderId="17" xfId="1" applyFont="1" applyBorder="1" applyAlignment="1">
      <alignment wrapText="1"/>
    </xf>
    <xf numFmtId="0" fontId="9" fillId="4" borderId="8" xfId="1" applyFont="1" applyFill="1" applyBorder="1"/>
    <xf numFmtId="0" fontId="1" fillId="0" borderId="17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top"/>
    </xf>
    <xf numFmtId="0" fontId="1" fillId="0" borderId="20" xfId="1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1" fillId="0" borderId="2" xfId="1" applyFont="1" applyBorder="1" applyAlignment="1">
      <alignment horizontal="center" vertical="top"/>
    </xf>
    <xf numFmtId="0" fontId="1" fillId="0" borderId="1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49" fontId="1" fillId="0" borderId="20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0" fontId="1" fillId="0" borderId="28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top"/>
    </xf>
    <xf numFmtId="0" fontId="2" fillId="2" borderId="15" xfId="1" applyFont="1" applyFill="1" applyBorder="1" applyAlignment="1">
      <alignment horizontal="center" vertical="top"/>
    </xf>
    <xf numFmtId="49" fontId="1" fillId="0" borderId="32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center" vertical="top"/>
    </xf>
    <xf numFmtId="49" fontId="1" fillId="0" borderId="4" xfId="1" applyNumberFormat="1" applyFont="1" applyFill="1" applyBorder="1" applyAlignment="1">
      <alignment horizontal="center" vertical="top"/>
    </xf>
    <xf numFmtId="49" fontId="1" fillId="0" borderId="33" xfId="1" applyNumberFormat="1" applyFont="1" applyFill="1" applyBorder="1" applyAlignment="1">
      <alignment horizontal="center" vertical="top"/>
    </xf>
    <xf numFmtId="49" fontId="1" fillId="0" borderId="34" xfId="1" applyNumberFormat="1" applyFont="1" applyFill="1" applyBorder="1" applyAlignment="1">
      <alignment horizontal="center" vertical="top"/>
    </xf>
    <xf numFmtId="49" fontId="1" fillId="0" borderId="35" xfId="1" applyNumberFormat="1" applyFont="1" applyFill="1" applyBorder="1" applyAlignment="1">
      <alignment horizontal="center" vertical="top"/>
    </xf>
    <xf numFmtId="0" fontId="2" fillId="0" borderId="23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36" xfId="1" applyFont="1" applyFill="1" applyBorder="1" applyAlignment="1">
      <alignment horizontal="left" vertical="top" wrapText="1"/>
    </xf>
    <xf numFmtId="0" fontId="2" fillId="0" borderId="34" xfId="1" applyFont="1" applyFill="1" applyBorder="1" applyAlignment="1">
      <alignment horizontal="left" vertical="top" wrapText="1"/>
    </xf>
    <xf numFmtId="0" fontId="2" fillId="0" borderId="35" xfId="1" applyFont="1" applyFill="1" applyBorder="1" applyAlignment="1">
      <alignment horizontal="left" vertical="top" wrapText="1"/>
    </xf>
    <xf numFmtId="49" fontId="1" fillId="0" borderId="23" xfId="1" applyNumberFormat="1" applyFont="1" applyBorder="1" applyAlignment="1">
      <alignment horizontal="center" vertical="top"/>
    </xf>
    <xf numFmtId="49" fontId="1" fillId="0" borderId="0" xfId="1" applyNumberFormat="1" applyFont="1" applyBorder="1" applyAlignment="1">
      <alignment horizontal="center" vertical="top"/>
    </xf>
    <xf numFmtId="49" fontId="1" fillId="0" borderId="4" xfId="1" applyNumberFormat="1" applyFont="1" applyBorder="1" applyAlignment="1">
      <alignment horizontal="center" vertical="top"/>
    </xf>
    <xf numFmtId="49" fontId="1" fillId="0" borderId="36" xfId="1" applyNumberFormat="1" applyFont="1" applyBorder="1" applyAlignment="1">
      <alignment horizontal="center" vertical="top"/>
    </xf>
    <xf numFmtId="49" fontId="1" fillId="0" borderId="34" xfId="1" applyNumberFormat="1" applyFont="1" applyBorder="1" applyAlignment="1">
      <alignment horizontal="center" vertical="top"/>
    </xf>
    <xf numFmtId="49" fontId="1" fillId="0" borderId="35" xfId="1" applyNumberFormat="1" applyFont="1" applyBorder="1" applyAlignment="1">
      <alignment horizontal="center" vertical="top"/>
    </xf>
    <xf numFmtId="0" fontId="2" fillId="2" borderId="2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2" borderId="38" xfId="1" applyFont="1" applyFill="1" applyBorder="1" applyAlignment="1">
      <alignment horizontal="center" vertical="top"/>
    </xf>
    <xf numFmtId="0" fontId="2" fillId="2" borderId="39" xfId="1" applyFont="1" applyFill="1" applyBorder="1" applyAlignment="1">
      <alignment horizontal="center" vertical="top"/>
    </xf>
    <xf numFmtId="0" fontId="2" fillId="2" borderId="40" xfId="1" applyFont="1" applyFill="1" applyBorder="1" applyAlignment="1">
      <alignment horizontal="center" vertical="top"/>
    </xf>
    <xf numFmtId="49" fontId="2" fillId="0" borderId="6" xfId="1" applyNumberFormat="1" applyFont="1" applyBorder="1" applyAlignment="1">
      <alignment horizontal="center" vertical="top"/>
    </xf>
    <xf numFmtId="49" fontId="2" fillId="0" borderId="5" xfId="1" applyNumberFormat="1" applyFont="1" applyBorder="1" applyAlignment="1">
      <alignment horizontal="center" vertical="top"/>
    </xf>
    <xf numFmtId="49" fontId="2" fillId="0" borderId="7" xfId="1" applyNumberFormat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/>
    </xf>
    <xf numFmtId="49" fontId="2" fillId="0" borderId="15" xfId="1" applyNumberFormat="1" applyFont="1" applyBorder="1" applyAlignment="1">
      <alignment horizontal="center" vertical="top"/>
    </xf>
    <xf numFmtId="0" fontId="2" fillId="4" borderId="15" xfId="1" applyFont="1" applyFill="1" applyBorder="1" applyAlignment="1">
      <alignment horizontal="center" vertical="top"/>
    </xf>
    <xf numFmtId="0" fontId="2" fillId="2" borderId="37" xfId="1" applyFont="1" applyFill="1" applyBorder="1" applyAlignment="1">
      <alignment horizontal="center" vertical="top"/>
    </xf>
    <xf numFmtId="49" fontId="2" fillId="0" borderId="20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5" xfId="1" applyFont="1" applyFill="1" applyBorder="1" applyAlignment="1">
      <alignment horizontal="center" vertical="top"/>
    </xf>
    <xf numFmtId="49" fontId="2" fillId="0" borderId="17" xfId="1" applyNumberFormat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22" xfId="1" applyFont="1" applyBorder="1" applyAlignment="1">
      <alignment horizontal="center" vertical="top"/>
    </xf>
    <xf numFmtId="0" fontId="2" fillId="0" borderId="36" xfId="1" applyFont="1" applyBorder="1" applyAlignment="1">
      <alignment horizontal="center" vertical="top"/>
    </xf>
    <xf numFmtId="0" fontId="2" fillId="0" borderId="34" xfId="1" applyFont="1" applyBorder="1" applyAlignment="1">
      <alignment horizontal="center" vertical="top"/>
    </xf>
    <xf numFmtId="0" fontId="2" fillId="0" borderId="35" xfId="1" applyFont="1" applyBorder="1" applyAlignment="1">
      <alignment horizontal="center" vertical="top"/>
    </xf>
    <xf numFmtId="0" fontId="2" fillId="0" borderId="29" xfId="1" applyFont="1" applyBorder="1" applyAlignment="1">
      <alignment horizontal="center" vertical="top"/>
    </xf>
    <xf numFmtId="0" fontId="2" fillId="0" borderId="30" xfId="1" applyFont="1" applyBorder="1" applyAlignment="1">
      <alignment horizontal="center" vertical="top"/>
    </xf>
    <xf numFmtId="0" fontId="2" fillId="0" borderId="31" xfId="1" applyFont="1" applyBorder="1" applyAlignment="1">
      <alignment horizontal="center" vertical="top"/>
    </xf>
    <xf numFmtId="49" fontId="2" fillId="0" borderId="29" xfId="1" applyNumberFormat="1" applyFont="1" applyBorder="1" applyAlignment="1">
      <alignment horizontal="center" vertical="top"/>
    </xf>
    <xf numFmtId="49" fontId="2" fillId="0" borderId="30" xfId="1" applyNumberFormat="1" applyFont="1" applyBorder="1" applyAlignment="1">
      <alignment horizontal="center" vertical="top"/>
    </xf>
    <xf numFmtId="49" fontId="2" fillId="0" borderId="31" xfId="1" applyNumberFormat="1" applyFont="1" applyBorder="1" applyAlignment="1">
      <alignment horizontal="center" vertical="top"/>
    </xf>
    <xf numFmtId="0" fontId="5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8" fillId="3" borderId="47" xfId="1" applyFont="1" applyFill="1" applyBorder="1" applyAlignment="1">
      <alignment horizontal="center"/>
    </xf>
    <xf numFmtId="0" fontId="8" fillId="3" borderId="48" xfId="1" applyFont="1" applyFill="1" applyBorder="1" applyAlignment="1">
      <alignment horizontal="center"/>
    </xf>
    <xf numFmtId="0" fontId="8" fillId="3" borderId="49" xfId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 vertical="top"/>
    </xf>
    <xf numFmtId="0" fontId="2" fillId="4" borderId="37" xfId="1" applyFont="1" applyFill="1" applyBorder="1" applyAlignment="1">
      <alignment horizontal="center" vertical="top"/>
    </xf>
    <xf numFmtId="49" fontId="12" fillId="0" borderId="15" xfId="1" applyNumberFormat="1" applyFont="1" applyFill="1" applyBorder="1" applyAlignment="1">
      <alignment horizontal="center" vertical="top"/>
    </xf>
    <xf numFmtId="0" fontId="2" fillId="0" borderId="6" xfId="1" applyNumberFormat="1" applyFont="1" applyBorder="1" applyAlignment="1">
      <alignment horizontal="center" vertical="top"/>
    </xf>
    <xf numFmtId="0" fontId="2" fillId="0" borderId="5" xfId="1" applyNumberFormat="1" applyFont="1" applyBorder="1" applyAlignment="1">
      <alignment horizontal="center" vertical="top"/>
    </xf>
    <xf numFmtId="0" fontId="2" fillId="0" borderId="7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1">
    <dxf>
      <font>
        <b/>
        <i val="0"/>
        <color rgb="FFFF0000"/>
      </font>
      <numFmt numFmtId="166" formatCode=";;;\Д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14"/>
  <sheetViews>
    <sheetView tabSelected="1" topLeftCell="V1" zoomScaleNormal="100" zoomScaleSheetLayoutView="100" workbookViewId="0">
      <selection activeCell="HD10" sqref="HD10:HR10"/>
    </sheetView>
  </sheetViews>
  <sheetFormatPr defaultColWidth="9" defaultRowHeight="12.75" x14ac:dyDescent="0.2"/>
  <cols>
    <col min="1" max="1" width="4.85546875" style="1" customWidth="1"/>
    <col min="2" max="34" width="0.7109375" style="1" customWidth="1"/>
    <col min="35" max="35" width="5" style="1" customWidth="1"/>
    <col min="36" max="46" width="0.7109375" style="1" customWidth="1"/>
    <col min="47" max="48" width="0.85546875" style="1" customWidth="1"/>
    <col min="49" max="208" width="0.7109375" style="1" customWidth="1"/>
    <col min="209" max="209" width="0.42578125" style="1" customWidth="1"/>
    <col min="210" max="210" width="0.7109375" style="1" hidden="1" customWidth="1"/>
    <col min="211" max="211" width="0.140625" style="1" hidden="1" customWidth="1"/>
    <col min="212" max="236" width="0.7109375" style="1" customWidth="1"/>
    <col min="237" max="238" width="0.7109375" style="1" hidden="1" customWidth="1"/>
    <col min="239" max="239" width="0.28515625" style="1" customWidth="1"/>
    <col min="240" max="241" width="0.7109375" style="1" hidden="1" customWidth="1"/>
    <col min="242" max="255" width="0.7109375" style="1" customWidth="1"/>
    <col min="256" max="16384" width="9" style="1"/>
  </cols>
  <sheetData>
    <row r="1" spans="1:256" ht="9.75" customHeight="1" thickBot="1" x14ac:dyDescent="0.25"/>
    <row r="2" spans="1:256" s="2" customFormat="1" ht="24.75" customHeight="1" x14ac:dyDescent="0.2">
      <c r="A2" s="51" t="s">
        <v>13</v>
      </c>
      <c r="B2" s="52"/>
      <c r="C2" s="52"/>
      <c r="D2" s="52"/>
      <c r="E2" s="52"/>
      <c r="F2" s="52"/>
      <c r="G2" s="52"/>
      <c r="H2" s="52"/>
      <c r="I2" s="52" t="s">
        <v>14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2" t="s">
        <v>15</v>
      </c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31" t="s">
        <v>0</v>
      </c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 t="s">
        <v>1</v>
      </c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25" t="s">
        <v>16</v>
      </c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31" t="s">
        <v>2</v>
      </c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5"/>
    </row>
    <row r="3" spans="1:256" s="2" customFormat="1" ht="12.75" customHeight="1" x14ac:dyDescent="0.2">
      <c r="A3" s="53"/>
      <c r="B3" s="26"/>
      <c r="C3" s="26"/>
      <c r="D3" s="26"/>
      <c r="E3" s="26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4">
        <v>1</v>
      </c>
      <c r="AX3" s="24"/>
      <c r="AY3" s="24"/>
      <c r="AZ3" s="24"/>
      <c r="BA3" s="24">
        <v>2</v>
      </c>
      <c r="BB3" s="24"/>
      <c r="BC3" s="24"/>
      <c r="BD3" s="24"/>
      <c r="BE3" s="24">
        <v>3</v>
      </c>
      <c r="BF3" s="24"/>
      <c r="BG3" s="24"/>
      <c r="BH3" s="24"/>
      <c r="BI3" s="24">
        <v>4</v>
      </c>
      <c r="BJ3" s="24"/>
      <c r="BK3" s="24"/>
      <c r="BL3" s="24"/>
      <c r="BM3" s="24">
        <v>5</v>
      </c>
      <c r="BN3" s="24"/>
      <c r="BO3" s="24"/>
      <c r="BP3" s="24"/>
      <c r="BQ3" s="24">
        <v>6</v>
      </c>
      <c r="BR3" s="24"/>
      <c r="BS3" s="24"/>
      <c r="BT3" s="24"/>
      <c r="BU3" s="24">
        <v>7</v>
      </c>
      <c r="BV3" s="24"/>
      <c r="BW3" s="24"/>
      <c r="BX3" s="24"/>
      <c r="BY3" s="24">
        <v>8</v>
      </c>
      <c r="BZ3" s="24"/>
      <c r="CA3" s="24"/>
      <c r="CB3" s="24"/>
      <c r="CC3" s="24">
        <v>9</v>
      </c>
      <c r="CD3" s="24"/>
      <c r="CE3" s="24"/>
      <c r="CF3" s="24"/>
      <c r="CG3" s="24">
        <v>10</v>
      </c>
      <c r="CH3" s="24"/>
      <c r="CI3" s="24"/>
      <c r="CJ3" s="24"/>
      <c r="CK3" s="24">
        <v>11</v>
      </c>
      <c r="CL3" s="24"/>
      <c r="CM3" s="24"/>
      <c r="CN3" s="24"/>
      <c r="CO3" s="24">
        <v>12</v>
      </c>
      <c r="CP3" s="24"/>
      <c r="CQ3" s="24"/>
      <c r="CR3" s="24"/>
      <c r="CS3" s="24">
        <v>13</v>
      </c>
      <c r="CT3" s="24"/>
      <c r="CU3" s="24"/>
      <c r="CV3" s="24"/>
      <c r="CW3" s="24">
        <v>14</v>
      </c>
      <c r="CX3" s="24"/>
      <c r="CY3" s="24"/>
      <c r="CZ3" s="24"/>
      <c r="DA3" s="24">
        <v>15</v>
      </c>
      <c r="DB3" s="24"/>
      <c r="DC3" s="24"/>
      <c r="DD3" s="24"/>
      <c r="DE3" s="24" t="s">
        <v>11</v>
      </c>
      <c r="DF3" s="24"/>
      <c r="DG3" s="24"/>
      <c r="DH3" s="24"/>
      <c r="DI3" s="26" t="s">
        <v>17</v>
      </c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 t="s">
        <v>18</v>
      </c>
      <c r="DU3" s="27"/>
      <c r="DV3" s="27"/>
      <c r="DW3" s="27"/>
      <c r="DX3" s="27"/>
      <c r="DY3" s="27"/>
      <c r="DZ3" s="27"/>
      <c r="EA3" s="28" t="s">
        <v>3</v>
      </c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30"/>
      <c r="GO3" s="23" t="s">
        <v>4</v>
      </c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 t="s">
        <v>19</v>
      </c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 t="s">
        <v>4</v>
      </c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36" t="s">
        <v>5</v>
      </c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8"/>
      <c r="IV3" s="45" t="s">
        <v>20</v>
      </c>
    </row>
    <row r="4" spans="1:256" s="2" customFormat="1" ht="12.75" customHeight="1" x14ac:dyDescent="0.2">
      <c r="A4" s="53"/>
      <c r="B4" s="26"/>
      <c r="C4" s="26"/>
      <c r="D4" s="26"/>
      <c r="E4" s="26"/>
      <c r="F4" s="26"/>
      <c r="G4" s="26"/>
      <c r="H4" s="2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7"/>
      <c r="DU4" s="27"/>
      <c r="DV4" s="27"/>
      <c r="DW4" s="27"/>
      <c r="DX4" s="27"/>
      <c r="DY4" s="27"/>
      <c r="DZ4" s="27"/>
      <c r="EA4" s="48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50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39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1"/>
      <c r="IV4" s="46"/>
    </row>
    <row r="5" spans="1:256" s="2" customFormat="1" ht="12.75" customHeight="1" x14ac:dyDescent="0.2">
      <c r="A5" s="53"/>
      <c r="B5" s="26"/>
      <c r="C5" s="26"/>
      <c r="D5" s="26"/>
      <c r="E5" s="26"/>
      <c r="F5" s="26"/>
      <c r="G5" s="26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7"/>
      <c r="DU5" s="27"/>
      <c r="DV5" s="27"/>
      <c r="DW5" s="27"/>
      <c r="DX5" s="27"/>
      <c r="DY5" s="27"/>
      <c r="DZ5" s="27"/>
      <c r="EA5" s="28" t="s">
        <v>6</v>
      </c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30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39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1"/>
      <c r="IV5" s="46"/>
    </row>
    <row r="6" spans="1:256" s="2" customFormat="1" ht="12.75" customHeight="1" x14ac:dyDescent="0.2">
      <c r="A6" s="53"/>
      <c r="B6" s="26"/>
      <c r="C6" s="26"/>
      <c r="D6" s="26"/>
      <c r="E6" s="26"/>
      <c r="F6" s="26"/>
      <c r="G6" s="26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7"/>
      <c r="DU6" s="27"/>
      <c r="DV6" s="27"/>
      <c r="DW6" s="27"/>
      <c r="DX6" s="27"/>
      <c r="DY6" s="27"/>
      <c r="DZ6" s="27"/>
      <c r="EA6" s="48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50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39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1"/>
      <c r="IV6" s="46"/>
    </row>
    <row r="7" spans="1:256" s="2" customFormat="1" ht="17.25" customHeight="1" x14ac:dyDescent="0.2">
      <c r="A7" s="53"/>
      <c r="B7" s="26"/>
      <c r="C7" s="26"/>
      <c r="D7" s="26"/>
      <c r="E7" s="26"/>
      <c r="F7" s="26"/>
      <c r="G7" s="26"/>
      <c r="H7" s="26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4">
        <v>16</v>
      </c>
      <c r="AX7" s="24"/>
      <c r="AY7" s="24"/>
      <c r="AZ7" s="24"/>
      <c r="BA7" s="24">
        <v>17</v>
      </c>
      <c r="BB7" s="24"/>
      <c r="BC7" s="24"/>
      <c r="BD7" s="24"/>
      <c r="BE7" s="24">
        <v>18</v>
      </c>
      <c r="BF7" s="24"/>
      <c r="BG7" s="24"/>
      <c r="BH7" s="24"/>
      <c r="BI7" s="24">
        <v>19</v>
      </c>
      <c r="BJ7" s="24"/>
      <c r="BK7" s="24"/>
      <c r="BL7" s="24"/>
      <c r="BM7" s="24">
        <v>20</v>
      </c>
      <c r="BN7" s="24"/>
      <c r="BO7" s="24"/>
      <c r="BP7" s="24"/>
      <c r="BQ7" s="24">
        <v>21</v>
      </c>
      <c r="BR7" s="24"/>
      <c r="BS7" s="24"/>
      <c r="BT7" s="24"/>
      <c r="BU7" s="24">
        <v>22</v>
      </c>
      <c r="BV7" s="24"/>
      <c r="BW7" s="24"/>
      <c r="BX7" s="24"/>
      <c r="BY7" s="24">
        <v>23</v>
      </c>
      <c r="BZ7" s="24"/>
      <c r="CA7" s="24"/>
      <c r="CB7" s="24"/>
      <c r="CC7" s="24">
        <v>24</v>
      </c>
      <c r="CD7" s="24"/>
      <c r="CE7" s="24"/>
      <c r="CF7" s="24"/>
      <c r="CG7" s="24">
        <v>25</v>
      </c>
      <c r="CH7" s="24"/>
      <c r="CI7" s="24"/>
      <c r="CJ7" s="24"/>
      <c r="CK7" s="24">
        <v>26</v>
      </c>
      <c r="CL7" s="24"/>
      <c r="CM7" s="24"/>
      <c r="CN7" s="24"/>
      <c r="CO7" s="24">
        <v>27</v>
      </c>
      <c r="CP7" s="24"/>
      <c r="CQ7" s="24"/>
      <c r="CR7" s="24"/>
      <c r="CS7" s="24">
        <v>28</v>
      </c>
      <c r="CT7" s="24"/>
      <c r="CU7" s="24"/>
      <c r="CV7" s="24"/>
      <c r="CW7" s="24">
        <v>29</v>
      </c>
      <c r="CX7" s="24"/>
      <c r="CY7" s="24"/>
      <c r="CZ7" s="24"/>
      <c r="DA7" s="24">
        <v>30</v>
      </c>
      <c r="DB7" s="24"/>
      <c r="DC7" s="24"/>
      <c r="DD7" s="24"/>
      <c r="DE7" s="24">
        <v>31</v>
      </c>
      <c r="DF7" s="24"/>
      <c r="DG7" s="24"/>
      <c r="DH7" s="24"/>
      <c r="DI7" s="32" t="s">
        <v>7</v>
      </c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4"/>
      <c r="EA7" s="23" t="s">
        <v>3</v>
      </c>
      <c r="EB7" s="23"/>
      <c r="EC7" s="23"/>
      <c r="ED7" s="23"/>
      <c r="EE7" s="23"/>
      <c r="EF7" s="23"/>
      <c r="EG7" s="23"/>
      <c r="EH7" s="23"/>
      <c r="EI7" s="23"/>
      <c r="EJ7" s="23"/>
      <c r="EK7" s="23" t="s">
        <v>21</v>
      </c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 t="s">
        <v>22</v>
      </c>
      <c r="FA7" s="23"/>
      <c r="FB7" s="23"/>
      <c r="FC7" s="23"/>
      <c r="FD7" s="23"/>
      <c r="FE7" s="23"/>
      <c r="FF7" s="23"/>
      <c r="FG7" s="23"/>
      <c r="FH7" s="23" t="s">
        <v>3</v>
      </c>
      <c r="FI7" s="23"/>
      <c r="FJ7" s="23"/>
      <c r="FK7" s="23"/>
      <c r="FL7" s="23"/>
      <c r="FM7" s="23"/>
      <c r="FN7" s="23"/>
      <c r="FO7" s="23"/>
      <c r="FP7" s="23"/>
      <c r="FQ7" s="23"/>
      <c r="FR7" s="23" t="s">
        <v>21</v>
      </c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 t="s">
        <v>22</v>
      </c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39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1"/>
      <c r="IV7" s="46"/>
    </row>
    <row r="8" spans="1:256" s="3" customFormat="1" ht="17.25" customHeight="1" x14ac:dyDescent="0.2">
      <c r="A8" s="53"/>
      <c r="B8" s="26"/>
      <c r="C8" s="26"/>
      <c r="D8" s="26"/>
      <c r="E8" s="26"/>
      <c r="F8" s="26"/>
      <c r="G8" s="26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32" t="s">
        <v>8</v>
      </c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4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42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4"/>
      <c r="IV8" s="47"/>
    </row>
    <row r="9" spans="1:256" s="2" customFormat="1" ht="12.75" customHeight="1" thickBot="1" x14ac:dyDescent="0.25">
      <c r="A9" s="55">
        <v>1</v>
      </c>
      <c r="B9" s="56"/>
      <c r="C9" s="56"/>
      <c r="D9" s="56"/>
      <c r="E9" s="56"/>
      <c r="F9" s="56"/>
      <c r="G9" s="56"/>
      <c r="H9" s="56"/>
      <c r="I9" s="56">
        <v>2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>
        <v>3</v>
      </c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>
        <v>4</v>
      </c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>
        <v>5</v>
      </c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>
        <v>6</v>
      </c>
      <c r="DU9" s="56"/>
      <c r="DV9" s="56"/>
      <c r="DW9" s="56"/>
      <c r="DX9" s="56"/>
      <c r="DY9" s="56"/>
      <c r="DZ9" s="56"/>
      <c r="EA9" s="56">
        <v>7</v>
      </c>
      <c r="EB9" s="56"/>
      <c r="EC9" s="56"/>
      <c r="ED9" s="56"/>
      <c r="EE9" s="56"/>
      <c r="EF9" s="56"/>
      <c r="EG9" s="56"/>
      <c r="EH9" s="56"/>
      <c r="EI9" s="56"/>
      <c r="EJ9" s="56"/>
      <c r="EK9" s="56">
        <v>8</v>
      </c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>
        <v>9</v>
      </c>
      <c r="FA9" s="56"/>
      <c r="FB9" s="56"/>
      <c r="FC9" s="56"/>
      <c r="FD9" s="56"/>
      <c r="FE9" s="56"/>
      <c r="FF9" s="56"/>
      <c r="FG9" s="56"/>
      <c r="FH9" s="56">
        <v>7</v>
      </c>
      <c r="FI9" s="56"/>
      <c r="FJ9" s="56"/>
      <c r="FK9" s="56"/>
      <c r="FL9" s="56"/>
      <c r="FM9" s="56"/>
      <c r="FN9" s="56"/>
      <c r="FO9" s="56"/>
      <c r="FP9" s="56"/>
      <c r="FQ9" s="56"/>
      <c r="FR9" s="56">
        <v>8</v>
      </c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>
        <v>9</v>
      </c>
      <c r="GH9" s="56"/>
      <c r="GI9" s="56"/>
      <c r="GJ9" s="56"/>
      <c r="GK9" s="56"/>
      <c r="GL9" s="56"/>
      <c r="GM9" s="56"/>
      <c r="GN9" s="56"/>
      <c r="GO9" s="56">
        <v>10</v>
      </c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>
        <v>11</v>
      </c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>
        <v>12</v>
      </c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7">
        <v>13</v>
      </c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9"/>
      <c r="IV9" s="8">
        <v>14</v>
      </c>
    </row>
    <row r="10" spans="1:256" s="2" customFormat="1" ht="13.5" customHeight="1" x14ac:dyDescent="0.2">
      <c r="A10" s="62" t="s">
        <v>23</v>
      </c>
      <c r="B10" s="63"/>
      <c r="C10" s="63"/>
      <c r="D10" s="63"/>
      <c r="E10" s="63"/>
      <c r="F10" s="63"/>
      <c r="G10" s="63"/>
      <c r="H10" s="64"/>
      <c r="I10" s="68" t="s">
        <v>24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70"/>
      <c r="AJ10" s="74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6"/>
      <c r="AW10" s="108" t="s">
        <v>47</v>
      </c>
      <c r="AX10" s="108"/>
      <c r="AY10" s="108"/>
      <c r="AZ10" s="108"/>
      <c r="BA10" s="61" t="s">
        <v>9</v>
      </c>
      <c r="BB10" s="61"/>
      <c r="BC10" s="61"/>
      <c r="BD10" s="61"/>
      <c r="BE10" s="61" t="s">
        <v>10</v>
      </c>
      <c r="BF10" s="61"/>
      <c r="BG10" s="61"/>
      <c r="BH10" s="61"/>
      <c r="BI10" s="61" t="s">
        <v>10</v>
      </c>
      <c r="BJ10" s="61"/>
      <c r="BK10" s="61"/>
      <c r="BL10" s="61"/>
      <c r="BM10" s="61" t="s">
        <v>10</v>
      </c>
      <c r="BN10" s="61"/>
      <c r="BO10" s="61"/>
      <c r="BP10" s="61"/>
      <c r="BQ10" s="61" t="s">
        <v>9</v>
      </c>
      <c r="BR10" s="61"/>
      <c r="BS10" s="61"/>
      <c r="BT10" s="61"/>
      <c r="BU10" s="61" t="s">
        <v>10</v>
      </c>
      <c r="BV10" s="61"/>
      <c r="BW10" s="61"/>
      <c r="BX10" s="61"/>
      <c r="BY10" s="61" t="s">
        <v>10</v>
      </c>
      <c r="BZ10" s="61"/>
      <c r="CA10" s="61"/>
      <c r="CB10" s="61"/>
      <c r="CC10" s="61" t="s">
        <v>10</v>
      </c>
      <c r="CD10" s="61"/>
      <c r="CE10" s="61"/>
      <c r="CF10" s="61"/>
      <c r="CG10" s="61" t="s">
        <v>9</v>
      </c>
      <c r="CH10" s="61"/>
      <c r="CI10" s="61"/>
      <c r="CJ10" s="61"/>
      <c r="CK10" s="61" t="s">
        <v>10</v>
      </c>
      <c r="CL10" s="61"/>
      <c r="CM10" s="61"/>
      <c r="CN10" s="61"/>
      <c r="CO10" s="61" t="s">
        <v>10</v>
      </c>
      <c r="CP10" s="61"/>
      <c r="CQ10" s="61"/>
      <c r="CR10" s="61"/>
      <c r="CS10" s="61" t="s">
        <v>10</v>
      </c>
      <c r="CT10" s="61"/>
      <c r="CU10" s="61"/>
      <c r="CV10" s="61"/>
      <c r="CW10" s="61" t="s">
        <v>9</v>
      </c>
      <c r="CX10" s="61"/>
      <c r="CY10" s="61"/>
      <c r="CZ10" s="61"/>
      <c r="DA10" s="61" t="s">
        <v>10</v>
      </c>
      <c r="DB10" s="61"/>
      <c r="DC10" s="61"/>
      <c r="DD10" s="61"/>
      <c r="DE10" s="80" t="s">
        <v>11</v>
      </c>
      <c r="DF10" s="81"/>
      <c r="DG10" s="81"/>
      <c r="DH10" s="82"/>
      <c r="DI10" s="61">
        <f>COUNTIF(AW10:DH10,"Я")</f>
        <v>10</v>
      </c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86">
        <f>DI10+DI12</f>
        <v>21</v>
      </c>
      <c r="DU10" s="87"/>
      <c r="DV10" s="87"/>
      <c r="DW10" s="87"/>
      <c r="DX10" s="87"/>
      <c r="DY10" s="87"/>
      <c r="DZ10" s="88"/>
      <c r="EA10" s="95" t="s">
        <v>10</v>
      </c>
      <c r="EB10" s="96"/>
      <c r="EC10" s="96"/>
      <c r="ED10" s="96"/>
      <c r="EE10" s="96"/>
      <c r="EF10" s="96"/>
      <c r="EG10" s="96"/>
      <c r="EH10" s="96"/>
      <c r="EI10" s="96"/>
      <c r="EJ10" s="97"/>
      <c r="EK10" s="95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7"/>
      <c r="EZ10" s="98">
        <f>DT12</f>
        <v>161</v>
      </c>
      <c r="FA10" s="98"/>
      <c r="FB10" s="98"/>
      <c r="FC10" s="98"/>
      <c r="FD10" s="98"/>
      <c r="FE10" s="98"/>
      <c r="FF10" s="98"/>
      <c r="FG10" s="98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8"/>
      <c r="GH10" s="98"/>
      <c r="GI10" s="98"/>
      <c r="GJ10" s="98"/>
      <c r="GK10" s="98"/>
      <c r="GL10" s="98"/>
      <c r="GM10" s="98"/>
      <c r="GN10" s="98"/>
      <c r="GO10" s="136" t="s">
        <v>48</v>
      </c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00">
        <f>COUNTIF(AW10:DH13,GO10)</f>
        <v>1</v>
      </c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37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9"/>
      <c r="IH10" s="89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1"/>
      <c r="IV10" s="4"/>
    </row>
    <row r="11" spans="1:256" s="2" customFormat="1" ht="13.5" customHeight="1" thickBot="1" x14ac:dyDescent="0.25">
      <c r="A11" s="62"/>
      <c r="B11" s="63"/>
      <c r="C11" s="63"/>
      <c r="D11" s="63"/>
      <c r="E11" s="63"/>
      <c r="F11" s="63"/>
      <c r="G11" s="63"/>
      <c r="H11" s="64"/>
      <c r="I11" s="68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0"/>
      <c r="AJ11" s="74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6"/>
      <c r="AW11" s="135">
        <v>7</v>
      </c>
      <c r="AX11" s="135"/>
      <c r="AY11" s="135"/>
      <c r="AZ11" s="135"/>
      <c r="BA11" s="101"/>
      <c r="BB11" s="101"/>
      <c r="BC11" s="101"/>
      <c r="BD11" s="101"/>
      <c r="BE11" s="101">
        <v>11</v>
      </c>
      <c r="BF11" s="101"/>
      <c r="BG11" s="101"/>
      <c r="BH11" s="101"/>
      <c r="BI11" s="92">
        <v>4</v>
      </c>
      <c r="BJ11" s="93"/>
      <c r="BK11" s="93"/>
      <c r="BL11" s="94"/>
      <c r="BM11" s="92">
        <v>7</v>
      </c>
      <c r="BN11" s="93"/>
      <c r="BO11" s="93"/>
      <c r="BP11" s="94"/>
      <c r="BQ11" s="92"/>
      <c r="BR11" s="93"/>
      <c r="BS11" s="93"/>
      <c r="BT11" s="94"/>
      <c r="BU11" s="92">
        <v>11</v>
      </c>
      <c r="BV11" s="93"/>
      <c r="BW11" s="93"/>
      <c r="BX11" s="94"/>
      <c r="BY11" s="92">
        <v>4</v>
      </c>
      <c r="BZ11" s="93"/>
      <c r="CA11" s="93"/>
      <c r="CB11" s="94"/>
      <c r="CC11" s="92">
        <v>7</v>
      </c>
      <c r="CD11" s="93"/>
      <c r="CE11" s="93"/>
      <c r="CF11" s="94"/>
      <c r="CG11" s="92"/>
      <c r="CH11" s="93"/>
      <c r="CI11" s="93"/>
      <c r="CJ11" s="94"/>
      <c r="CK11" s="92">
        <v>11</v>
      </c>
      <c r="CL11" s="93"/>
      <c r="CM11" s="93"/>
      <c r="CN11" s="94"/>
      <c r="CO11" s="92">
        <v>4</v>
      </c>
      <c r="CP11" s="93"/>
      <c r="CQ11" s="93"/>
      <c r="CR11" s="94"/>
      <c r="CS11" s="92">
        <v>7</v>
      </c>
      <c r="CT11" s="93"/>
      <c r="CU11" s="93"/>
      <c r="CV11" s="94"/>
      <c r="CW11" s="92"/>
      <c r="CX11" s="93"/>
      <c r="CY11" s="93"/>
      <c r="CZ11" s="94"/>
      <c r="DA11" s="101">
        <v>11</v>
      </c>
      <c r="DB11" s="101"/>
      <c r="DC11" s="101"/>
      <c r="DD11" s="101"/>
      <c r="DE11" s="83"/>
      <c r="DF11" s="84"/>
      <c r="DG11" s="84"/>
      <c r="DH11" s="85"/>
      <c r="DI11" s="101">
        <f>SUM(AW11:DH11)</f>
        <v>84</v>
      </c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89"/>
      <c r="DU11" s="90"/>
      <c r="DV11" s="90"/>
      <c r="DW11" s="90"/>
      <c r="DX11" s="90"/>
      <c r="DY11" s="90"/>
      <c r="DZ11" s="91"/>
      <c r="EA11" s="109" t="s">
        <v>12</v>
      </c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10">
        <f>SUM(COUNTIF(AW11:DD11,{4,7})*{2,5},COUNTIF(AW13:DG13,{4,7})*{2,5})</f>
        <v>54</v>
      </c>
      <c r="FA11" s="110"/>
      <c r="FB11" s="110"/>
      <c r="FC11" s="110"/>
      <c r="FD11" s="110"/>
      <c r="FE11" s="110"/>
      <c r="FF11" s="110"/>
      <c r="FG11" s="110"/>
      <c r="FH11" s="102"/>
      <c r="FI11" s="103"/>
      <c r="FJ11" s="103"/>
      <c r="FK11" s="103"/>
      <c r="FL11" s="103"/>
      <c r="FM11" s="103"/>
      <c r="FN11" s="103"/>
      <c r="FO11" s="103"/>
      <c r="FP11" s="103"/>
      <c r="FQ11" s="104"/>
      <c r="FR11" s="102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4"/>
      <c r="GG11" s="105"/>
      <c r="GH11" s="106"/>
      <c r="GI11" s="106"/>
      <c r="GJ11" s="106"/>
      <c r="GK11" s="106"/>
      <c r="GL11" s="106"/>
      <c r="GM11" s="106"/>
      <c r="GN11" s="107"/>
      <c r="GO11" s="134" t="s">
        <v>10</v>
      </c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08">
        <f>COUNTIF(AW10:DH13,GO11)</f>
        <v>21</v>
      </c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2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4"/>
      <c r="IH11" s="105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  <c r="IU11" s="107"/>
      <c r="IV11" s="5"/>
    </row>
    <row r="12" spans="1:256" s="2" customFormat="1" ht="13.5" customHeight="1" x14ac:dyDescent="0.2">
      <c r="A12" s="62"/>
      <c r="B12" s="63"/>
      <c r="C12" s="63"/>
      <c r="D12" s="63"/>
      <c r="E12" s="63"/>
      <c r="F12" s="63"/>
      <c r="G12" s="63"/>
      <c r="H12" s="64"/>
      <c r="I12" s="68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70"/>
      <c r="AJ12" s="74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6"/>
      <c r="AW12" s="108" t="s">
        <v>10</v>
      </c>
      <c r="AX12" s="108"/>
      <c r="AY12" s="108"/>
      <c r="AZ12" s="108"/>
      <c r="BA12" s="108" t="s">
        <v>10</v>
      </c>
      <c r="BB12" s="108"/>
      <c r="BC12" s="108"/>
      <c r="BD12" s="108"/>
      <c r="BE12" s="108" t="s">
        <v>9</v>
      </c>
      <c r="BF12" s="108"/>
      <c r="BG12" s="108"/>
      <c r="BH12" s="108"/>
      <c r="BI12" s="108" t="s">
        <v>10</v>
      </c>
      <c r="BJ12" s="108"/>
      <c r="BK12" s="108"/>
      <c r="BL12" s="108"/>
      <c r="BM12" s="108" t="s">
        <v>10</v>
      </c>
      <c r="BN12" s="108"/>
      <c r="BO12" s="108"/>
      <c r="BP12" s="108"/>
      <c r="BQ12" s="108" t="s">
        <v>10</v>
      </c>
      <c r="BR12" s="108"/>
      <c r="BS12" s="108"/>
      <c r="BT12" s="108"/>
      <c r="BU12" s="108" t="s">
        <v>9</v>
      </c>
      <c r="BV12" s="108"/>
      <c r="BW12" s="108"/>
      <c r="BX12" s="108"/>
      <c r="BY12" s="108" t="s">
        <v>10</v>
      </c>
      <c r="BZ12" s="108"/>
      <c r="CA12" s="108"/>
      <c r="CB12" s="108"/>
      <c r="CC12" s="108" t="s">
        <v>10</v>
      </c>
      <c r="CD12" s="108"/>
      <c r="CE12" s="108"/>
      <c r="CF12" s="108"/>
      <c r="CG12" s="108" t="s">
        <v>10</v>
      </c>
      <c r="CH12" s="108"/>
      <c r="CI12" s="108"/>
      <c r="CJ12" s="108"/>
      <c r="CK12" s="108" t="s">
        <v>9</v>
      </c>
      <c r="CL12" s="108"/>
      <c r="CM12" s="108"/>
      <c r="CN12" s="108"/>
      <c r="CO12" s="108" t="s">
        <v>10</v>
      </c>
      <c r="CP12" s="108"/>
      <c r="CQ12" s="108"/>
      <c r="CR12" s="108"/>
      <c r="CS12" s="108" t="s">
        <v>10</v>
      </c>
      <c r="CT12" s="108"/>
      <c r="CU12" s="108"/>
      <c r="CV12" s="108"/>
      <c r="CW12" s="108" t="s">
        <v>10</v>
      </c>
      <c r="CX12" s="108"/>
      <c r="CY12" s="108"/>
      <c r="CZ12" s="108"/>
      <c r="DA12" s="108" t="s">
        <v>9</v>
      </c>
      <c r="DB12" s="108"/>
      <c r="DC12" s="108"/>
      <c r="DD12" s="108"/>
      <c r="DE12" s="111" t="s">
        <v>11</v>
      </c>
      <c r="DF12" s="112"/>
      <c r="DG12" s="112"/>
      <c r="DH12" s="113"/>
      <c r="DI12" s="108">
        <f>COUNTIF(AW12:DH12,"Я")</f>
        <v>11</v>
      </c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17">
        <f>DI11+DI13</f>
        <v>161</v>
      </c>
      <c r="DU12" s="118"/>
      <c r="DV12" s="118"/>
      <c r="DW12" s="118"/>
      <c r="DX12" s="118"/>
      <c r="DY12" s="118"/>
      <c r="DZ12" s="119"/>
      <c r="EA12" s="102"/>
      <c r="EB12" s="103"/>
      <c r="EC12" s="103"/>
      <c r="ED12" s="103"/>
      <c r="EE12" s="103"/>
      <c r="EF12" s="103"/>
      <c r="EG12" s="103"/>
      <c r="EH12" s="103"/>
      <c r="EI12" s="103"/>
      <c r="EJ12" s="104"/>
      <c r="EK12" s="102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4"/>
      <c r="EZ12" s="105"/>
      <c r="FA12" s="106"/>
      <c r="FB12" s="106"/>
      <c r="FC12" s="106"/>
      <c r="FD12" s="106"/>
      <c r="FE12" s="106"/>
      <c r="FF12" s="106"/>
      <c r="FG12" s="107"/>
      <c r="FH12" s="102"/>
      <c r="FI12" s="103"/>
      <c r="FJ12" s="103"/>
      <c r="FK12" s="103"/>
      <c r="FL12" s="103"/>
      <c r="FM12" s="103"/>
      <c r="FN12" s="103"/>
      <c r="FO12" s="103"/>
      <c r="FP12" s="103"/>
      <c r="FQ12" s="104"/>
      <c r="FR12" s="102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4"/>
      <c r="GG12" s="105"/>
      <c r="GH12" s="106"/>
      <c r="GI12" s="106"/>
      <c r="GJ12" s="106"/>
      <c r="GK12" s="106"/>
      <c r="GL12" s="106"/>
      <c r="GM12" s="106"/>
      <c r="GN12" s="107"/>
      <c r="GO12" s="102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4"/>
      <c r="HD12" s="105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7"/>
      <c r="HS12" s="102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4"/>
      <c r="IH12" s="105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  <c r="IU12" s="107"/>
      <c r="IV12" s="5"/>
    </row>
    <row r="13" spans="1:256" s="2" customFormat="1" ht="13.5" customHeight="1" thickBot="1" x14ac:dyDescent="0.25">
      <c r="A13" s="65"/>
      <c r="B13" s="66"/>
      <c r="C13" s="66"/>
      <c r="D13" s="66"/>
      <c r="E13" s="66"/>
      <c r="F13" s="66"/>
      <c r="G13" s="66"/>
      <c r="H13" s="67"/>
      <c r="I13" s="71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3"/>
      <c r="AJ13" s="77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9"/>
      <c r="AW13" s="60">
        <v>4</v>
      </c>
      <c r="AX13" s="60"/>
      <c r="AY13" s="60"/>
      <c r="AZ13" s="60"/>
      <c r="BA13" s="60">
        <v>7</v>
      </c>
      <c r="BB13" s="60"/>
      <c r="BC13" s="60"/>
      <c r="BD13" s="60"/>
      <c r="BE13" s="60"/>
      <c r="BF13" s="60"/>
      <c r="BG13" s="60"/>
      <c r="BH13" s="60"/>
      <c r="BI13" s="60">
        <v>11</v>
      </c>
      <c r="BJ13" s="60"/>
      <c r="BK13" s="60"/>
      <c r="BL13" s="60"/>
      <c r="BM13" s="60">
        <v>4</v>
      </c>
      <c r="BN13" s="60"/>
      <c r="BO13" s="60"/>
      <c r="BP13" s="60"/>
      <c r="BQ13" s="60">
        <v>7</v>
      </c>
      <c r="BR13" s="60"/>
      <c r="BS13" s="60"/>
      <c r="BT13" s="60"/>
      <c r="BU13" s="60"/>
      <c r="BV13" s="60"/>
      <c r="BW13" s="60"/>
      <c r="BX13" s="60"/>
      <c r="BY13" s="60">
        <v>11</v>
      </c>
      <c r="BZ13" s="60"/>
      <c r="CA13" s="60"/>
      <c r="CB13" s="60"/>
      <c r="CC13" s="60">
        <v>4</v>
      </c>
      <c r="CD13" s="60"/>
      <c r="CE13" s="60"/>
      <c r="CF13" s="60"/>
      <c r="CG13" s="60">
        <v>7</v>
      </c>
      <c r="CH13" s="60"/>
      <c r="CI13" s="60"/>
      <c r="CJ13" s="60"/>
      <c r="CK13" s="60"/>
      <c r="CL13" s="60"/>
      <c r="CM13" s="60"/>
      <c r="CN13" s="60"/>
      <c r="CO13" s="60">
        <v>11</v>
      </c>
      <c r="CP13" s="60"/>
      <c r="CQ13" s="60"/>
      <c r="CR13" s="60"/>
      <c r="CS13" s="60">
        <v>4</v>
      </c>
      <c r="CT13" s="60"/>
      <c r="CU13" s="60"/>
      <c r="CV13" s="60"/>
      <c r="CW13" s="60">
        <v>7</v>
      </c>
      <c r="CX13" s="60"/>
      <c r="CY13" s="60"/>
      <c r="CZ13" s="60"/>
      <c r="DA13" s="60"/>
      <c r="DB13" s="60"/>
      <c r="DC13" s="60"/>
      <c r="DD13" s="60"/>
      <c r="DE13" s="114"/>
      <c r="DF13" s="115"/>
      <c r="DG13" s="115"/>
      <c r="DH13" s="116"/>
      <c r="DI13" s="60">
        <f>SUM(AW13:DH13)</f>
        <v>77</v>
      </c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120"/>
      <c r="DU13" s="121"/>
      <c r="DV13" s="121"/>
      <c r="DW13" s="121"/>
      <c r="DX13" s="121"/>
      <c r="DY13" s="121"/>
      <c r="DZ13" s="122"/>
      <c r="EA13" s="126"/>
      <c r="EB13" s="127"/>
      <c r="EC13" s="127"/>
      <c r="ED13" s="127"/>
      <c r="EE13" s="127"/>
      <c r="EF13" s="127"/>
      <c r="EG13" s="127"/>
      <c r="EH13" s="127"/>
      <c r="EI13" s="127"/>
      <c r="EJ13" s="128"/>
      <c r="EK13" s="126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8"/>
      <c r="EZ13" s="123"/>
      <c r="FA13" s="124"/>
      <c r="FB13" s="124"/>
      <c r="FC13" s="124"/>
      <c r="FD13" s="124"/>
      <c r="FE13" s="124"/>
      <c r="FF13" s="124"/>
      <c r="FG13" s="125"/>
      <c r="FH13" s="126"/>
      <c r="FI13" s="127"/>
      <c r="FJ13" s="127"/>
      <c r="FK13" s="127"/>
      <c r="FL13" s="127"/>
      <c r="FM13" s="127"/>
      <c r="FN13" s="127"/>
      <c r="FO13" s="127"/>
      <c r="FP13" s="127"/>
      <c r="FQ13" s="128"/>
      <c r="FR13" s="126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8"/>
      <c r="GG13" s="123"/>
      <c r="GH13" s="124"/>
      <c r="GI13" s="124"/>
      <c r="GJ13" s="124"/>
      <c r="GK13" s="124"/>
      <c r="GL13" s="124"/>
      <c r="GM13" s="124"/>
      <c r="GN13" s="125"/>
      <c r="GO13" s="126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8"/>
      <c r="HD13" s="123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5"/>
      <c r="HS13" s="126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8"/>
      <c r="IH13" s="123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5"/>
      <c r="IV13" s="6"/>
    </row>
    <row r="14" spans="1:256" ht="9.75" customHeight="1" x14ac:dyDescent="0.2"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</sheetData>
  <mergeCells count="185">
    <mergeCell ref="BI13:BL13"/>
    <mergeCell ref="BM13:BP13"/>
    <mergeCell ref="BQ13:BT13"/>
    <mergeCell ref="EA12:EJ12"/>
    <mergeCell ref="EK12:EY12"/>
    <mergeCell ref="EZ12:FG12"/>
    <mergeCell ref="GO12:HC12"/>
    <mergeCell ref="HD12:HR12"/>
    <mergeCell ref="HS12:IG12"/>
    <mergeCell ref="BY12:CB12"/>
    <mergeCell ref="CC12:CF12"/>
    <mergeCell ref="CG12:CJ12"/>
    <mergeCell ref="CK12:CN12"/>
    <mergeCell ref="CO12:CR12"/>
    <mergeCell ref="FH12:FQ12"/>
    <mergeCell ref="FR12:GF12"/>
    <mergeCell ref="EA13:EJ13"/>
    <mergeCell ref="EK13:EY13"/>
    <mergeCell ref="EZ13:FG13"/>
    <mergeCell ref="FH13:FQ13"/>
    <mergeCell ref="FR13:GF13"/>
    <mergeCell ref="GG13:GN13"/>
    <mergeCell ref="GO13:HC13"/>
    <mergeCell ref="HD13:HR13"/>
    <mergeCell ref="DI13:DS13"/>
    <mergeCell ref="BU12:BX12"/>
    <mergeCell ref="GO11:HC11"/>
    <mergeCell ref="HD11:HR11"/>
    <mergeCell ref="HS11:IG11"/>
    <mergeCell ref="IH11:IU11"/>
    <mergeCell ref="EA11:EJ11"/>
    <mergeCell ref="EK11:EY11"/>
    <mergeCell ref="EZ11:FG11"/>
    <mergeCell ref="FH11:FQ11"/>
    <mergeCell ref="GG12:GN12"/>
    <mergeCell ref="CS12:CV12"/>
    <mergeCell ref="CW12:CZ12"/>
    <mergeCell ref="DA12:DD12"/>
    <mergeCell ref="DE12:DH13"/>
    <mergeCell ref="DI12:DS12"/>
    <mergeCell ref="DT12:DZ13"/>
    <mergeCell ref="CS13:CV13"/>
    <mergeCell ref="CW13:CZ13"/>
    <mergeCell ref="DA13:DD13"/>
    <mergeCell ref="IH12:IU12"/>
    <mergeCell ref="IH13:IU13"/>
    <mergeCell ref="HS13:IG13"/>
    <mergeCell ref="FR11:GF11"/>
    <mergeCell ref="GG11:GN11"/>
    <mergeCell ref="BU11:BX11"/>
    <mergeCell ref="BY11:CB11"/>
    <mergeCell ref="CC11:CF11"/>
    <mergeCell ref="CG11:CJ11"/>
    <mergeCell ref="CK11:CN11"/>
    <mergeCell ref="CO11:CR11"/>
    <mergeCell ref="DA11:DD11"/>
    <mergeCell ref="DI11:DS11"/>
    <mergeCell ref="EK10:EY10"/>
    <mergeCell ref="EZ10:FG10"/>
    <mergeCell ref="FH10:FQ10"/>
    <mergeCell ref="FR10:GF10"/>
    <mergeCell ref="GG10:GN10"/>
    <mergeCell ref="GO10:HC10"/>
    <mergeCell ref="HD10:HR10"/>
    <mergeCell ref="HS10:IG10"/>
    <mergeCell ref="IH10:IU10"/>
    <mergeCell ref="A10:H13"/>
    <mergeCell ref="I10:AI13"/>
    <mergeCell ref="AJ10:AV13"/>
    <mergeCell ref="AW10:AZ10"/>
    <mergeCell ref="BA10:BD10"/>
    <mergeCell ref="BE10:BH10"/>
    <mergeCell ref="BU10:BX10"/>
    <mergeCell ref="BY10:CB10"/>
    <mergeCell ref="CC10:CF10"/>
    <mergeCell ref="AW11:AZ11"/>
    <mergeCell ref="BA11:BD11"/>
    <mergeCell ref="BE11:BH11"/>
    <mergeCell ref="BI11:BL11"/>
    <mergeCell ref="BM11:BP11"/>
    <mergeCell ref="BQ11:BT11"/>
    <mergeCell ref="AW12:AZ12"/>
    <mergeCell ref="BA12:BD12"/>
    <mergeCell ref="BE12:BH12"/>
    <mergeCell ref="BI12:BL12"/>
    <mergeCell ref="BM12:BP12"/>
    <mergeCell ref="BQ12:BT12"/>
    <mergeCell ref="AW13:AZ13"/>
    <mergeCell ref="BA13:BD13"/>
    <mergeCell ref="BE13:BH13"/>
    <mergeCell ref="CG13:CJ13"/>
    <mergeCell ref="CK13:CN13"/>
    <mergeCell ref="CO13:CR13"/>
    <mergeCell ref="GO9:HC9"/>
    <mergeCell ref="HD9:HR9"/>
    <mergeCell ref="HS9:IG9"/>
    <mergeCell ref="BI10:BL10"/>
    <mergeCell ref="BM10:BP10"/>
    <mergeCell ref="BQ10:BT10"/>
    <mergeCell ref="BU13:BX13"/>
    <mergeCell ref="BY13:CB13"/>
    <mergeCell ref="CC13:CF13"/>
    <mergeCell ref="CG10:CJ10"/>
    <mergeCell ref="CK10:CN10"/>
    <mergeCell ref="CO10:CR10"/>
    <mergeCell ref="CS10:CV10"/>
    <mergeCell ref="CW10:CZ10"/>
    <mergeCell ref="DA10:DD10"/>
    <mergeCell ref="DE10:DH11"/>
    <mergeCell ref="DI10:DS10"/>
    <mergeCell ref="DT10:DZ11"/>
    <mergeCell ref="CS11:CV11"/>
    <mergeCell ref="CW11:CZ11"/>
    <mergeCell ref="EA10:EJ10"/>
    <mergeCell ref="DI9:DS9"/>
    <mergeCell ref="DT9:DZ9"/>
    <mergeCell ref="IH9:IU9"/>
    <mergeCell ref="EA9:EJ9"/>
    <mergeCell ref="EK9:EY9"/>
    <mergeCell ref="EZ9:FG9"/>
    <mergeCell ref="FH9:FQ9"/>
    <mergeCell ref="FR9:GF9"/>
    <mergeCell ref="GG9:GN9"/>
    <mergeCell ref="A2:H8"/>
    <mergeCell ref="I2:AI8"/>
    <mergeCell ref="AJ2:AV8"/>
    <mergeCell ref="BU7:BX8"/>
    <mergeCell ref="BY7:CB8"/>
    <mergeCell ref="A9:H9"/>
    <mergeCell ref="I9:AI9"/>
    <mergeCell ref="AJ9:AV9"/>
    <mergeCell ref="AW9:DH9"/>
    <mergeCell ref="AW7:AZ8"/>
    <mergeCell ref="BA7:BD8"/>
    <mergeCell ref="BE7:BH8"/>
    <mergeCell ref="BI7:BL8"/>
    <mergeCell ref="BM7:BP8"/>
    <mergeCell ref="BQ7:BT8"/>
    <mergeCell ref="CS7:CV8"/>
    <mergeCell ref="CW7:CZ8"/>
    <mergeCell ref="DA7:DD8"/>
    <mergeCell ref="BQ3:BT6"/>
    <mergeCell ref="BU3:BX6"/>
    <mergeCell ref="BY3:CB6"/>
    <mergeCell ref="CC3:CF6"/>
    <mergeCell ref="AW2:DH2"/>
    <mergeCell ref="DI2:DZ2"/>
    <mergeCell ref="FH7:FQ8"/>
    <mergeCell ref="FR7:GF8"/>
    <mergeCell ref="EA7:EJ8"/>
    <mergeCell ref="DI8:DZ8"/>
    <mergeCell ref="AW3:AZ6"/>
    <mergeCell ref="BA3:BD6"/>
    <mergeCell ref="BE3:BH6"/>
    <mergeCell ref="BI3:BL6"/>
    <mergeCell ref="BM3:BP6"/>
    <mergeCell ref="CW3:CZ6"/>
    <mergeCell ref="DA3:DD6"/>
    <mergeCell ref="EA4:GN4"/>
    <mergeCell ref="EA5:GN5"/>
    <mergeCell ref="EA6:GN6"/>
    <mergeCell ref="EK7:EY8"/>
    <mergeCell ref="EZ7:FG8"/>
    <mergeCell ref="CC7:CF8"/>
    <mergeCell ref="CG7:CJ8"/>
    <mergeCell ref="HD3:HR8"/>
    <mergeCell ref="GG7:GN8"/>
    <mergeCell ref="CG3:CJ6"/>
    <mergeCell ref="CK3:CN6"/>
    <mergeCell ref="CO3:CR6"/>
    <mergeCell ref="CS3:CV6"/>
    <mergeCell ref="EA2:GN2"/>
    <mergeCell ref="DE3:DH6"/>
    <mergeCell ref="DI3:DS6"/>
    <mergeCell ref="DT3:DZ6"/>
    <mergeCell ref="EA3:GN3"/>
    <mergeCell ref="GO3:HC8"/>
    <mergeCell ref="GO2:IV2"/>
    <mergeCell ref="HS3:IG8"/>
    <mergeCell ref="IH3:IU8"/>
    <mergeCell ref="IV3:IV8"/>
    <mergeCell ref="CK7:CN8"/>
    <mergeCell ref="CO7:CR8"/>
    <mergeCell ref="DE7:DH8"/>
    <mergeCell ref="DI7:DZ7"/>
  </mergeCells>
  <conditionalFormatting sqref="AW10:DD13">
    <cfRule type="cellIs" dxfId="0" priority="1" operator="equal">
      <formula>"ДП"</formula>
    </cfRule>
  </conditionalFormatting>
  <pageMargins left="0.91" right="0.2" top="0.26" bottom="0.16" header="0.19685039370078741" footer="0.1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BreakPreview" zoomScaleSheetLayoutView="100" workbookViewId="0">
      <selection activeCell="E6" sqref="E6:E11"/>
    </sheetView>
  </sheetViews>
  <sheetFormatPr defaultRowHeight="12.75" x14ac:dyDescent="0.2"/>
  <cols>
    <col min="1" max="1" width="3.85546875" style="9" customWidth="1"/>
    <col min="2" max="2" width="22.7109375" style="9" bestFit="1" customWidth="1"/>
    <col min="3" max="3" width="12.42578125" style="9" customWidth="1"/>
    <col min="4" max="4" width="29.7109375" style="9" customWidth="1"/>
    <col min="5" max="5" width="13.28515625" style="9" customWidth="1"/>
    <col min="6" max="16384" width="9.140625" style="9"/>
  </cols>
  <sheetData>
    <row r="1" spans="1:12" ht="15.75" x14ac:dyDescent="0.25">
      <c r="A1" s="129" t="s">
        <v>25</v>
      </c>
      <c r="B1" s="129"/>
      <c r="C1" s="129"/>
      <c r="D1" s="129"/>
      <c r="E1" s="129"/>
    </row>
    <row r="2" spans="1:12" ht="15.75" x14ac:dyDescent="0.25">
      <c r="A2" s="129"/>
      <c r="B2" s="129"/>
      <c r="C2" s="129"/>
      <c r="D2" s="129"/>
      <c r="E2" s="129"/>
    </row>
    <row r="3" spans="1:12" ht="16.5" x14ac:dyDescent="0.25">
      <c r="A3" s="130"/>
      <c r="B3" s="130"/>
      <c r="C3" s="130"/>
      <c r="D3" s="130"/>
      <c r="E3" s="130"/>
    </row>
    <row r="4" spans="1:12" ht="17.25" thickBot="1" x14ac:dyDescent="0.3">
      <c r="A4" s="131"/>
      <c r="B4" s="132"/>
      <c r="C4" s="132"/>
      <c r="D4" s="132"/>
      <c r="E4" s="133"/>
    </row>
    <row r="5" spans="1:12" ht="50.25" customHeight="1" thickBot="1" x14ac:dyDescent="0.3">
      <c r="A5" s="10" t="s">
        <v>26</v>
      </c>
      <c r="B5" s="11" t="s">
        <v>40</v>
      </c>
      <c r="C5" s="11" t="s">
        <v>27</v>
      </c>
      <c r="D5" s="11" t="s">
        <v>28</v>
      </c>
      <c r="E5" s="12" t="s">
        <v>29</v>
      </c>
      <c r="F5" s="13"/>
      <c r="G5" s="13"/>
      <c r="H5" s="13"/>
      <c r="I5" s="13"/>
      <c r="J5" s="13"/>
      <c r="K5" s="13"/>
      <c r="L5" s="13"/>
    </row>
    <row r="6" spans="1:12" ht="21.75" customHeight="1" x14ac:dyDescent="0.25">
      <c r="A6" s="14">
        <v>1</v>
      </c>
      <c r="B6" s="15" t="s">
        <v>41</v>
      </c>
      <c r="C6" s="16" t="s">
        <v>30</v>
      </c>
      <c r="D6" s="17" t="s">
        <v>31</v>
      </c>
      <c r="E6" s="22">
        <f t="array" ref="E6">MIN(IF(NOT(ISERR(SEARCH(B6,#REF!))),#REF!))</f>
        <v>0</v>
      </c>
    </row>
    <row r="7" spans="1:12" ht="21.75" customHeight="1" x14ac:dyDescent="0.25">
      <c r="A7" s="18">
        <v>2</v>
      </c>
      <c r="B7" s="19" t="s">
        <v>42</v>
      </c>
      <c r="C7" s="20" t="s">
        <v>32</v>
      </c>
      <c r="D7" s="21" t="s">
        <v>33</v>
      </c>
      <c r="E7" s="22">
        <f t="array" ref="E7">MIN(IF(NOT(ISERR(SEARCH(B7,#REF!))),#REF!))</f>
        <v>0</v>
      </c>
    </row>
    <row r="8" spans="1:12" ht="21.75" customHeight="1" x14ac:dyDescent="0.25">
      <c r="A8" s="14">
        <v>3</v>
      </c>
      <c r="B8" s="19" t="s">
        <v>46</v>
      </c>
      <c r="C8" s="20" t="s">
        <v>34</v>
      </c>
      <c r="D8" s="21" t="s">
        <v>35</v>
      </c>
      <c r="E8" s="22">
        <f t="array" ref="E8">MIN(IF(NOT(ISERR(SEARCH(B8,#REF!))),#REF!))</f>
        <v>0</v>
      </c>
    </row>
    <row r="9" spans="1:12" ht="21.75" customHeight="1" x14ac:dyDescent="0.25">
      <c r="A9" s="18">
        <v>4</v>
      </c>
      <c r="B9" s="19" t="s">
        <v>43</v>
      </c>
      <c r="C9" s="20" t="s">
        <v>36</v>
      </c>
      <c r="D9" s="21" t="s">
        <v>37</v>
      </c>
      <c r="E9" s="22">
        <f t="array" ref="E9">MIN(IF(NOT(ISERR(SEARCH(B9,#REF!))),#REF!))</f>
        <v>0</v>
      </c>
    </row>
    <row r="10" spans="1:12" ht="21.75" customHeight="1" x14ac:dyDescent="0.25">
      <c r="A10" s="14">
        <v>5</v>
      </c>
      <c r="B10" s="19" t="s">
        <v>45</v>
      </c>
      <c r="C10" s="20" t="s">
        <v>34</v>
      </c>
      <c r="D10" s="21" t="s">
        <v>35</v>
      </c>
      <c r="E10" s="22">
        <f t="array" ref="E10">MIN(IF(NOT(ISERR(SEARCH(B10,#REF!))),#REF!))</f>
        <v>0</v>
      </c>
    </row>
    <row r="11" spans="1:12" ht="21.75" customHeight="1" x14ac:dyDescent="0.25">
      <c r="A11" s="14">
        <v>6</v>
      </c>
      <c r="B11" s="19" t="s">
        <v>44</v>
      </c>
      <c r="C11" s="20" t="s">
        <v>38</v>
      </c>
      <c r="D11" s="21" t="s">
        <v>39</v>
      </c>
      <c r="E11" s="22">
        <f t="array" ref="E11">MIN(IF(NOT(ISERR(SEARCH(B11,#REF!))),#REF!))</f>
        <v>0</v>
      </c>
      <c r="G11" s="13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</vt:lpstr>
      <vt:lpstr>список на аванс</vt:lpstr>
      <vt:lpstr>'2'!Область_печати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2011-12-22T08:56:39Z</dcterms:created>
  <dcterms:modified xsi:type="dcterms:W3CDTF">2016-04-28T21:01:36Z</dcterms:modified>
</cp:coreProperties>
</file>