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030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I5" i="1" l="1"/>
  <c r="I6" i="1"/>
  <c r="I7" i="1"/>
  <c r="I4" i="1"/>
  <c r="B21" i="2" l="1"/>
  <c r="C21" i="2"/>
  <c r="B37" i="2"/>
  <c r="C37" i="2"/>
  <c r="B53" i="2"/>
  <c r="C53" i="2"/>
  <c r="B69" i="2"/>
  <c r="C69" i="2"/>
  <c r="B85" i="2"/>
  <c r="C85" i="2"/>
  <c r="B101" i="2"/>
  <c r="C101" i="2"/>
  <c r="B117" i="2"/>
  <c r="C117" i="2"/>
  <c r="B133" i="2"/>
  <c r="C133" i="2"/>
  <c r="C5" i="2"/>
  <c r="B5" i="2"/>
  <c r="A133" i="2" l="1"/>
  <c r="A117" i="2"/>
  <c r="A101" i="2"/>
  <c r="A85" i="2"/>
  <c r="A69" i="2"/>
  <c r="A53" i="2"/>
  <c r="A37" i="2"/>
  <c r="A21" i="2"/>
  <c r="A5" i="2"/>
</calcChain>
</file>

<file path=xl/comments1.xml><?xml version="1.0" encoding="utf-8"?>
<comments xmlns="http://schemas.openxmlformats.org/spreadsheetml/2006/main">
  <authors>
    <author>GAV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Нули скрыты с помощью формата ячеек</t>
        </r>
      </text>
    </comment>
  </commentList>
</comments>
</file>

<file path=xl/sharedStrings.xml><?xml version="1.0" encoding="utf-8"?>
<sst xmlns="http://schemas.openxmlformats.org/spreadsheetml/2006/main" count="65" uniqueCount="24">
  <si>
    <t>№ п/п</t>
  </si>
  <si>
    <t>Получатель</t>
  </si>
  <si>
    <t>Наименование ДОАО или Филиала</t>
  </si>
  <si>
    <t>Тип выполняемых работ</t>
  </si>
  <si>
    <t>Объект</t>
  </si>
  <si>
    <t>Наименование работ</t>
  </si>
  <si>
    <t>Состояние поручения</t>
  </si>
  <si>
    <t>Дата выполнения</t>
  </si>
  <si>
    <t>Отчет</t>
  </si>
  <si>
    <t>Ваня</t>
  </si>
  <si>
    <t>Москва</t>
  </si>
  <si>
    <t>Заявка закрыта</t>
  </si>
  <si>
    <t>Маша</t>
  </si>
  <si>
    <t>Дубна</t>
  </si>
  <si>
    <t>Заявка закрыта с положительным результатом</t>
  </si>
  <si>
    <t>Даша</t>
  </si>
  <si>
    <t>Дата отчета</t>
  </si>
  <si>
    <t>Текст</t>
  </si>
  <si>
    <t>Что-то произошло</t>
  </si>
  <si>
    <t>Что-то произошло иное</t>
  </si>
  <si>
    <t>Еще что-то</t>
  </si>
  <si>
    <t>Андрей</t>
  </si>
  <si>
    <t>Иркутск</t>
  </si>
  <si>
    <t>Все готово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</si>
</sst>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;;;@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990000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AFFA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14" fontId="1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top" wrapText="1"/>
    </xf>
    <xf numFmtId="0" fontId="0" fillId="3" borderId="0" xfId="0" applyFill="1"/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J12"/>
  <sheetViews>
    <sheetView tabSelected="1" workbookViewId="0">
      <selection activeCell="L19" sqref="L19"/>
    </sheetView>
  </sheetViews>
  <sheetFormatPr defaultRowHeight="15" x14ac:dyDescent="0.25"/>
  <cols>
    <col min="2" max="2" width="13.5703125" bestFit="1" customWidth="1"/>
    <col min="3" max="3" width="20.140625" customWidth="1"/>
    <col min="4" max="4" width="17.7109375" customWidth="1"/>
    <col min="6" max="6" width="23.140625" bestFit="1" customWidth="1"/>
    <col min="7" max="7" width="24" bestFit="1" customWidth="1"/>
    <col min="8" max="8" width="20" bestFit="1" customWidth="1"/>
    <col min="9" max="9" width="44.85546875" bestFit="1" customWidth="1"/>
  </cols>
  <sheetData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ht="48" thickBot="1" x14ac:dyDescent="0.3">
      <c r="A3" s="4" t="s">
        <v>0</v>
      </c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10" ht="15.75" x14ac:dyDescent="0.25">
      <c r="A4" s="2">
        <v>1</v>
      </c>
      <c r="B4" s="2" t="s">
        <v>9</v>
      </c>
      <c r="C4" s="2" t="s">
        <v>10</v>
      </c>
      <c r="D4" s="2"/>
      <c r="E4" s="2"/>
      <c r="F4" s="2"/>
      <c r="G4" s="2"/>
      <c r="H4" s="8">
        <v>41633</v>
      </c>
      <c r="I4" s="29" t="str">
        <f>LOOKUP("яяя",Лист2!E5:INDEX(Лист2!E$5:E$999,16*A4))</f>
        <v>Заявка закрыта</v>
      </c>
      <c r="J4" t="s">
        <v>11</v>
      </c>
    </row>
    <row r="5" spans="1:10" ht="15.75" x14ac:dyDescent="0.25">
      <c r="A5" s="3">
        <v>2</v>
      </c>
      <c r="B5" s="3" t="s">
        <v>12</v>
      </c>
      <c r="C5" s="3" t="s">
        <v>13</v>
      </c>
      <c r="D5" s="3"/>
      <c r="E5" s="3"/>
      <c r="F5" s="3"/>
      <c r="G5" s="3"/>
      <c r="H5" s="8">
        <v>41633</v>
      </c>
      <c r="I5" s="29" t="str">
        <f>LOOKUP("яяя",Лист2!E6:INDEX(Лист2!E$5:E$999,16*A5))</f>
        <v>Заявка закрыта с положительным результатом</v>
      </c>
      <c r="J5" t="s">
        <v>14</v>
      </c>
    </row>
    <row r="6" spans="1:10" ht="15.75" x14ac:dyDescent="0.25">
      <c r="A6" s="3">
        <v>3</v>
      </c>
      <c r="B6" s="3" t="s">
        <v>15</v>
      </c>
      <c r="C6" s="3" t="s">
        <v>10</v>
      </c>
      <c r="D6" s="3"/>
      <c r="E6" s="3"/>
      <c r="F6" s="3"/>
      <c r="G6" s="3"/>
      <c r="H6" s="8">
        <v>41633</v>
      </c>
      <c r="I6" s="29" t="str">
        <f>LOOKUP("яяя",Лист2!E7:INDEX(Лист2!E$5:E$999,16*A6))</f>
        <v>Еще что-то</v>
      </c>
      <c r="J6" t="s">
        <v>20</v>
      </c>
    </row>
    <row r="7" spans="1:10" ht="15.75" x14ac:dyDescent="0.25">
      <c r="A7" s="3">
        <v>4</v>
      </c>
      <c r="B7" s="10" t="s">
        <v>21</v>
      </c>
      <c r="C7" s="10" t="s">
        <v>22</v>
      </c>
      <c r="D7" s="3"/>
      <c r="E7" s="3"/>
      <c r="F7" s="3"/>
      <c r="G7" s="3"/>
      <c r="H7" s="11">
        <v>41634</v>
      </c>
      <c r="I7" s="29" t="str">
        <f>LOOKUP("яяя",Лист2!E8:INDEX(Лист2!E$5:E$999,16*A7))</f>
        <v>Все готово</v>
      </c>
      <c r="J7" t="s">
        <v>20</v>
      </c>
    </row>
    <row r="8" spans="1:10" ht="15.75" x14ac:dyDescent="0.25">
      <c r="A8" s="3">
        <v>5</v>
      </c>
      <c r="B8" s="3"/>
      <c r="C8" s="3"/>
      <c r="D8" s="3"/>
      <c r="E8" s="3"/>
      <c r="F8" s="3"/>
      <c r="G8" s="3"/>
      <c r="H8" s="8"/>
      <c r="I8" s="7"/>
    </row>
    <row r="9" spans="1:10" ht="15.75" x14ac:dyDescent="0.25">
      <c r="A9" s="3">
        <v>6</v>
      </c>
      <c r="B9" s="3"/>
      <c r="C9" s="3"/>
      <c r="D9" s="3"/>
      <c r="E9" s="3"/>
      <c r="F9" s="3"/>
      <c r="G9" s="3"/>
      <c r="H9" s="8"/>
      <c r="I9" s="7"/>
    </row>
    <row r="10" spans="1:10" x14ac:dyDescent="0.25">
      <c r="A10" s="19">
        <v>7</v>
      </c>
      <c r="B10" s="18"/>
      <c r="C10" s="18"/>
      <c r="D10" s="18"/>
      <c r="E10" s="18"/>
      <c r="F10" s="18"/>
      <c r="G10" s="18"/>
      <c r="H10" s="18"/>
      <c r="I10" s="18"/>
    </row>
    <row r="11" spans="1:10" x14ac:dyDescent="0.25">
      <c r="A11" s="19">
        <v>8</v>
      </c>
      <c r="B11" s="18"/>
      <c r="C11" s="18"/>
      <c r="D11" s="18"/>
      <c r="E11" s="18"/>
      <c r="F11" s="18"/>
      <c r="G11" s="18"/>
      <c r="H11" s="18"/>
      <c r="I11" s="18"/>
    </row>
    <row r="12" spans="1:10" x14ac:dyDescent="0.25">
      <c r="A12" s="19">
        <v>9</v>
      </c>
      <c r="B12" s="18"/>
      <c r="C12" s="18"/>
      <c r="D12" s="18"/>
      <c r="E12" s="18"/>
      <c r="F12" s="18"/>
      <c r="G12" s="18"/>
      <c r="H12" s="18"/>
      <c r="I1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E148"/>
  <sheetViews>
    <sheetView workbookViewId="0">
      <selection activeCell="B5" sqref="B5:B20"/>
    </sheetView>
  </sheetViews>
  <sheetFormatPr defaultRowHeight="15" x14ac:dyDescent="0.25"/>
  <cols>
    <col min="1" max="1" width="7" bestFit="1" customWidth="1"/>
    <col min="2" max="2" width="13.5703125" bestFit="1" customWidth="1"/>
    <col min="3" max="3" width="39" bestFit="1" customWidth="1"/>
    <col min="4" max="4" width="13.7109375" bestFit="1" customWidth="1"/>
    <col min="5" max="5" width="42.7109375" customWidth="1"/>
  </cols>
  <sheetData>
    <row r="2" spans="1:5" ht="15.75" thickBot="1" x14ac:dyDescent="0.3">
      <c r="A2" s="9"/>
      <c r="B2" s="9"/>
      <c r="C2" s="9"/>
      <c r="D2" s="9"/>
      <c r="E2" s="9"/>
    </row>
    <row r="3" spans="1:5" ht="15.75" x14ac:dyDescent="0.25">
      <c r="A3" s="25" t="s">
        <v>0</v>
      </c>
      <c r="B3" s="23" t="s">
        <v>1</v>
      </c>
      <c r="C3" s="21" t="s">
        <v>2</v>
      </c>
      <c r="D3" s="23" t="s">
        <v>8</v>
      </c>
      <c r="E3" s="24"/>
    </row>
    <row r="4" spans="1:5" ht="16.5" thickBot="1" x14ac:dyDescent="0.3">
      <c r="A4" s="26"/>
      <c r="B4" s="27"/>
      <c r="C4" s="22"/>
      <c r="D4" s="13" t="s">
        <v>16</v>
      </c>
      <c r="E4" s="14" t="s">
        <v>17</v>
      </c>
    </row>
    <row r="5" spans="1:5" ht="15.75" x14ac:dyDescent="0.25">
      <c r="A5" s="20">
        <f>MAX(A$1:A4)+1</f>
        <v>1</v>
      </c>
      <c r="B5" s="28" t="str">
        <f>VLOOKUP($A5,Лист1!$A$4:$C$999,COLUMN(),)</f>
        <v>Ваня</v>
      </c>
      <c r="C5" s="28" t="str">
        <f>VLOOKUP($A5,Лист1!$A$4:$C$999,COLUMN(),)</f>
        <v>Москва</v>
      </c>
      <c r="D5" s="11">
        <v>41629</v>
      </c>
      <c r="E5" s="15" t="s">
        <v>18</v>
      </c>
    </row>
    <row r="6" spans="1:5" ht="15.75" x14ac:dyDescent="0.25">
      <c r="A6" s="20"/>
      <c r="B6" s="28"/>
      <c r="C6" s="28"/>
      <c r="D6" s="16">
        <v>41630</v>
      </c>
      <c r="E6" s="12" t="s">
        <v>19</v>
      </c>
    </row>
    <row r="7" spans="1:5" ht="15.75" x14ac:dyDescent="0.25">
      <c r="A7" s="20"/>
      <c r="B7" s="28"/>
      <c r="C7" s="28"/>
      <c r="D7" s="16">
        <v>41631</v>
      </c>
      <c r="E7" s="12" t="s">
        <v>11</v>
      </c>
    </row>
    <row r="8" spans="1:5" ht="15.75" x14ac:dyDescent="0.25">
      <c r="A8" s="20"/>
      <c r="B8" s="28"/>
      <c r="C8" s="28"/>
      <c r="D8" s="10"/>
      <c r="E8" s="12"/>
    </row>
    <row r="9" spans="1:5" ht="15.75" x14ac:dyDescent="0.25">
      <c r="A9" s="20"/>
      <c r="B9" s="28"/>
      <c r="C9" s="28"/>
      <c r="D9" s="10"/>
      <c r="E9" s="12"/>
    </row>
    <row r="10" spans="1:5" ht="15.75" x14ac:dyDescent="0.25">
      <c r="A10" s="20"/>
      <c r="B10" s="28"/>
      <c r="C10" s="28"/>
      <c r="D10" s="10"/>
      <c r="E10" s="12"/>
    </row>
    <row r="11" spans="1:5" ht="15.75" x14ac:dyDescent="0.25">
      <c r="A11" s="20"/>
      <c r="B11" s="28"/>
      <c r="C11" s="28"/>
      <c r="D11" s="10"/>
      <c r="E11" s="12"/>
    </row>
    <row r="12" spans="1:5" ht="15.75" x14ac:dyDescent="0.25">
      <c r="A12" s="20"/>
      <c r="B12" s="28"/>
      <c r="C12" s="28"/>
      <c r="D12" s="10"/>
      <c r="E12" s="12"/>
    </row>
    <row r="13" spans="1:5" ht="15.75" x14ac:dyDescent="0.25">
      <c r="A13" s="20"/>
      <c r="B13" s="28"/>
      <c r="C13" s="28"/>
      <c r="D13" s="10"/>
      <c r="E13" s="12"/>
    </row>
    <row r="14" spans="1:5" ht="15.75" x14ac:dyDescent="0.25">
      <c r="A14" s="20"/>
      <c r="B14" s="28"/>
      <c r="C14" s="28"/>
      <c r="D14" s="10"/>
      <c r="E14" s="12"/>
    </row>
    <row r="15" spans="1:5" ht="15.75" x14ac:dyDescent="0.25">
      <c r="A15" s="20"/>
      <c r="B15" s="28"/>
      <c r="C15" s="28"/>
      <c r="D15" s="10"/>
      <c r="E15" s="12"/>
    </row>
    <row r="16" spans="1:5" ht="15.75" x14ac:dyDescent="0.25">
      <c r="A16" s="20"/>
      <c r="B16" s="28"/>
      <c r="C16" s="28"/>
      <c r="D16" s="10"/>
      <c r="E16" s="12"/>
    </row>
    <row r="17" spans="1:5" ht="15.75" x14ac:dyDescent="0.25">
      <c r="A17" s="20"/>
      <c r="B17" s="28"/>
      <c r="C17" s="28"/>
      <c r="D17" s="10"/>
      <c r="E17" s="12"/>
    </row>
    <row r="18" spans="1:5" ht="15.75" x14ac:dyDescent="0.25">
      <c r="A18" s="20"/>
      <c r="B18" s="28"/>
      <c r="C18" s="28"/>
      <c r="D18" s="10"/>
      <c r="E18" s="12"/>
    </row>
    <row r="19" spans="1:5" ht="15.75" x14ac:dyDescent="0.25">
      <c r="A19" s="20"/>
      <c r="B19" s="28"/>
      <c r="C19" s="28"/>
      <c r="D19" s="10"/>
      <c r="E19" s="12"/>
    </row>
    <row r="20" spans="1:5" ht="15.75" x14ac:dyDescent="0.25">
      <c r="A20" s="20"/>
      <c r="B20" s="28"/>
      <c r="C20" s="28"/>
      <c r="D20" s="10"/>
      <c r="E20" s="12"/>
    </row>
    <row r="21" spans="1:5" ht="15.75" x14ac:dyDescent="0.25">
      <c r="A21" s="20">
        <f>MAX(A$1:A20)+1</f>
        <v>2</v>
      </c>
      <c r="B21" s="28" t="str">
        <f>VLOOKUP($A21,Лист1!$A$4:$C$999,COLUMN(),)</f>
        <v>Маша</v>
      </c>
      <c r="C21" s="28" t="str">
        <f>VLOOKUP($A21,Лист1!$A$4:$C$999,COLUMN(),)</f>
        <v>Дубна</v>
      </c>
      <c r="D21" s="16">
        <v>41575</v>
      </c>
      <c r="E21" s="12" t="s">
        <v>18</v>
      </c>
    </row>
    <row r="22" spans="1:5" ht="15.75" x14ac:dyDescent="0.25">
      <c r="A22" s="20"/>
      <c r="B22" s="28"/>
      <c r="C22" s="28"/>
      <c r="D22" s="16">
        <v>41576</v>
      </c>
      <c r="E22" s="12" t="s">
        <v>20</v>
      </c>
    </row>
    <row r="23" spans="1:5" ht="15.75" x14ac:dyDescent="0.25">
      <c r="A23" s="20"/>
      <c r="B23" s="28"/>
      <c r="C23" s="28"/>
      <c r="D23" s="16">
        <v>41577</v>
      </c>
      <c r="E23" s="12" t="s">
        <v>20</v>
      </c>
    </row>
    <row r="24" spans="1:5" ht="15.75" x14ac:dyDescent="0.25">
      <c r="A24" s="20"/>
      <c r="B24" s="28"/>
      <c r="C24" s="28"/>
      <c r="D24" s="16">
        <v>41578</v>
      </c>
      <c r="E24" s="12" t="s">
        <v>20</v>
      </c>
    </row>
    <row r="25" spans="1:5" ht="15.75" x14ac:dyDescent="0.25">
      <c r="A25" s="20"/>
      <c r="B25" s="28"/>
      <c r="C25" s="28"/>
      <c r="D25" s="16">
        <v>41579</v>
      </c>
      <c r="E25" s="12" t="s">
        <v>20</v>
      </c>
    </row>
    <row r="26" spans="1:5" ht="15.75" x14ac:dyDescent="0.25">
      <c r="A26" s="20"/>
      <c r="B26" s="28"/>
      <c r="C26" s="28"/>
      <c r="D26" s="16">
        <v>41580</v>
      </c>
      <c r="E26" s="12" t="s">
        <v>20</v>
      </c>
    </row>
    <row r="27" spans="1:5" ht="15.75" x14ac:dyDescent="0.25">
      <c r="A27" s="20"/>
      <c r="B27" s="28"/>
      <c r="C27" s="28"/>
      <c r="D27" s="16">
        <v>41581</v>
      </c>
      <c r="E27" s="12" t="s">
        <v>20</v>
      </c>
    </row>
    <row r="28" spans="1:5" ht="15.75" x14ac:dyDescent="0.25">
      <c r="A28" s="20"/>
      <c r="B28" s="28"/>
      <c r="C28" s="28"/>
      <c r="D28" s="16">
        <v>41582</v>
      </c>
      <c r="E28" s="12" t="s">
        <v>20</v>
      </c>
    </row>
    <row r="29" spans="1:5" ht="15.75" x14ac:dyDescent="0.25">
      <c r="A29" s="20"/>
      <c r="B29" s="28"/>
      <c r="C29" s="28"/>
      <c r="D29" s="16">
        <v>41583</v>
      </c>
      <c r="E29" s="12" t="s">
        <v>20</v>
      </c>
    </row>
    <row r="30" spans="1:5" ht="15.75" x14ac:dyDescent="0.25">
      <c r="A30" s="20"/>
      <c r="B30" s="28"/>
      <c r="C30" s="28"/>
      <c r="D30" s="16">
        <v>41584</v>
      </c>
      <c r="E30" s="12" t="s">
        <v>20</v>
      </c>
    </row>
    <row r="31" spans="1:5" ht="15.75" x14ac:dyDescent="0.25">
      <c r="A31" s="20"/>
      <c r="B31" s="28"/>
      <c r="C31" s="28"/>
      <c r="D31" s="16">
        <v>41585</v>
      </c>
      <c r="E31" s="12" t="s">
        <v>20</v>
      </c>
    </row>
    <row r="32" spans="1:5" ht="15.75" x14ac:dyDescent="0.25">
      <c r="A32" s="20"/>
      <c r="B32" s="28"/>
      <c r="C32" s="28"/>
      <c r="D32" s="16">
        <v>41586</v>
      </c>
      <c r="E32" s="12" t="s">
        <v>20</v>
      </c>
    </row>
    <row r="33" spans="1:5" ht="30" x14ac:dyDescent="0.25">
      <c r="A33" s="20"/>
      <c r="B33" s="28"/>
      <c r="C33" s="28"/>
      <c r="D33" s="16">
        <v>41587</v>
      </c>
      <c r="E33" s="17" t="s">
        <v>14</v>
      </c>
    </row>
    <row r="34" spans="1:5" ht="15.75" x14ac:dyDescent="0.25">
      <c r="A34" s="20"/>
      <c r="B34" s="28"/>
      <c r="C34" s="28"/>
      <c r="D34" s="10"/>
      <c r="E34" s="12"/>
    </row>
    <row r="35" spans="1:5" ht="15.75" x14ac:dyDescent="0.25">
      <c r="A35" s="20"/>
      <c r="B35" s="28"/>
      <c r="C35" s="28"/>
      <c r="D35" s="10"/>
      <c r="E35" s="12"/>
    </row>
    <row r="36" spans="1:5" ht="15.75" x14ac:dyDescent="0.25">
      <c r="A36" s="20"/>
      <c r="B36" s="28"/>
      <c r="C36" s="28"/>
      <c r="D36" s="10"/>
      <c r="E36" s="12"/>
    </row>
    <row r="37" spans="1:5" ht="15.75" x14ac:dyDescent="0.25">
      <c r="A37" s="20">
        <f>MAX(A$1:A36)+1</f>
        <v>3</v>
      </c>
      <c r="B37" s="28" t="str">
        <f>VLOOKUP($A37,Лист1!$A$4:$C$999,COLUMN(),)</f>
        <v>Даша</v>
      </c>
      <c r="C37" s="28" t="str">
        <f>VLOOKUP($A37,Лист1!$A$4:$C$999,COLUMN(),)</f>
        <v>Москва</v>
      </c>
      <c r="D37" s="16">
        <v>41582</v>
      </c>
      <c r="E37" s="12" t="s">
        <v>18</v>
      </c>
    </row>
    <row r="38" spans="1:5" ht="15.75" x14ac:dyDescent="0.25">
      <c r="A38" s="20"/>
      <c r="B38" s="28"/>
      <c r="C38" s="28"/>
      <c r="D38" s="16">
        <v>41583</v>
      </c>
      <c r="E38" s="12" t="s">
        <v>20</v>
      </c>
    </row>
    <row r="39" spans="1:5" ht="15.75" x14ac:dyDescent="0.25">
      <c r="A39" s="20"/>
      <c r="B39" s="28"/>
      <c r="C39" s="28"/>
      <c r="D39" s="16">
        <v>41584</v>
      </c>
      <c r="E39" s="12" t="s">
        <v>20</v>
      </c>
    </row>
    <row r="40" spans="1:5" ht="15.75" x14ac:dyDescent="0.25">
      <c r="A40" s="20"/>
      <c r="B40" s="28"/>
      <c r="C40" s="28"/>
      <c r="D40" s="16">
        <v>41585</v>
      </c>
      <c r="E40" s="12" t="s">
        <v>20</v>
      </c>
    </row>
    <row r="41" spans="1:5" ht="15.75" x14ac:dyDescent="0.25">
      <c r="A41" s="20"/>
      <c r="B41" s="28"/>
      <c r="C41" s="28"/>
      <c r="D41" s="16">
        <v>41586</v>
      </c>
      <c r="E41" s="12" t="s">
        <v>20</v>
      </c>
    </row>
    <row r="42" spans="1:5" ht="15.75" x14ac:dyDescent="0.25">
      <c r="A42" s="20"/>
      <c r="B42" s="28"/>
      <c r="C42" s="28"/>
      <c r="D42" s="16">
        <v>41587</v>
      </c>
      <c r="E42" s="12" t="s">
        <v>20</v>
      </c>
    </row>
    <row r="43" spans="1:5" ht="15.75" x14ac:dyDescent="0.25">
      <c r="A43" s="20"/>
      <c r="B43" s="28"/>
      <c r="C43" s="28"/>
      <c r="D43" s="16">
        <v>41588</v>
      </c>
      <c r="E43" s="12" t="s">
        <v>20</v>
      </c>
    </row>
    <row r="44" spans="1:5" ht="15.75" x14ac:dyDescent="0.25">
      <c r="A44" s="20"/>
      <c r="B44" s="28"/>
      <c r="C44" s="28"/>
      <c r="D44" s="16">
        <v>41589</v>
      </c>
      <c r="E44" s="12" t="s">
        <v>20</v>
      </c>
    </row>
    <row r="45" spans="1:5" ht="15.75" x14ac:dyDescent="0.25">
      <c r="A45" s="20"/>
      <c r="B45" s="28"/>
      <c r="C45" s="28"/>
      <c r="D45" s="16">
        <v>41590</v>
      </c>
      <c r="E45" s="12" t="s">
        <v>20</v>
      </c>
    </row>
    <row r="46" spans="1:5" ht="15.75" x14ac:dyDescent="0.25">
      <c r="A46" s="20"/>
      <c r="B46" s="28"/>
      <c r="C46" s="28"/>
      <c r="D46" s="16">
        <v>41591</v>
      </c>
      <c r="E46" s="12" t="s">
        <v>20</v>
      </c>
    </row>
    <row r="47" spans="1:5" ht="15.75" x14ac:dyDescent="0.25">
      <c r="A47" s="20"/>
      <c r="B47" s="28"/>
      <c r="C47" s="28"/>
      <c r="D47" s="16">
        <v>41592</v>
      </c>
      <c r="E47" s="12" t="s">
        <v>20</v>
      </c>
    </row>
    <row r="48" spans="1:5" ht="15.75" x14ac:dyDescent="0.25">
      <c r="A48" s="20"/>
      <c r="B48" s="28"/>
      <c r="C48" s="28"/>
      <c r="D48" s="16">
        <v>41593</v>
      </c>
      <c r="E48" s="12" t="s">
        <v>20</v>
      </c>
    </row>
    <row r="49" spans="1:5" ht="15.75" x14ac:dyDescent="0.25">
      <c r="A49" s="20"/>
      <c r="B49" s="28"/>
      <c r="C49" s="28"/>
      <c r="D49" s="16">
        <v>41594</v>
      </c>
      <c r="E49" s="12" t="s">
        <v>20</v>
      </c>
    </row>
    <row r="50" spans="1:5" ht="15.75" x14ac:dyDescent="0.25">
      <c r="A50" s="20"/>
      <c r="B50" s="28"/>
      <c r="C50" s="28"/>
      <c r="D50" s="16">
        <v>41595</v>
      </c>
      <c r="E50" s="12" t="s">
        <v>20</v>
      </c>
    </row>
    <row r="51" spans="1:5" ht="15.75" x14ac:dyDescent="0.25">
      <c r="A51" s="20"/>
      <c r="B51" s="28"/>
      <c r="C51" s="28"/>
      <c r="D51" s="16">
        <v>41596</v>
      </c>
      <c r="E51" s="12" t="s">
        <v>20</v>
      </c>
    </row>
    <row r="52" spans="1:5" ht="15.75" x14ac:dyDescent="0.25">
      <c r="A52" s="20"/>
      <c r="B52" s="28"/>
      <c r="C52" s="28"/>
      <c r="D52" s="16">
        <v>41597</v>
      </c>
      <c r="E52" s="12" t="s">
        <v>20</v>
      </c>
    </row>
    <row r="53" spans="1:5" ht="15.75" x14ac:dyDescent="0.25">
      <c r="A53" s="20">
        <f>MAX(A$1:A52)+1</f>
        <v>4</v>
      </c>
      <c r="B53" s="28" t="str">
        <f>VLOOKUP($A53,Лист1!$A$4:$C$999,COLUMN(),)</f>
        <v>Андрей</v>
      </c>
      <c r="C53" s="28" t="str">
        <f>VLOOKUP($A53,Лист1!$A$4:$C$999,COLUMN(),)</f>
        <v>Иркутск</v>
      </c>
      <c r="D53" s="16">
        <v>41588</v>
      </c>
      <c r="E53" s="12" t="s">
        <v>18</v>
      </c>
    </row>
    <row r="54" spans="1:5" ht="15.75" x14ac:dyDescent="0.25">
      <c r="A54" s="20"/>
      <c r="B54" s="28"/>
      <c r="C54" s="28"/>
      <c r="D54" s="16">
        <v>41589</v>
      </c>
      <c r="E54" s="12" t="s">
        <v>20</v>
      </c>
    </row>
    <row r="55" spans="1:5" ht="15.75" x14ac:dyDescent="0.25">
      <c r="A55" s="20"/>
      <c r="B55" s="28"/>
      <c r="C55" s="28"/>
      <c r="D55" s="16">
        <v>41590</v>
      </c>
      <c r="E55" s="12" t="s">
        <v>20</v>
      </c>
    </row>
    <row r="56" spans="1:5" ht="15.75" x14ac:dyDescent="0.25">
      <c r="A56" s="20"/>
      <c r="B56" s="28"/>
      <c r="C56" s="28"/>
      <c r="D56" s="16">
        <v>41591</v>
      </c>
      <c r="E56" s="12" t="s">
        <v>20</v>
      </c>
    </row>
    <row r="57" spans="1:5" ht="15.75" x14ac:dyDescent="0.25">
      <c r="A57" s="20"/>
      <c r="B57" s="28"/>
      <c r="C57" s="28"/>
      <c r="D57" s="16">
        <v>41592</v>
      </c>
      <c r="E57" s="12" t="s">
        <v>20</v>
      </c>
    </row>
    <row r="58" spans="1:5" ht="15.75" x14ac:dyDescent="0.25">
      <c r="A58" s="20"/>
      <c r="B58" s="28"/>
      <c r="C58" s="28"/>
      <c r="D58" s="16">
        <v>41593</v>
      </c>
      <c r="E58" s="12" t="s">
        <v>23</v>
      </c>
    </row>
    <row r="59" spans="1:5" ht="15.75" x14ac:dyDescent="0.25">
      <c r="A59" s="20"/>
      <c r="B59" s="28"/>
      <c r="C59" s="28"/>
      <c r="D59" s="16"/>
      <c r="E59" s="12"/>
    </row>
    <row r="60" spans="1:5" ht="15.75" x14ac:dyDescent="0.25">
      <c r="A60" s="20"/>
      <c r="B60" s="28"/>
      <c r="C60" s="28"/>
      <c r="D60" s="10"/>
      <c r="E60" s="12"/>
    </row>
    <row r="61" spans="1:5" ht="15.75" x14ac:dyDescent="0.25">
      <c r="A61" s="20"/>
      <c r="B61" s="28"/>
      <c r="C61" s="28"/>
      <c r="D61" s="10"/>
      <c r="E61" s="12"/>
    </row>
    <row r="62" spans="1:5" ht="15.75" x14ac:dyDescent="0.25">
      <c r="A62" s="20"/>
      <c r="B62" s="28"/>
      <c r="C62" s="28"/>
      <c r="D62" s="10"/>
      <c r="E62" s="12"/>
    </row>
    <row r="63" spans="1:5" ht="15.75" x14ac:dyDescent="0.25">
      <c r="A63" s="20"/>
      <c r="B63" s="28"/>
      <c r="C63" s="28"/>
      <c r="D63" s="10"/>
      <c r="E63" s="12"/>
    </row>
    <row r="64" spans="1:5" ht="15.75" x14ac:dyDescent="0.25">
      <c r="A64" s="20"/>
      <c r="B64" s="28"/>
      <c r="C64" s="28"/>
      <c r="D64" s="10"/>
      <c r="E64" s="12"/>
    </row>
    <row r="65" spans="1:5" ht="15.75" x14ac:dyDescent="0.25">
      <c r="A65" s="20"/>
      <c r="B65" s="28"/>
      <c r="C65" s="28"/>
      <c r="D65" s="10"/>
      <c r="E65" s="12"/>
    </row>
    <row r="66" spans="1:5" ht="15.75" x14ac:dyDescent="0.25">
      <c r="A66" s="20"/>
      <c r="B66" s="28"/>
      <c r="C66" s="28"/>
      <c r="D66" s="10"/>
      <c r="E66" s="12"/>
    </row>
    <row r="67" spans="1:5" ht="15.75" x14ac:dyDescent="0.25">
      <c r="A67" s="20"/>
      <c r="B67" s="28"/>
      <c r="C67" s="28"/>
      <c r="D67" s="10"/>
      <c r="E67" s="12"/>
    </row>
    <row r="68" spans="1:5" ht="15.75" x14ac:dyDescent="0.25">
      <c r="A68" s="20"/>
      <c r="B68" s="28"/>
      <c r="C68" s="28"/>
      <c r="D68" s="10"/>
      <c r="E68" s="12"/>
    </row>
    <row r="69" spans="1:5" ht="15.75" x14ac:dyDescent="0.25">
      <c r="A69" s="20">
        <f>MAX(A$1:A68)+1</f>
        <v>5</v>
      </c>
      <c r="B69" s="28">
        <f>VLOOKUP($A69,Лист1!$A$4:$C$999,COLUMN(),)</f>
        <v>0</v>
      </c>
      <c r="C69" s="28">
        <f>VLOOKUP($A69,Лист1!$A$4:$C$999,COLUMN(),)</f>
        <v>0</v>
      </c>
      <c r="D69" s="16"/>
      <c r="E69" s="12"/>
    </row>
    <row r="70" spans="1:5" ht="15.75" x14ac:dyDescent="0.25">
      <c r="A70" s="20"/>
      <c r="B70" s="28"/>
      <c r="C70" s="28"/>
      <c r="D70" s="16"/>
      <c r="E70" s="12"/>
    </row>
    <row r="71" spans="1:5" ht="15.75" x14ac:dyDescent="0.25">
      <c r="A71" s="20"/>
      <c r="B71" s="28"/>
      <c r="C71" s="28"/>
      <c r="D71" s="16"/>
      <c r="E71" s="12"/>
    </row>
    <row r="72" spans="1:5" ht="15.75" x14ac:dyDescent="0.25">
      <c r="A72" s="20"/>
      <c r="B72" s="28"/>
      <c r="C72" s="28"/>
      <c r="D72" s="16"/>
      <c r="E72" s="12"/>
    </row>
    <row r="73" spans="1:5" ht="15.75" x14ac:dyDescent="0.25">
      <c r="A73" s="20"/>
      <c r="B73" s="28"/>
      <c r="C73" s="28"/>
      <c r="D73" s="16"/>
      <c r="E73" s="12"/>
    </row>
    <row r="74" spans="1:5" ht="15.75" x14ac:dyDescent="0.25">
      <c r="A74" s="20"/>
      <c r="B74" s="28"/>
      <c r="C74" s="28"/>
      <c r="D74" s="16"/>
      <c r="E74" s="12"/>
    </row>
    <row r="75" spans="1:5" ht="15.75" x14ac:dyDescent="0.25">
      <c r="A75" s="20"/>
      <c r="B75" s="28"/>
      <c r="C75" s="28"/>
      <c r="D75" s="16"/>
      <c r="E75" s="12"/>
    </row>
    <row r="76" spans="1:5" ht="15.75" x14ac:dyDescent="0.25">
      <c r="A76" s="20"/>
      <c r="B76" s="28"/>
      <c r="C76" s="28"/>
      <c r="D76" s="16"/>
      <c r="E76" s="12"/>
    </row>
    <row r="77" spans="1:5" ht="15.75" x14ac:dyDescent="0.25">
      <c r="A77" s="20"/>
      <c r="B77" s="28"/>
      <c r="C77" s="28"/>
      <c r="D77" s="16"/>
      <c r="E77" s="12"/>
    </row>
    <row r="78" spans="1:5" ht="15.75" x14ac:dyDescent="0.25">
      <c r="A78" s="20"/>
      <c r="B78" s="28"/>
      <c r="C78" s="28"/>
      <c r="D78" s="16"/>
      <c r="E78" s="12"/>
    </row>
    <row r="79" spans="1:5" ht="15.75" x14ac:dyDescent="0.25">
      <c r="A79" s="20"/>
      <c r="B79" s="28"/>
      <c r="C79" s="28"/>
      <c r="D79" s="16"/>
      <c r="E79" s="12"/>
    </row>
    <row r="80" spans="1:5" ht="15.75" x14ac:dyDescent="0.25">
      <c r="A80" s="20"/>
      <c r="B80" s="28"/>
      <c r="C80" s="28"/>
      <c r="D80" s="16"/>
      <c r="E80" s="12"/>
    </row>
    <row r="81" spans="1:5" ht="15.75" x14ac:dyDescent="0.25">
      <c r="A81" s="20"/>
      <c r="B81" s="28"/>
      <c r="C81" s="28"/>
      <c r="D81" s="16"/>
      <c r="E81" s="12"/>
    </row>
    <row r="82" spans="1:5" ht="15.75" x14ac:dyDescent="0.25">
      <c r="A82" s="20"/>
      <c r="B82" s="28"/>
      <c r="C82" s="28"/>
      <c r="D82" s="16"/>
      <c r="E82" s="12"/>
    </row>
    <row r="83" spans="1:5" ht="15.75" x14ac:dyDescent="0.25">
      <c r="A83" s="20"/>
      <c r="B83" s="28"/>
      <c r="C83" s="28"/>
      <c r="D83" s="16"/>
      <c r="E83" s="12"/>
    </row>
    <row r="84" spans="1:5" ht="15.75" x14ac:dyDescent="0.25">
      <c r="A84" s="20"/>
      <c r="B84" s="28"/>
      <c r="C84" s="28"/>
      <c r="D84" s="16"/>
      <c r="E84" s="12"/>
    </row>
    <row r="85" spans="1:5" ht="15.75" x14ac:dyDescent="0.25">
      <c r="A85" s="20">
        <f>MAX(A$1:A84)+1</f>
        <v>6</v>
      </c>
      <c r="B85" s="28">
        <f>VLOOKUP($A85,Лист1!$A$4:$C$999,COLUMN(),)</f>
        <v>0</v>
      </c>
      <c r="C85" s="28">
        <f>VLOOKUP($A85,Лист1!$A$4:$C$999,COLUMN(),)</f>
        <v>0</v>
      </c>
      <c r="D85" s="10"/>
      <c r="E85" s="12"/>
    </row>
    <row r="86" spans="1:5" ht="15.75" x14ac:dyDescent="0.25">
      <c r="A86" s="20"/>
      <c r="B86" s="28"/>
      <c r="C86" s="28"/>
      <c r="D86" s="10"/>
      <c r="E86" s="12"/>
    </row>
    <row r="87" spans="1:5" ht="15.75" x14ac:dyDescent="0.25">
      <c r="A87" s="20"/>
      <c r="B87" s="28"/>
      <c r="C87" s="28"/>
      <c r="D87" s="10"/>
      <c r="E87" s="12"/>
    </row>
    <row r="88" spans="1:5" ht="15.75" x14ac:dyDescent="0.25">
      <c r="A88" s="20"/>
      <c r="B88" s="28"/>
      <c r="C88" s="28"/>
      <c r="D88" s="10"/>
      <c r="E88" s="12"/>
    </row>
    <row r="89" spans="1:5" ht="15.75" x14ac:dyDescent="0.25">
      <c r="A89" s="20"/>
      <c r="B89" s="28"/>
      <c r="C89" s="28"/>
      <c r="D89" s="10"/>
      <c r="E89" s="12"/>
    </row>
    <row r="90" spans="1:5" ht="15.75" x14ac:dyDescent="0.25">
      <c r="A90" s="20"/>
      <c r="B90" s="28"/>
      <c r="C90" s="28"/>
      <c r="D90" s="10"/>
      <c r="E90" s="12"/>
    </row>
    <row r="91" spans="1:5" ht="15.75" x14ac:dyDescent="0.25">
      <c r="A91" s="20"/>
      <c r="B91" s="28"/>
      <c r="C91" s="28"/>
      <c r="D91" s="10"/>
      <c r="E91" s="12"/>
    </row>
    <row r="92" spans="1:5" ht="15.75" x14ac:dyDescent="0.25">
      <c r="A92" s="20"/>
      <c r="B92" s="28"/>
      <c r="C92" s="28"/>
      <c r="D92" s="10"/>
      <c r="E92" s="12"/>
    </row>
    <row r="93" spans="1:5" ht="15.75" x14ac:dyDescent="0.25">
      <c r="A93" s="20"/>
      <c r="B93" s="28"/>
      <c r="C93" s="28"/>
      <c r="D93" s="10"/>
      <c r="E93" s="12"/>
    </row>
    <row r="94" spans="1:5" ht="15.75" x14ac:dyDescent="0.25">
      <c r="A94" s="20"/>
      <c r="B94" s="28"/>
      <c r="C94" s="28"/>
      <c r="D94" s="10"/>
      <c r="E94" s="12"/>
    </row>
    <row r="95" spans="1:5" ht="15.75" x14ac:dyDescent="0.25">
      <c r="A95" s="20"/>
      <c r="B95" s="28"/>
      <c r="C95" s="28"/>
      <c r="D95" s="10"/>
      <c r="E95" s="12"/>
    </row>
    <row r="96" spans="1:5" ht="15.75" x14ac:dyDescent="0.25">
      <c r="A96" s="20"/>
      <c r="B96" s="28"/>
      <c r="C96" s="28"/>
      <c r="D96" s="10"/>
      <c r="E96" s="12"/>
    </row>
    <row r="97" spans="1:5" ht="15.75" x14ac:dyDescent="0.25">
      <c r="A97" s="20"/>
      <c r="B97" s="28"/>
      <c r="C97" s="28"/>
      <c r="D97" s="10"/>
      <c r="E97" s="12"/>
    </row>
    <row r="98" spans="1:5" ht="15.75" x14ac:dyDescent="0.25">
      <c r="A98" s="20"/>
      <c r="B98" s="28"/>
      <c r="C98" s="28"/>
      <c r="D98" s="10"/>
      <c r="E98" s="12"/>
    </row>
    <row r="99" spans="1:5" ht="15.75" x14ac:dyDescent="0.25">
      <c r="A99" s="20"/>
      <c r="B99" s="28"/>
      <c r="C99" s="28"/>
      <c r="D99" s="10"/>
      <c r="E99" s="12"/>
    </row>
    <row r="100" spans="1:5" ht="15.75" x14ac:dyDescent="0.25">
      <c r="A100" s="20"/>
      <c r="B100" s="28"/>
      <c r="C100" s="28"/>
      <c r="D100" s="10"/>
      <c r="E100" s="12"/>
    </row>
    <row r="101" spans="1:5" ht="15.75" x14ac:dyDescent="0.25">
      <c r="A101" s="20">
        <f>MAX(A$1:A100)+1</f>
        <v>7</v>
      </c>
      <c r="B101" s="28">
        <f>VLOOKUP($A101,Лист1!$A$4:$C$999,COLUMN(),)</f>
        <v>0</v>
      </c>
      <c r="C101" s="28">
        <f>VLOOKUP($A101,Лист1!$A$4:$C$999,COLUMN(),)</f>
        <v>0</v>
      </c>
      <c r="D101" s="10"/>
      <c r="E101" s="12"/>
    </row>
    <row r="102" spans="1:5" ht="15.75" x14ac:dyDescent="0.25">
      <c r="A102" s="20"/>
      <c r="B102" s="28"/>
      <c r="C102" s="28"/>
      <c r="D102" s="10"/>
      <c r="E102" s="12"/>
    </row>
    <row r="103" spans="1:5" ht="15.75" x14ac:dyDescent="0.25">
      <c r="A103" s="20"/>
      <c r="B103" s="28"/>
      <c r="C103" s="28"/>
      <c r="D103" s="10"/>
      <c r="E103" s="12"/>
    </row>
    <row r="104" spans="1:5" ht="15.75" x14ac:dyDescent="0.25">
      <c r="A104" s="20"/>
      <c r="B104" s="28"/>
      <c r="C104" s="28"/>
      <c r="D104" s="10"/>
      <c r="E104" s="12"/>
    </row>
    <row r="105" spans="1:5" ht="15.75" x14ac:dyDescent="0.25">
      <c r="A105" s="20"/>
      <c r="B105" s="28"/>
      <c r="C105" s="28"/>
      <c r="D105" s="10"/>
      <c r="E105" s="12"/>
    </row>
    <row r="106" spans="1:5" ht="15.75" x14ac:dyDescent="0.25">
      <c r="A106" s="20"/>
      <c r="B106" s="28"/>
      <c r="C106" s="28"/>
      <c r="D106" s="10"/>
      <c r="E106" s="12"/>
    </row>
    <row r="107" spans="1:5" ht="15.75" x14ac:dyDescent="0.25">
      <c r="A107" s="20"/>
      <c r="B107" s="28"/>
      <c r="C107" s="28"/>
      <c r="D107" s="10"/>
      <c r="E107" s="12"/>
    </row>
    <row r="108" spans="1:5" ht="15.75" x14ac:dyDescent="0.25">
      <c r="A108" s="20"/>
      <c r="B108" s="28"/>
      <c r="C108" s="28"/>
      <c r="D108" s="10"/>
      <c r="E108" s="12"/>
    </row>
    <row r="109" spans="1:5" ht="15.75" x14ac:dyDescent="0.25">
      <c r="A109" s="20"/>
      <c r="B109" s="28"/>
      <c r="C109" s="28"/>
      <c r="D109" s="10"/>
      <c r="E109" s="12"/>
    </row>
    <row r="110" spans="1:5" ht="15.75" x14ac:dyDescent="0.25">
      <c r="A110" s="20"/>
      <c r="B110" s="28"/>
      <c r="C110" s="28"/>
      <c r="D110" s="10"/>
      <c r="E110" s="12"/>
    </row>
    <row r="111" spans="1:5" ht="15.75" x14ac:dyDescent="0.25">
      <c r="A111" s="20"/>
      <c r="B111" s="28"/>
      <c r="C111" s="28"/>
      <c r="D111" s="10"/>
      <c r="E111" s="12"/>
    </row>
    <row r="112" spans="1:5" ht="15.75" x14ac:dyDescent="0.25">
      <c r="A112" s="20"/>
      <c r="B112" s="28"/>
      <c r="C112" s="28"/>
      <c r="D112" s="10"/>
      <c r="E112" s="12"/>
    </row>
    <row r="113" spans="1:5" ht="15.75" x14ac:dyDescent="0.25">
      <c r="A113" s="20"/>
      <c r="B113" s="28"/>
      <c r="C113" s="28"/>
      <c r="D113" s="10"/>
      <c r="E113" s="12"/>
    </row>
    <row r="114" spans="1:5" ht="15.75" x14ac:dyDescent="0.25">
      <c r="A114" s="20"/>
      <c r="B114" s="28"/>
      <c r="C114" s="28"/>
      <c r="D114" s="10"/>
      <c r="E114" s="12"/>
    </row>
    <row r="115" spans="1:5" ht="15.75" x14ac:dyDescent="0.25">
      <c r="A115" s="20"/>
      <c r="B115" s="28"/>
      <c r="C115" s="28"/>
      <c r="D115" s="10"/>
      <c r="E115" s="12"/>
    </row>
    <row r="116" spans="1:5" ht="15.75" x14ac:dyDescent="0.25">
      <c r="A116" s="20"/>
      <c r="B116" s="28"/>
      <c r="C116" s="28"/>
      <c r="D116" s="10"/>
      <c r="E116" s="12"/>
    </row>
    <row r="117" spans="1:5" ht="15.75" x14ac:dyDescent="0.25">
      <c r="A117" s="20">
        <f>MAX(A$1:A116)+1</f>
        <v>8</v>
      </c>
      <c r="B117" s="28">
        <f>VLOOKUP($A117,Лист1!$A$4:$C$999,COLUMN(),)</f>
        <v>0</v>
      </c>
      <c r="C117" s="28">
        <f>VLOOKUP($A117,Лист1!$A$4:$C$999,COLUMN(),)</f>
        <v>0</v>
      </c>
      <c r="D117" s="10"/>
      <c r="E117" s="12"/>
    </row>
    <row r="118" spans="1:5" ht="15.75" x14ac:dyDescent="0.25">
      <c r="A118" s="20"/>
      <c r="B118" s="28"/>
      <c r="C118" s="28"/>
      <c r="D118" s="10"/>
      <c r="E118" s="12"/>
    </row>
    <row r="119" spans="1:5" ht="15.75" x14ac:dyDescent="0.25">
      <c r="A119" s="20"/>
      <c r="B119" s="28"/>
      <c r="C119" s="28"/>
      <c r="D119" s="10"/>
      <c r="E119" s="12"/>
    </row>
    <row r="120" spans="1:5" ht="15.75" x14ac:dyDescent="0.25">
      <c r="A120" s="20"/>
      <c r="B120" s="28"/>
      <c r="C120" s="28"/>
      <c r="D120" s="10"/>
      <c r="E120" s="12"/>
    </row>
    <row r="121" spans="1:5" ht="15.75" x14ac:dyDescent="0.25">
      <c r="A121" s="20"/>
      <c r="B121" s="28"/>
      <c r="C121" s="28"/>
      <c r="D121" s="10"/>
      <c r="E121" s="12"/>
    </row>
    <row r="122" spans="1:5" ht="15.75" x14ac:dyDescent="0.25">
      <c r="A122" s="20"/>
      <c r="B122" s="28"/>
      <c r="C122" s="28"/>
      <c r="D122" s="10"/>
      <c r="E122" s="12"/>
    </row>
    <row r="123" spans="1:5" ht="15.75" x14ac:dyDescent="0.25">
      <c r="A123" s="20"/>
      <c r="B123" s="28"/>
      <c r="C123" s="28"/>
      <c r="D123" s="10"/>
      <c r="E123" s="12"/>
    </row>
    <row r="124" spans="1:5" ht="15.75" x14ac:dyDescent="0.25">
      <c r="A124" s="20"/>
      <c r="B124" s="28"/>
      <c r="C124" s="28"/>
      <c r="D124" s="10"/>
      <c r="E124" s="12"/>
    </row>
    <row r="125" spans="1:5" ht="15.75" x14ac:dyDescent="0.25">
      <c r="A125" s="20"/>
      <c r="B125" s="28"/>
      <c r="C125" s="28"/>
      <c r="D125" s="10"/>
      <c r="E125" s="12"/>
    </row>
    <row r="126" spans="1:5" ht="15.75" x14ac:dyDescent="0.25">
      <c r="A126" s="20"/>
      <c r="B126" s="28"/>
      <c r="C126" s="28"/>
      <c r="D126" s="10"/>
      <c r="E126" s="12"/>
    </row>
    <row r="127" spans="1:5" ht="15.75" x14ac:dyDescent="0.25">
      <c r="A127" s="20"/>
      <c r="B127" s="28"/>
      <c r="C127" s="28"/>
      <c r="D127" s="10"/>
      <c r="E127" s="12"/>
    </row>
    <row r="128" spans="1:5" ht="15.75" x14ac:dyDescent="0.25">
      <c r="A128" s="20"/>
      <c r="B128" s="28"/>
      <c r="C128" s="28"/>
      <c r="D128" s="10"/>
      <c r="E128" s="12"/>
    </row>
    <row r="129" spans="1:5" ht="15.75" x14ac:dyDescent="0.25">
      <c r="A129" s="20"/>
      <c r="B129" s="28"/>
      <c r="C129" s="28"/>
      <c r="D129" s="10"/>
      <c r="E129" s="12"/>
    </row>
    <row r="130" spans="1:5" ht="15.75" x14ac:dyDescent="0.25">
      <c r="A130" s="20"/>
      <c r="B130" s="28"/>
      <c r="C130" s="28"/>
      <c r="D130" s="10"/>
      <c r="E130" s="12"/>
    </row>
    <row r="131" spans="1:5" ht="15.75" x14ac:dyDescent="0.25">
      <c r="A131" s="20"/>
      <c r="B131" s="28"/>
      <c r="C131" s="28"/>
      <c r="D131" s="10"/>
      <c r="E131" s="12"/>
    </row>
    <row r="132" spans="1:5" ht="15.75" x14ac:dyDescent="0.25">
      <c r="A132" s="20"/>
      <c r="B132" s="28"/>
      <c r="C132" s="28"/>
      <c r="D132" s="10"/>
      <c r="E132" s="12"/>
    </row>
    <row r="133" spans="1:5" ht="15.75" x14ac:dyDescent="0.25">
      <c r="A133" s="20">
        <f>MAX(A$1:A132)+1</f>
        <v>9</v>
      </c>
      <c r="B133" s="28">
        <f>VLOOKUP($A133,Лист1!$A$4:$C$999,COLUMN(),)</f>
        <v>0</v>
      </c>
      <c r="C133" s="28">
        <f>VLOOKUP($A133,Лист1!$A$4:$C$999,COLUMN(),)</f>
        <v>0</v>
      </c>
      <c r="D133" s="10"/>
      <c r="E133" s="12"/>
    </row>
    <row r="134" spans="1:5" ht="15.75" x14ac:dyDescent="0.25">
      <c r="A134" s="20"/>
      <c r="B134" s="28"/>
      <c r="C134" s="28"/>
      <c r="D134" s="10"/>
      <c r="E134" s="12"/>
    </row>
    <row r="135" spans="1:5" ht="15.75" x14ac:dyDescent="0.25">
      <c r="A135" s="20"/>
      <c r="B135" s="28"/>
      <c r="C135" s="28"/>
      <c r="D135" s="10"/>
      <c r="E135" s="12"/>
    </row>
    <row r="136" spans="1:5" ht="15.75" x14ac:dyDescent="0.25">
      <c r="A136" s="20"/>
      <c r="B136" s="28"/>
      <c r="C136" s="28"/>
      <c r="D136" s="10"/>
      <c r="E136" s="12"/>
    </row>
    <row r="137" spans="1:5" ht="15.75" x14ac:dyDescent="0.25">
      <c r="A137" s="20"/>
      <c r="B137" s="28"/>
      <c r="C137" s="28"/>
      <c r="D137" s="10"/>
      <c r="E137" s="12"/>
    </row>
    <row r="138" spans="1:5" ht="15.75" x14ac:dyDescent="0.25">
      <c r="A138" s="20"/>
      <c r="B138" s="28"/>
      <c r="C138" s="28"/>
      <c r="D138" s="10"/>
      <c r="E138" s="12"/>
    </row>
    <row r="139" spans="1:5" ht="15.75" x14ac:dyDescent="0.25">
      <c r="A139" s="20"/>
      <c r="B139" s="28"/>
      <c r="C139" s="28"/>
      <c r="D139" s="10"/>
      <c r="E139" s="12"/>
    </row>
    <row r="140" spans="1:5" ht="15.75" x14ac:dyDescent="0.25">
      <c r="A140" s="20"/>
      <c r="B140" s="28"/>
      <c r="C140" s="28"/>
      <c r="D140" s="10"/>
      <c r="E140" s="12"/>
    </row>
    <row r="141" spans="1:5" ht="15.75" x14ac:dyDescent="0.25">
      <c r="A141" s="20"/>
      <c r="B141" s="28"/>
      <c r="C141" s="28"/>
      <c r="D141" s="10"/>
      <c r="E141" s="12"/>
    </row>
    <row r="142" spans="1:5" ht="15.75" x14ac:dyDescent="0.25">
      <c r="A142" s="20"/>
      <c r="B142" s="28"/>
      <c r="C142" s="28"/>
      <c r="D142" s="10"/>
      <c r="E142" s="12"/>
    </row>
    <row r="143" spans="1:5" ht="15.75" x14ac:dyDescent="0.25">
      <c r="A143" s="20"/>
      <c r="B143" s="28"/>
      <c r="C143" s="28"/>
      <c r="D143" s="10"/>
      <c r="E143" s="12"/>
    </row>
    <row r="144" spans="1:5" ht="15.75" x14ac:dyDescent="0.25">
      <c r="A144" s="20"/>
      <c r="B144" s="28"/>
      <c r="C144" s="28"/>
      <c r="D144" s="10"/>
      <c r="E144" s="12"/>
    </row>
    <row r="145" spans="1:5" ht="15.75" x14ac:dyDescent="0.25">
      <c r="A145" s="20"/>
      <c r="B145" s="28"/>
      <c r="C145" s="28"/>
      <c r="D145" s="10"/>
      <c r="E145" s="12"/>
    </row>
    <row r="146" spans="1:5" ht="15.75" x14ac:dyDescent="0.25">
      <c r="A146" s="20"/>
      <c r="B146" s="28"/>
      <c r="C146" s="28"/>
      <c r="D146" s="10"/>
      <c r="E146" s="12"/>
    </row>
    <row r="147" spans="1:5" ht="15.75" x14ac:dyDescent="0.25">
      <c r="A147" s="20"/>
      <c r="B147" s="28"/>
      <c r="C147" s="28"/>
      <c r="D147" s="10"/>
      <c r="E147" s="12"/>
    </row>
    <row r="148" spans="1:5" ht="15.75" x14ac:dyDescent="0.25">
      <c r="A148" s="20"/>
      <c r="B148" s="28"/>
      <c r="C148" s="28"/>
      <c r="D148" s="10"/>
      <c r="E148" s="12"/>
    </row>
  </sheetData>
  <mergeCells count="31">
    <mergeCell ref="A53:A68"/>
    <mergeCell ref="B53:B68"/>
    <mergeCell ref="C53:C68"/>
    <mergeCell ref="C3:C4"/>
    <mergeCell ref="D3:E3"/>
    <mergeCell ref="A3:A4"/>
    <mergeCell ref="B3:B4"/>
    <mergeCell ref="A5:A20"/>
    <mergeCell ref="B5:B20"/>
    <mergeCell ref="C5:C20"/>
    <mergeCell ref="A21:A36"/>
    <mergeCell ref="B21:B36"/>
    <mergeCell ref="C21:C36"/>
    <mergeCell ref="A37:A52"/>
    <mergeCell ref="B37:B52"/>
    <mergeCell ref="C37:C52"/>
    <mergeCell ref="A69:A84"/>
    <mergeCell ref="B69:B84"/>
    <mergeCell ref="C69:C84"/>
    <mergeCell ref="A85:A100"/>
    <mergeCell ref="B85:B100"/>
    <mergeCell ref="C85:C100"/>
    <mergeCell ref="A133:A148"/>
    <mergeCell ref="B133:B148"/>
    <mergeCell ref="C133:C148"/>
    <mergeCell ref="A101:A116"/>
    <mergeCell ref="B101:B116"/>
    <mergeCell ref="C101:C116"/>
    <mergeCell ref="A117:A132"/>
    <mergeCell ref="B117:B132"/>
    <mergeCell ref="C117:C13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oao-oez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Шумихин Дмитрий Викторович</dc:creator>
  <cp:lastModifiedBy>GAV</cp:lastModifiedBy>
  <dcterms:created xsi:type="dcterms:W3CDTF">2013-12-26T05:10:33Z</dcterms:created>
  <dcterms:modified xsi:type="dcterms:W3CDTF">2013-12-26T07:22:14Z</dcterms:modified>
</cp:coreProperties>
</file>