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11565" activeTab="1"/>
  </bookViews>
  <sheets>
    <sheet name="Старый" sheetId="3" r:id="rId1"/>
    <sheet name="New" sheetId="4" r:id="rId2"/>
  </sheets>
  <definedNames>
    <definedName name="_xlnm._FilterDatabase" localSheetId="0" hidden="1">Старый!$A$1:$K$1</definedName>
  </definedNames>
  <calcPr calcId="145621"/>
</workbook>
</file>

<file path=xl/calcChain.xml><?xml version="1.0" encoding="utf-8"?>
<calcChain xmlns="http://schemas.openxmlformats.org/spreadsheetml/2006/main">
  <c r="L3" i="4" l="1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2" i="4"/>
</calcChain>
</file>

<file path=xl/sharedStrings.xml><?xml version="1.0" encoding="utf-8"?>
<sst xmlns="http://schemas.openxmlformats.org/spreadsheetml/2006/main" count="729" uniqueCount="112">
  <si>
    <t>1045-1/8-003794/07</t>
  </si>
  <si>
    <t>SL412-034281/09</t>
  </si>
  <si>
    <t>36</t>
  </si>
  <si>
    <t>8310</t>
  </si>
  <si>
    <t>934/45/413-032837/11</t>
  </si>
  <si>
    <t>1569/8/433-061629/10</t>
  </si>
  <si>
    <t>411-056747/10SL-F</t>
  </si>
  <si>
    <t>1748/45/413-046680/1</t>
  </si>
  <si>
    <t>433-777999/10-F</t>
  </si>
  <si>
    <t>1753/8/431-039881/11</t>
  </si>
  <si>
    <t>1208/45/413-005870/1</t>
  </si>
  <si>
    <t>RI-17-031</t>
  </si>
  <si>
    <t>934/45/413-012423/12</t>
  </si>
  <si>
    <t>934/45/413-033907/12</t>
  </si>
  <si>
    <t>433-055868/11 SL-F</t>
  </si>
  <si>
    <t>433-100100/11-F</t>
  </si>
  <si>
    <t>934/45/413-015721/1</t>
  </si>
  <si>
    <t>QD1102218</t>
  </si>
  <si>
    <t>QD1102223</t>
  </si>
  <si>
    <t>QD1102225</t>
  </si>
  <si>
    <t>QD1102465</t>
  </si>
  <si>
    <t>NOR1112623</t>
  </si>
  <si>
    <t>1161/45-413-069304/1</t>
  </si>
  <si>
    <t>1588/45/413-038137/1</t>
  </si>
  <si>
    <t>9040</t>
  </si>
  <si>
    <t>934/45/413-015741/12</t>
  </si>
  <si>
    <t>934/45/413-028610/12</t>
  </si>
  <si>
    <t>NOR1112769</t>
  </si>
  <si>
    <t>934/45/413-035338/12</t>
  </si>
  <si>
    <t>431-044730/11-F</t>
  </si>
  <si>
    <t>934/45-413-013097/12</t>
  </si>
  <si>
    <t>411-062028/11SL-F</t>
  </si>
  <si>
    <t>934/45-413-005896/12</t>
  </si>
  <si>
    <t>NOR1112785</t>
  </si>
  <si>
    <t>433-191-056595/11-F</t>
  </si>
  <si>
    <t>934/45/413-028940/12</t>
  </si>
  <si>
    <t>RI-17-026</t>
  </si>
  <si>
    <t>1639/45-413-007760/1</t>
  </si>
  <si>
    <t>1639/45-413-006009/1</t>
  </si>
  <si>
    <t>1573/8-431-006126/12</t>
  </si>
  <si>
    <t>1596/45-413-013729/1</t>
  </si>
  <si>
    <t>1737/45/413-030585/1</t>
  </si>
  <si>
    <t>9020</t>
  </si>
  <si>
    <t>№</t>
  </si>
  <si>
    <t>Номер договора</t>
  </si>
  <si>
    <t>Номер аддендума</t>
  </si>
  <si>
    <t>Секция</t>
  </si>
  <si>
    <t>Участник</t>
  </si>
  <si>
    <t>Дата начала</t>
  </si>
  <si>
    <t>Дата подписания</t>
  </si>
  <si>
    <t>Дата окончания</t>
  </si>
  <si>
    <t>Куратор</t>
  </si>
  <si>
    <t>Департамент/Управление</t>
  </si>
  <si>
    <t>Центр/Отдел куратора</t>
  </si>
  <si>
    <t>Д</t>
  </si>
  <si>
    <t xml:space="preserve">3 QS </t>
  </si>
  <si>
    <t xml:space="preserve">1 QS </t>
  </si>
  <si>
    <t>GERLING</t>
  </si>
  <si>
    <t xml:space="preserve"> QS </t>
  </si>
  <si>
    <t>LOTTE INSURANCE</t>
  </si>
  <si>
    <t>Иванов И.И.</t>
  </si>
  <si>
    <t>FBR</t>
  </si>
  <si>
    <t>Управление чистого воздуха</t>
  </si>
  <si>
    <t>3 (168,616 mio) XL 1 лейер</t>
  </si>
  <si>
    <t>MARSH EUROPE</t>
  </si>
  <si>
    <t>2 (168,616 mio) XL 2 лейер</t>
  </si>
  <si>
    <t>2 (168,616 mio) XL 1 лейер</t>
  </si>
  <si>
    <t xml:space="preserve">1 (168,616 mio) XL </t>
  </si>
  <si>
    <t>3 (168,616 mio) XL 2 лейер</t>
  </si>
  <si>
    <t>WIENER</t>
  </si>
  <si>
    <t>2 XL 2 лейер</t>
  </si>
  <si>
    <t>THB</t>
  </si>
  <si>
    <t>3 XL 2 лейер (ллойд)</t>
  </si>
  <si>
    <t>1 XL 1 лейер</t>
  </si>
  <si>
    <t>AMANAT</t>
  </si>
  <si>
    <t>TRAVELERS</t>
  </si>
  <si>
    <t>XL INSURANCE</t>
  </si>
  <si>
    <t>BLUEWELL</t>
  </si>
  <si>
    <t>FMI</t>
  </si>
  <si>
    <t>MARSH</t>
  </si>
  <si>
    <t>AON SOLUTIONS</t>
  </si>
  <si>
    <t>AVIVA INSURANCE UK LIMITED</t>
  </si>
  <si>
    <t>GAN</t>
  </si>
  <si>
    <t>1 XL 1</t>
  </si>
  <si>
    <t>GUY CARPENTER</t>
  </si>
  <si>
    <t>1 XL 2</t>
  </si>
  <si>
    <t xml:space="preserve">2011 XL </t>
  </si>
  <si>
    <t>WILLIS</t>
  </si>
  <si>
    <t>1 XL 2 лейер</t>
  </si>
  <si>
    <t xml:space="preserve">2011 QS </t>
  </si>
  <si>
    <t>BUPA INSURANCE</t>
  </si>
  <si>
    <t>KOLNISCHE</t>
  </si>
  <si>
    <t>3 (166,572 mio) XL 1 лейер</t>
  </si>
  <si>
    <t>2 (166,572 mio) XL 2 лейер</t>
  </si>
  <si>
    <t>2 (166,572 mio) XL 1 лейер</t>
  </si>
  <si>
    <t xml:space="preserve">1 (166,572 mio) XL </t>
  </si>
  <si>
    <t>3 (166,572 mio) XL 2 лейер</t>
  </si>
  <si>
    <t>HANNOVER RE</t>
  </si>
  <si>
    <t xml:space="preserve">2 QS </t>
  </si>
  <si>
    <t>TRAVELERS INSURANCE</t>
  </si>
  <si>
    <t>HDI-GERLING INDUSTRIAL COMPANY</t>
  </si>
  <si>
    <t>ASSICURAZIONI GENERALI</t>
  </si>
  <si>
    <t>GENERALI ESPANA</t>
  </si>
  <si>
    <t>MITSUI SUMITOMO JAPAN</t>
  </si>
  <si>
    <t>1588/45/413-040675/1</t>
  </si>
  <si>
    <t>1588/45/413-042425/1</t>
  </si>
  <si>
    <t xml:space="preserve">2012 XL </t>
  </si>
  <si>
    <t>FABER</t>
  </si>
  <si>
    <t>PC01785A12</t>
  </si>
  <si>
    <t xml:space="preserve">1 XL </t>
  </si>
  <si>
    <t>431-248-046001/12-F</t>
  </si>
  <si>
    <t>AXIOMANX BROKERS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</si>
</sst>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indexed="18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23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Border="1" applyAlignment="1"/>
    <xf numFmtId="0" fontId="0" fillId="0" borderId="1" xfId="0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/>
    <xf numFmtId="14" fontId="1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Alignment="1"/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/>
  </cellXfs>
  <cellStyles count="1">
    <cellStyle name="Обычный" xfId="0" builtinId="0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opLeftCell="B17" workbookViewId="0">
      <selection activeCell="H8" sqref="H8"/>
    </sheetView>
  </sheetViews>
  <sheetFormatPr defaultRowHeight="15" x14ac:dyDescent="0.25"/>
  <cols>
    <col min="1" max="1" width="7" customWidth="1"/>
    <col min="2" max="2" width="21" style="13" bestFit="1" customWidth="1"/>
    <col min="3" max="3" width="22.7109375" style="3" bestFit="1" customWidth="1"/>
    <col min="4" max="4" width="24.7109375" style="3" bestFit="1" customWidth="1"/>
    <col min="5" max="5" width="49.140625" bestFit="1" customWidth="1"/>
    <col min="6" max="6" width="14.42578125" customWidth="1"/>
    <col min="7" max="7" width="18.42578125" customWidth="1"/>
    <col min="8" max="8" width="16.28515625" bestFit="1" customWidth="1"/>
    <col min="9" max="9" width="12.140625" bestFit="1" customWidth="1"/>
    <col min="10" max="10" width="25.85546875" bestFit="1" customWidth="1"/>
    <col min="11" max="11" width="27.5703125" bestFit="1" customWidth="1"/>
  </cols>
  <sheetData>
    <row r="1" spans="1:11" x14ac:dyDescent="0.25">
      <c r="A1" s="8" t="s">
        <v>43</v>
      </c>
      <c r="B1" s="12" t="s">
        <v>44</v>
      </c>
      <c r="C1" s="10" t="s">
        <v>45</v>
      </c>
      <c r="D1" s="10" t="s">
        <v>46</v>
      </c>
      <c r="E1" s="10" t="s">
        <v>47</v>
      </c>
      <c r="F1" s="10" t="s">
        <v>48</v>
      </c>
      <c r="G1" s="11" t="s">
        <v>49</v>
      </c>
      <c r="H1" s="10" t="s">
        <v>50</v>
      </c>
      <c r="I1" s="10" t="s">
        <v>51</v>
      </c>
      <c r="J1" s="10" t="s">
        <v>52</v>
      </c>
      <c r="K1" s="10" t="s">
        <v>53</v>
      </c>
    </row>
    <row r="2" spans="1:11" x14ac:dyDescent="0.25">
      <c r="A2" s="5">
        <v>1</v>
      </c>
      <c r="B2" s="1" t="s">
        <v>6</v>
      </c>
      <c r="C2" s="14" t="s">
        <v>54</v>
      </c>
      <c r="D2" s="14" t="s">
        <v>63</v>
      </c>
      <c r="E2" s="5" t="s">
        <v>64</v>
      </c>
      <c r="F2" s="6">
        <v>40483</v>
      </c>
      <c r="G2" s="7">
        <v>40521</v>
      </c>
      <c r="H2" s="6">
        <v>40816</v>
      </c>
      <c r="I2" s="5" t="s">
        <v>60</v>
      </c>
      <c r="J2" s="5" t="s">
        <v>61</v>
      </c>
      <c r="K2" s="5" t="s">
        <v>62</v>
      </c>
    </row>
    <row r="3" spans="1:11" x14ac:dyDescent="0.25">
      <c r="A3" s="5">
        <v>2</v>
      </c>
      <c r="B3" s="1" t="s">
        <v>6</v>
      </c>
      <c r="C3" s="14" t="s">
        <v>54</v>
      </c>
      <c r="D3" s="14" t="s">
        <v>65</v>
      </c>
      <c r="E3" s="5" t="s">
        <v>64</v>
      </c>
      <c r="F3" s="6">
        <v>40483</v>
      </c>
      <c r="G3" s="7">
        <v>40521</v>
      </c>
      <c r="H3" s="6">
        <v>40816</v>
      </c>
      <c r="I3" s="5" t="s">
        <v>60</v>
      </c>
      <c r="J3" s="5" t="s">
        <v>61</v>
      </c>
      <c r="K3" s="5" t="s">
        <v>62</v>
      </c>
    </row>
    <row r="4" spans="1:11" x14ac:dyDescent="0.25">
      <c r="A4" s="5">
        <v>3</v>
      </c>
      <c r="B4" s="1" t="s">
        <v>6</v>
      </c>
      <c r="C4" s="14" t="s">
        <v>54</v>
      </c>
      <c r="D4" s="14" t="s">
        <v>66</v>
      </c>
      <c r="E4" s="5" t="s">
        <v>64</v>
      </c>
      <c r="F4" s="6">
        <v>40483</v>
      </c>
      <c r="G4" s="7">
        <v>40521</v>
      </c>
      <c r="H4" s="6">
        <v>40816</v>
      </c>
      <c r="I4" s="5" t="s">
        <v>60</v>
      </c>
      <c r="J4" s="5" t="s">
        <v>61</v>
      </c>
      <c r="K4" s="5" t="s">
        <v>62</v>
      </c>
    </row>
    <row r="5" spans="1:11" x14ac:dyDescent="0.25">
      <c r="A5" s="5">
        <v>4</v>
      </c>
      <c r="B5" s="1" t="s">
        <v>6</v>
      </c>
      <c r="C5" s="14" t="s">
        <v>54</v>
      </c>
      <c r="D5" s="14" t="s">
        <v>67</v>
      </c>
      <c r="E5" s="5" t="s">
        <v>64</v>
      </c>
      <c r="F5" s="6">
        <v>40483</v>
      </c>
      <c r="G5" s="7">
        <v>40521</v>
      </c>
      <c r="H5" s="6">
        <v>40816</v>
      </c>
      <c r="I5" s="5" t="s">
        <v>60</v>
      </c>
      <c r="J5" s="5" t="s">
        <v>61</v>
      </c>
      <c r="K5" s="5" t="s">
        <v>62</v>
      </c>
    </row>
    <row r="6" spans="1:11" x14ac:dyDescent="0.25">
      <c r="A6" s="5">
        <v>5</v>
      </c>
      <c r="B6" s="9" t="s">
        <v>0</v>
      </c>
      <c r="C6" s="5" t="s">
        <v>54</v>
      </c>
      <c r="D6" s="5" t="s">
        <v>56</v>
      </c>
      <c r="E6" s="5" t="s">
        <v>57</v>
      </c>
      <c r="F6" s="15">
        <v>39114</v>
      </c>
      <c r="G6" s="16">
        <v>39311</v>
      </c>
      <c r="H6" s="15">
        <v>41274</v>
      </c>
      <c r="I6" s="5" t="s">
        <v>60</v>
      </c>
      <c r="J6" s="5" t="s">
        <v>61</v>
      </c>
      <c r="K6" s="5" t="s">
        <v>62</v>
      </c>
    </row>
    <row r="7" spans="1:11" x14ac:dyDescent="0.25">
      <c r="A7" s="5">
        <v>6</v>
      </c>
      <c r="B7" s="9" t="s">
        <v>1</v>
      </c>
      <c r="C7" s="5" t="s">
        <v>54</v>
      </c>
      <c r="D7" s="5" t="s">
        <v>58</v>
      </c>
      <c r="E7" s="5" t="s">
        <v>59</v>
      </c>
      <c r="F7" s="15">
        <v>39600</v>
      </c>
      <c r="G7" s="16">
        <v>40080</v>
      </c>
      <c r="H7" s="15">
        <v>41060</v>
      </c>
      <c r="I7" s="5" t="s">
        <v>60</v>
      </c>
      <c r="J7" s="5" t="s">
        <v>61</v>
      </c>
      <c r="K7" s="5" t="s">
        <v>62</v>
      </c>
    </row>
    <row r="8" spans="1:11" x14ac:dyDescent="0.25">
      <c r="A8" s="5">
        <v>7</v>
      </c>
      <c r="B8" s="1" t="s">
        <v>6</v>
      </c>
      <c r="C8" s="14" t="s">
        <v>54</v>
      </c>
      <c r="D8" s="14" t="s">
        <v>68</v>
      </c>
      <c r="E8" s="5" t="s">
        <v>64</v>
      </c>
      <c r="F8" s="6">
        <v>40483</v>
      </c>
      <c r="G8" s="7">
        <v>40521</v>
      </c>
      <c r="H8" s="6">
        <v>40816</v>
      </c>
      <c r="I8" s="5" t="s">
        <v>60</v>
      </c>
      <c r="J8" s="5" t="s">
        <v>61</v>
      </c>
      <c r="K8" s="5" t="s">
        <v>62</v>
      </c>
    </row>
    <row r="9" spans="1:11" x14ac:dyDescent="0.25">
      <c r="A9" s="5">
        <v>8</v>
      </c>
      <c r="B9" s="1" t="s">
        <v>7</v>
      </c>
      <c r="C9" s="14" t="s">
        <v>54</v>
      </c>
      <c r="D9" s="14" t="s">
        <v>56</v>
      </c>
      <c r="E9" s="5" t="s">
        <v>69</v>
      </c>
      <c r="F9" s="6">
        <v>40544</v>
      </c>
      <c r="G9" s="7">
        <v>41138</v>
      </c>
      <c r="H9" s="6">
        <v>41274</v>
      </c>
      <c r="I9" s="5" t="s">
        <v>60</v>
      </c>
      <c r="J9" s="5" t="s">
        <v>61</v>
      </c>
      <c r="K9" s="5" t="s">
        <v>62</v>
      </c>
    </row>
    <row r="10" spans="1:11" x14ac:dyDescent="0.25">
      <c r="A10" s="5">
        <v>9</v>
      </c>
      <c r="B10" s="1" t="s">
        <v>8</v>
      </c>
      <c r="C10" s="14" t="s">
        <v>54</v>
      </c>
      <c r="D10" s="14" t="s">
        <v>70</v>
      </c>
      <c r="E10" s="5" t="s">
        <v>71</v>
      </c>
      <c r="F10" s="6">
        <v>40544</v>
      </c>
      <c r="G10" s="7">
        <v>40581</v>
      </c>
      <c r="H10" s="6">
        <v>41090</v>
      </c>
      <c r="I10" s="5" t="s">
        <v>60</v>
      </c>
      <c r="J10" s="5" t="s">
        <v>61</v>
      </c>
      <c r="K10" s="5" t="s">
        <v>62</v>
      </c>
    </row>
    <row r="11" spans="1:11" x14ac:dyDescent="0.25">
      <c r="A11" s="5">
        <v>10</v>
      </c>
      <c r="B11" s="1" t="s">
        <v>8</v>
      </c>
      <c r="C11" s="14" t="s">
        <v>54</v>
      </c>
      <c r="D11" s="14" t="s">
        <v>72</v>
      </c>
      <c r="E11" s="5" t="s">
        <v>71</v>
      </c>
      <c r="F11" s="6">
        <v>40544</v>
      </c>
      <c r="G11" s="7">
        <v>40581</v>
      </c>
      <c r="H11" s="6">
        <v>41090</v>
      </c>
      <c r="I11" s="5" t="s">
        <v>60</v>
      </c>
      <c r="J11" s="5" t="s">
        <v>61</v>
      </c>
      <c r="K11" s="5" t="s">
        <v>62</v>
      </c>
    </row>
    <row r="12" spans="1:11" x14ac:dyDescent="0.25">
      <c r="A12" s="5">
        <v>11</v>
      </c>
      <c r="B12" s="1" t="s">
        <v>8</v>
      </c>
      <c r="C12" s="14" t="s">
        <v>54</v>
      </c>
      <c r="D12" s="14" t="s">
        <v>73</v>
      </c>
      <c r="E12" s="5" t="s">
        <v>74</v>
      </c>
      <c r="F12" s="6">
        <v>40544</v>
      </c>
      <c r="G12" s="7">
        <v>40562</v>
      </c>
      <c r="H12" s="6">
        <v>41090</v>
      </c>
      <c r="I12" s="5" t="s">
        <v>60</v>
      </c>
      <c r="J12" s="5" t="s">
        <v>61</v>
      </c>
      <c r="K12" s="5" t="s">
        <v>62</v>
      </c>
    </row>
    <row r="13" spans="1:11" x14ac:dyDescent="0.25">
      <c r="A13" s="5">
        <v>12</v>
      </c>
      <c r="B13" s="1" t="s">
        <v>9</v>
      </c>
      <c r="C13" s="14" t="s">
        <v>54</v>
      </c>
      <c r="D13" s="14" t="s">
        <v>56</v>
      </c>
      <c r="E13" s="5" t="s">
        <v>75</v>
      </c>
      <c r="F13" s="6">
        <v>40633</v>
      </c>
      <c r="G13" s="7">
        <v>41086</v>
      </c>
      <c r="H13" s="6">
        <v>40998</v>
      </c>
      <c r="I13" s="5" t="s">
        <v>60</v>
      </c>
      <c r="J13" s="5" t="s">
        <v>61</v>
      </c>
      <c r="K13" s="5" t="s">
        <v>62</v>
      </c>
    </row>
    <row r="14" spans="1:11" x14ac:dyDescent="0.25">
      <c r="A14" s="5">
        <v>13</v>
      </c>
      <c r="B14" s="1" t="s">
        <v>10</v>
      </c>
      <c r="C14" s="14" t="s">
        <v>54</v>
      </c>
      <c r="D14" s="14" t="s">
        <v>56</v>
      </c>
      <c r="E14" s="5" t="s">
        <v>76</v>
      </c>
      <c r="F14" s="6">
        <v>40634</v>
      </c>
      <c r="G14" s="7">
        <v>41003</v>
      </c>
      <c r="H14" s="6">
        <v>40999</v>
      </c>
      <c r="I14" s="5" t="s">
        <v>60</v>
      </c>
      <c r="J14" s="5" t="s">
        <v>61</v>
      </c>
      <c r="K14" s="5" t="s">
        <v>62</v>
      </c>
    </row>
    <row r="15" spans="1:11" x14ac:dyDescent="0.25">
      <c r="A15" s="5">
        <v>14</v>
      </c>
      <c r="B15" s="1" t="s">
        <v>11</v>
      </c>
      <c r="C15" s="14" t="s">
        <v>54</v>
      </c>
      <c r="D15" s="14" t="s">
        <v>56</v>
      </c>
      <c r="E15" s="5" t="s">
        <v>77</v>
      </c>
      <c r="F15" s="6">
        <v>40634</v>
      </c>
      <c r="G15" s="7">
        <v>41041</v>
      </c>
      <c r="H15" s="6">
        <v>40999</v>
      </c>
      <c r="I15" s="5" t="s">
        <v>60</v>
      </c>
      <c r="J15" s="5" t="s">
        <v>61</v>
      </c>
      <c r="K15" s="5" t="s">
        <v>62</v>
      </c>
    </row>
    <row r="16" spans="1:11" x14ac:dyDescent="0.25">
      <c r="A16" s="5">
        <v>15</v>
      </c>
      <c r="B16" s="1" t="s">
        <v>12</v>
      </c>
      <c r="C16" s="14" t="s">
        <v>54</v>
      </c>
      <c r="D16" s="14" t="s">
        <v>56</v>
      </c>
      <c r="E16" s="5" t="s">
        <v>78</v>
      </c>
      <c r="F16" s="6">
        <v>40664</v>
      </c>
      <c r="G16" s="7">
        <v>41129</v>
      </c>
      <c r="H16" s="6">
        <v>40909</v>
      </c>
      <c r="I16" s="5" t="s">
        <v>60</v>
      </c>
      <c r="J16" s="5" t="s">
        <v>61</v>
      </c>
      <c r="K16" s="5" t="s">
        <v>62</v>
      </c>
    </row>
    <row r="17" spans="1:11" x14ac:dyDescent="0.25">
      <c r="A17" s="5">
        <v>16</v>
      </c>
      <c r="B17" s="1" t="s">
        <v>13</v>
      </c>
      <c r="C17" s="14" t="s">
        <v>54</v>
      </c>
      <c r="D17" s="14" t="s">
        <v>56</v>
      </c>
      <c r="E17" s="5" t="s">
        <v>78</v>
      </c>
      <c r="F17" s="6">
        <v>40664</v>
      </c>
      <c r="G17" s="7">
        <v>41123</v>
      </c>
      <c r="H17" s="6">
        <v>41030</v>
      </c>
      <c r="I17" s="5" t="s">
        <v>60</v>
      </c>
      <c r="J17" s="5" t="s">
        <v>61</v>
      </c>
      <c r="K17" s="5" t="s">
        <v>62</v>
      </c>
    </row>
    <row r="18" spans="1:11" x14ac:dyDescent="0.25">
      <c r="A18" s="5">
        <v>17</v>
      </c>
      <c r="B18" s="1" t="s">
        <v>14</v>
      </c>
      <c r="C18" s="14" t="s">
        <v>54</v>
      </c>
      <c r="D18" s="14" t="s">
        <v>56</v>
      </c>
      <c r="E18" s="5" t="s">
        <v>79</v>
      </c>
      <c r="F18" s="6">
        <v>40695</v>
      </c>
      <c r="G18" s="7">
        <v>40982</v>
      </c>
      <c r="H18" s="6">
        <v>41061</v>
      </c>
      <c r="I18" s="5" t="s">
        <v>60</v>
      </c>
      <c r="J18" s="5" t="s">
        <v>61</v>
      </c>
      <c r="K18" s="5" t="s">
        <v>62</v>
      </c>
    </row>
    <row r="19" spans="1:11" x14ac:dyDescent="0.25">
      <c r="A19" s="5">
        <v>18</v>
      </c>
      <c r="B19" s="1" t="s">
        <v>15</v>
      </c>
      <c r="C19" s="14" t="s">
        <v>54</v>
      </c>
      <c r="D19" s="14" t="s">
        <v>56</v>
      </c>
      <c r="E19" s="5" t="s">
        <v>79</v>
      </c>
      <c r="F19" s="6">
        <v>40695</v>
      </c>
      <c r="G19" s="7">
        <v>40863</v>
      </c>
      <c r="H19" s="6">
        <v>41061</v>
      </c>
      <c r="I19" s="5" t="s">
        <v>60</v>
      </c>
      <c r="J19" s="5" t="s">
        <v>61</v>
      </c>
      <c r="K19" s="5" t="s">
        <v>62</v>
      </c>
    </row>
    <row r="20" spans="1:11" x14ac:dyDescent="0.25">
      <c r="A20" s="5">
        <v>19</v>
      </c>
      <c r="B20" s="1" t="s">
        <v>16</v>
      </c>
      <c r="C20" s="14" t="s">
        <v>54</v>
      </c>
      <c r="D20" s="14" t="s">
        <v>56</v>
      </c>
      <c r="E20" s="5" t="s">
        <v>78</v>
      </c>
      <c r="F20" s="6">
        <v>40695</v>
      </c>
      <c r="G20" s="7">
        <v>41038</v>
      </c>
      <c r="H20" s="6">
        <v>41060</v>
      </c>
      <c r="I20" s="5" t="s">
        <v>60</v>
      </c>
      <c r="J20" s="5" t="s">
        <v>61</v>
      </c>
      <c r="K20" s="5" t="s">
        <v>62</v>
      </c>
    </row>
    <row r="21" spans="1:11" x14ac:dyDescent="0.25">
      <c r="A21" s="5">
        <v>20</v>
      </c>
      <c r="B21" s="1" t="s">
        <v>17</v>
      </c>
      <c r="C21" s="14" t="s">
        <v>54</v>
      </c>
      <c r="D21" s="14" t="s">
        <v>56</v>
      </c>
      <c r="E21" s="5" t="s">
        <v>80</v>
      </c>
      <c r="F21" s="6">
        <v>40695</v>
      </c>
      <c r="G21" s="7">
        <v>40878</v>
      </c>
      <c r="H21" s="6">
        <v>41061</v>
      </c>
      <c r="I21" s="5" t="s">
        <v>60</v>
      </c>
      <c r="J21" s="5" t="s">
        <v>61</v>
      </c>
      <c r="K21" s="5" t="s">
        <v>62</v>
      </c>
    </row>
    <row r="22" spans="1:11" x14ac:dyDescent="0.25">
      <c r="A22" s="5">
        <v>21</v>
      </c>
      <c r="B22" s="1" t="s">
        <v>18</v>
      </c>
      <c r="C22" s="14" t="s">
        <v>54</v>
      </c>
      <c r="D22" s="14" t="s">
        <v>56</v>
      </c>
      <c r="E22" s="5" t="s">
        <v>80</v>
      </c>
      <c r="F22" s="6">
        <v>40695</v>
      </c>
      <c r="G22" s="7">
        <v>40554</v>
      </c>
      <c r="H22" s="6">
        <v>41061</v>
      </c>
      <c r="I22" s="5" t="s">
        <v>60</v>
      </c>
      <c r="J22" s="5" t="s">
        <v>61</v>
      </c>
      <c r="K22" s="5" t="s">
        <v>62</v>
      </c>
    </row>
    <row r="23" spans="1:11" x14ac:dyDescent="0.25">
      <c r="A23" s="5">
        <v>22</v>
      </c>
      <c r="B23" s="1" t="s">
        <v>19</v>
      </c>
      <c r="C23" s="14" t="s">
        <v>54</v>
      </c>
      <c r="D23" s="14" t="s">
        <v>56</v>
      </c>
      <c r="E23" s="5" t="s">
        <v>80</v>
      </c>
      <c r="F23" s="6">
        <v>40695</v>
      </c>
      <c r="G23" s="7">
        <v>40864</v>
      </c>
      <c r="H23" s="6">
        <v>41061</v>
      </c>
      <c r="I23" s="5" t="s">
        <v>60</v>
      </c>
      <c r="J23" s="5" t="s">
        <v>61</v>
      </c>
      <c r="K23" s="5" t="s">
        <v>62</v>
      </c>
    </row>
    <row r="24" spans="1:11" x14ac:dyDescent="0.25">
      <c r="A24" s="5">
        <v>23</v>
      </c>
      <c r="B24" s="1" t="s">
        <v>20</v>
      </c>
      <c r="C24" s="14" t="s">
        <v>54</v>
      </c>
      <c r="D24" s="14" t="s">
        <v>56</v>
      </c>
      <c r="E24" s="5" t="s">
        <v>80</v>
      </c>
      <c r="F24" s="6">
        <v>40695</v>
      </c>
      <c r="G24" s="7">
        <v>40708</v>
      </c>
      <c r="H24" s="6">
        <v>41061</v>
      </c>
      <c r="I24" s="5" t="s">
        <v>60</v>
      </c>
      <c r="J24" s="5" t="s">
        <v>61</v>
      </c>
      <c r="K24" s="5" t="s">
        <v>62</v>
      </c>
    </row>
    <row r="25" spans="1:11" x14ac:dyDescent="0.25">
      <c r="A25" s="5">
        <v>24</v>
      </c>
      <c r="B25" s="1" t="s">
        <v>21</v>
      </c>
      <c r="C25" s="14" t="s">
        <v>54</v>
      </c>
      <c r="D25" s="14" t="s">
        <v>56</v>
      </c>
      <c r="E25" s="5" t="s">
        <v>81</v>
      </c>
      <c r="F25" s="6">
        <v>40709</v>
      </c>
      <c r="G25" s="7">
        <v>40940</v>
      </c>
      <c r="H25" s="6">
        <v>41074</v>
      </c>
      <c r="I25" s="5" t="s">
        <v>60</v>
      </c>
      <c r="J25" s="5" t="s">
        <v>61</v>
      </c>
      <c r="K25" s="5" t="s">
        <v>62</v>
      </c>
    </row>
    <row r="26" spans="1:11" x14ac:dyDescent="0.25">
      <c r="A26" s="5">
        <v>25</v>
      </c>
      <c r="B26" s="1" t="s">
        <v>22</v>
      </c>
      <c r="C26" s="14" t="s">
        <v>54</v>
      </c>
      <c r="D26" s="14" t="s">
        <v>56</v>
      </c>
      <c r="E26" s="5" t="s">
        <v>82</v>
      </c>
      <c r="F26" s="6">
        <v>40725</v>
      </c>
      <c r="G26" s="7">
        <v>41005</v>
      </c>
      <c r="H26" s="6">
        <v>41090</v>
      </c>
      <c r="I26" s="5" t="s">
        <v>60</v>
      </c>
      <c r="J26" s="5" t="s">
        <v>61</v>
      </c>
      <c r="K26" s="5" t="s">
        <v>62</v>
      </c>
    </row>
    <row r="27" spans="1:11" x14ac:dyDescent="0.25">
      <c r="A27" s="5">
        <v>26</v>
      </c>
      <c r="B27" s="1" t="s">
        <v>23</v>
      </c>
      <c r="C27" s="14" t="s">
        <v>54</v>
      </c>
      <c r="D27" s="14" t="s">
        <v>56</v>
      </c>
      <c r="E27" s="5" t="s">
        <v>59</v>
      </c>
      <c r="F27" s="6">
        <v>40725</v>
      </c>
      <c r="G27" s="7">
        <v>40745</v>
      </c>
      <c r="H27" s="6">
        <v>41090</v>
      </c>
      <c r="I27" s="5" t="s">
        <v>60</v>
      </c>
      <c r="J27" s="5" t="s">
        <v>61</v>
      </c>
      <c r="K27" s="5" t="s">
        <v>62</v>
      </c>
    </row>
    <row r="28" spans="1:11" x14ac:dyDescent="0.25">
      <c r="A28" s="5">
        <v>27</v>
      </c>
      <c r="B28" s="1" t="s">
        <v>2</v>
      </c>
      <c r="C28" s="14" t="s">
        <v>54</v>
      </c>
      <c r="D28" s="14" t="s">
        <v>83</v>
      </c>
      <c r="E28" s="5" t="s">
        <v>84</v>
      </c>
      <c r="F28" s="6">
        <v>40725</v>
      </c>
      <c r="G28" s="7">
        <v>40737</v>
      </c>
      <c r="H28" s="6">
        <v>41090</v>
      </c>
      <c r="I28" s="5" t="s">
        <v>60</v>
      </c>
      <c r="J28" s="5" t="s">
        <v>61</v>
      </c>
      <c r="K28" s="5" t="s">
        <v>62</v>
      </c>
    </row>
    <row r="29" spans="1:11" x14ac:dyDescent="0.25">
      <c r="A29" s="5">
        <v>28</v>
      </c>
      <c r="B29" s="1" t="s">
        <v>2</v>
      </c>
      <c r="C29" s="14" t="s">
        <v>54</v>
      </c>
      <c r="D29" s="14" t="s">
        <v>85</v>
      </c>
      <c r="E29" s="5" t="s">
        <v>84</v>
      </c>
      <c r="F29" s="6">
        <v>40725</v>
      </c>
      <c r="G29" s="7">
        <v>40737</v>
      </c>
      <c r="H29" s="6">
        <v>41090</v>
      </c>
      <c r="I29" s="5" t="s">
        <v>60</v>
      </c>
      <c r="J29" s="5" t="s">
        <v>61</v>
      </c>
      <c r="K29" s="5" t="s">
        <v>62</v>
      </c>
    </row>
    <row r="30" spans="1:11" x14ac:dyDescent="0.25">
      <c r="A30" s="5">
        <v>29</v>
      </c>
      <c r="B30" s="1" t="s">
        <v>24</v>
      </c>
      <c r="C30" s="14" t="s">
        <v>54</v>
      </c>
      <c r="D30" s="14" t="s">
        <v>86</v>
      </c>
      <c r="E30" s="5" t="s">
        <v>87</v>
      </c>
      <c r="F30" s="6">
        <v>40725</v>
      </c>
      <c r="G30" s="7">
        <v>40903</v>
      </c>
      <c r="H30" s="6">
        <v>41090</v>
      </c>
      <c r="I30" s="5" t="s">
        <v>60</v>
      </c>
      <c r="J30" s="5" t="s">
        <v>61</v>
      </c>
      <c r="K30" s="5" t="s">
        <v>62</v>
      </c>
    </row>
    <row r="31" spans="1:11" x14ac:dyDescent="0.25">
      <c r="A31" s="5">
        <v>30</v>
      </c>
      <c r="B31" s="1" t="s">
        <v>25</v>
      </c>
      <c r="C31" s="14" t="s">
        <v>54</v>
      </c>
      <c r="D31" s="14" t="s">
        <v>73</v>
      </c>
      <c r="E31" s="5" t="s">
        <v>78</v>
      </c>
      <c r="F31" s="6">
        <v>40725</v>
      </c>
      <c r="G31" s="7">
        <v>41122</v>
      </c>
      <c r="H31" s="6">
        <v>41091</v>
      </c>
      <c r="I31" s="5" t="s">
        <v>60</v>
      </c>
      <c r="J31" s="5" t="s">
        <v>61</v>
      </c>
      <c r="K31" s="5" t="s">
        <v>62</v>
      </c>
    </row>
    <row r="32" spans="1:11" x14ac:dyDescent="0.25">
      <c r="A32" s="5">
        <v>31</v>
      </c>
      <c r="B32" s="1" t="s">
        <v>25</v>
      </c>
      <c r="C32" s="14" t="s">
        <v>54</v>
      </c>
      <c r="D32" s="14" t="s">
        <v>88</v>
      </c>
      <c r="E32" s="5" t="s">
        <v>78</v>
      </c>
      <c r="F32" s="6">
        <v>40725</v>
      </c>
      <c r="G32" s="7">
        <v>41138</v>
      </c>
      <c r="H32" s="6">
        <v>41091</v>
      </c>
      <c r="I32" s="5" t="s">
        <v>60</v>
      </c>
      <c r="J32" s="5" t="s">
        <v>61</v>
      </c>
      <c r="K32" s="5" t="s">
        <v>62</v>
      </c>
    </row>
    <row r="33" spans="1:11" x14ac:dyDescent="0.25">
      <c r="A33" s="5">
        <v>32</v>
      </c>
      <c r="B33" s="1" t="s">
        <v>26</v>
      </c>
      <c r="C33" s="14" t="s">
        <v>54</v>
      </c>
      <c r="D33" s="14" t="s">
        <v>56</v>
      </c>
      <c r="E33" s="5" t="s">
        <v>78</v>
      </c>
      <c r="F33" s="6">
        <v>40725</v>
      </c>
      <c r="G33" s="7">
        <v>41141</v>
      </c>
      <c r="H33" s="6">
        <v>41275</v>
      </c>
      <c r="I33" s="5" t="s">
        <v>60</v>
      </c>
      <c r="J33" s="5" t="s">
        <v>61</v>
      </c>
      <c r="K33" s="5" t="s">
        <v>62</v>
      </c>
    </row>
    <row r="34" spans="1:11" x14ac:dyDescent="0.25">
      <c r="A34" s="5">
        <v>33</v>
      </c>
      <c r="B34" s="1" t="s">
        <v>27</v>
      </c>
      <c r="C34" s="14" t="s">
        <v>54</v>
      </c>
      <c r="D34" s="14" t="s">
        <v>56</v>
      </c>
      <c r="E34" s="5" t="s">
        <v>81</v>
      </c>
      <c r="F34" s="6">
        <v>40725</v>
      </c>
      <c r="G34" s="7">
        <v>40940</v>
      </c>
      <c r="H34" s="6">
        <v>41090</v>
      </c>
      <c r="I34" s="5" t="s">
        <v>60</v>
      </c>
      <c r="J34" s="5" t="s">
        <v>61</v>
      </c>
      <c r="K34" s="5" t="s">
        <v>62</v>
      </c>
    </row>
    <row r="35" spans="1:11" x14ac:dyDescent="0.25">
      <c r="A35" s="5">
        <v>34</v>
      </c>
      <c r="B35" s="1" t="s">
        <v>28</v>
      </c>
      <c r="C35" s="14" t="s">
        <v>54</v>
      </c>
      <c r="D35" s="14" t="s">
        <v>56</v>
      </c>
      <c r="E35" s="5" t="s">
        <v>78</v>
      </c>
      <c r="F35" s="6">
        <v>40736</v>
      </c>
      <c r="G35" s="7">
        <v>41137</v>
      </c>
      <c r="H35" s="6">
        <v>41091</v>
      </c>
      <c r="I35" s="5" t="s">
        <v>60</v>
      </c>
      <c r="J35" s="5" t="s">
        <v>61</v>
      </c>
      <c r="K35" s="5" t="s">
        <v>62</v>
      </c>
    </row>
    <row r="36" spans="1:11" x14ac:dyDescent="0.25">
      <c r="A36" s="5">
        <v>35</v>
      </c>
      <c r="B36" s="1" t="s">
        <v>3</v>
      </c>
      <c r="C36" s="14" t="s">
        <v>54</v>
      </c>
      <c r="D36" s="14" t="s">
        <v>89</v>
      </c>
      <c r="E36" s="5" t="s">
        <v>90</v>
      </c>
      <c r="F36" s="6">
        <v>40807</v>
      </c>
      <c r="G36" s="7">
        <v>40077</v>
      </c>
      <c r="H36" s="6">
        <v>41172</v>
      </c>
      <c r="I36" s="5" t="s">
        <v>60</v>
      </c>
      <c r="J36" s="5" t="s">
        <v>61</v>
      </c>
      <c r="K36" s="5" t="s">
        <v>62</v>
      </c>
    </row>
    <row r="37" spans="1:11" x14ac:dyDescent="0.25">
      <c r="A37" s="5">
        <v>36</v>
      </c>
      <c r="B37" s="1" t="s">
        <v>29</v>
      </c>
      <c r="C37" s="14" t="s">
        <v>54</v>
      </c>
      <c r="D37" s="14" t="s">
        <v>88</v>
      </c>
      <c r="E37" s="5" t="s">
        <v>91</v>
      </c>
      <c r="F37" s="6">
        <v>40808</v>
      </c>
      <c r="G37" s="7">
        <v>40828</v>
      </c>
      <c r="H37" s="6">
        <v>41203</v>
      </c>
      <c r="I37" s="5" t="s">
        <v>60</v>
      </c>
      <c r="J37" s="5" t="s">
        <v>61</v>
      </c>
      <c r="K37" s="5" t="s">
        <v>62</v>
      </c>
    </row>
    <row r="38" spans="1:11" x14ac:dyDescent="0.25">
      <c r="A38" s="5">
        <v>37</v>
      </c>
      <c r="B38" s="1" t="s">
        <v>30</v>
      </c>
      <c r="C38" s="14" t="s">
        <v>54</v>
      </c>
      <c r="D38" s="14" t="s">
        <v>56</v>
      </c>
      <c r="E38" s="5" t="s">
        <v>78</v>
      </c>
      <c r="F38" s="6">
        <v>40816</v>
      </c>
      <c r="G38" s="7">
        <v>41093</v>
      </c>
      <c r="H38" s="6">
        <v>41182</v>
      </c>
      <c r="I38" s="5" t="s">
        <v>60</v>
      </c>
      <c r="J38" s="5" t="s">
        <v>61</v>
      </c>
      <c r="K38" s="5" t="s">
        <v>62</v>
      </c>
    </row>
    <row r="39" spans="1:11" x14ac:dyDescent="0.25">
      <c r="A39" s="5">
        <v>38</v>
      </c>
      <c r="B39" s="1" t="s">
        <v>31</v>
      </c>
      <c r="C39" s="14" t="s">
        <v>54</v>
      </c>
      <c r="D39" s="14" t="s">
        <v>92</v>
      </c>
      <c r="E39" s="5" t="s">
        <v>64</v>
      </c>
      <c r="F39" s="6">
        <v>40817</v>
      </c>
      <c r="G39" s="7">
        <v>40871</v>
      </c>
      <c r="H39" s="6">
        <v>41364</v>
      </c>
      <c r="I39" s="5" t="s">
        <v>60</v>
      </c>
      <c r="J39" s="5" t="s">
        <v>61</v>
      </c>
      <c r="K39" s="5" t="s">
        <v>62</v>
      </c>
    </row>
    <row r="40" spans="1:11" x14ac:dyDescent="0.25">
      <c r="A40" s="5">
        <v>39</v>
      </c>
      <c r="B40" s="1" t="s">
        <v>31</v>
      </c>
      <c r="C40" s="14" t="s">
        <v>54</v>
      </c>
      <c r="D40" s="14" t="s">
        <v>93</v>
      </c>
      <c r="E40" s="5" t="s">
        <v>64</v>
      </c>
      <c r="F40" s="6">
        <v>40817</v>
      </c>
      <c r="G40" s="7">
        <v>40871</v>
      </c>
      <c r="H40" s="6">
        <v>41364</v>
      </c>
      <c r="I40" s="5" t="s">
        <v>60</v>
      </c>
      <c r="J40" s="5" t="s">
        <v>61</v>
      </c>
      <c r="K40" s="5" t="s">
        <v>62</v>
      </c>
    </row>
    <row r="41" spans="1:11" x14ac:dyDescent="0.25">
      <c r="A41" s="5">
        <v>40</v>
      </c>
      <c r="B41" s="1" t="s">
        <v>31</v>
      </c>
      <c r="C41" s="14" t="s">
        <v>54</v>
      </c>
      <c r="D41" s="14" t="s">
        <v>94</v>
      </c>
      <c r="E41" s="5" t="s">
        <v>64</v>
      </c>
      <c r="F41" s="6">
        <v>40817</v>
      </c>
      <c r="G41" s="7">
        <v>40871</v>
      </c>
      <c r="H41" s="6">
        <v>41364</v>
      </c>
      <c r="I41" s="5" t="s">
        <v>60</v>
      </c>
      <c r="J41" s="5" t="s">
        <v>61</v>
      </c>
      <c r="K41" s="5" t="s">
        <v>62</v>
      </c>
    </row>
    <row r="42" spans="1:11" x14ac:dyDescent="0.25">
      <c r="A42" s="5">
        <v>41</v>
      </c>
      <c r="B42" s="1" t="s">
        <v>31</v>
      </c>
      <c r="C42" s="14" t="s">
        <v>54</v>
      </c>
      <c r="D42" s="14" t="s">
        <v>95</v>
      </c>
      <c r="E42" s="5" t="s">
        <v>64</v>
      </c>
      <c r="F42" s="6">
        <v>40817</v>
      </c>
      <c r="G42" s="7">
        <v>40871</v>
      </c>
      <c r="H42" s="6">
        <v>41364</v>
      </c>
      <c r="I42" s="5" t="s">
        <v>60</v>
      </c>
      <c r="J42" s="5" t="s">
        <v>61</v>
      </c>
      <c r="K42" s="5" t="s">
        <v>62</v>
      </c>
    </row>
    <row r="43" spans="1:11" x14ac:dyDescent="0.25">
      <c r="A43" s="5">
        <v>42</v>
      </c>
      <c r="B43" s="1" t="s">
        <v>31</v>
      </c>
      <c r="C43" s="14" t="s">
        <v>54</v>
      </c>
      <c r="D43" s="14" t="s">
        <v>96</v>
      </c>
      <c r="E43" s="5" t="s">
        <v>64</v>
      </c>
      <c r="F43" s="6">
        <v>40817</v>
      </c>
      <c r="G43" s="7">
        <v>40871</v>
      </c>
      <c r="H43" s="6">
        <v>41364</v>
      </c>
      <c r="I43" s="5" t="s">
        <v>60</v>
      </c>
      <c r="J43" s="5" t="s">
        <v>61</v>
      </c>
      <c r="K43" s="5" t="s">
        <v>62</v>
      </c>
    </row>
    <row r="44" spans="1:11" x14ac:dyDescent="0.25">
      <c r="A44" s="5">
        <v>43</v>
      </c>
      <c r="B44" s="1" t="s">
        <v>32</v>
      </c>
      <c r="C44" s="14" t="s">
        <v>54</v>
      </c>
      <c r="D44" s="14" t="s">
        <v>56</v>
      </c>
      <c r="E44" s="5" t="s">
        <v>78</v>
      </c>
      <c r="F44" s="6">
        <v>40817</v>
      </c>
      <c r="G44" s="7">
        <v>41079</v>
      </c>
      <c r="H44" s="6">
        <v>41183</v>
      </c>
      <c r="I44" s="5" t="s">
        <v>60</v>
      </c>
      <c r="J44" s="5" t="s">
        <v>61</v>
      </c>
      <c r="K44" s="5" t="s">
        <v>62</v>
      </c>
    </row>
    <row r="45" spans="1:11" x14ac:dyDescent="0.25">
      <c r="A45" s="5">
        <v>44</v>
      </c>
      <c r="B45" s="1" t="s">
        <v>33</v>
      </c>
      <c r="C45" s="14" t="s">
        <v>54</v>
      </c>
      <c r="D45" s="14" t="s">
        <v>56</v>
      </c>
      <c r="E45" s="5" t="s">
        <v>81</v>
      </c>
      <c r="F45" s="6">
        <v>40817</v>
      </c>
      <c r="G45" s="7">
        <v>40952</v>
      </c>
      <c r="H45" s="6">
        <v>41364</v>
      </c>
      <c r="I45" s="5" t="s">
        <v>60</v>
      </c>
      <c r="J45" s="5" t="s">
        <v>61</v>
      </c>
      <c r="K45" s="5" t="s">
        <v>62</v>
      </c>
    </row>
    <row r="46" spans="1:11" x14ac:dyDescent="0.25">
      <c r="A46" s="5">
        <v>45</v>
      </c>
      <c r="B46" s="1" t="s">
        <v>34</v>
      </c>
      <c r="C46" s="14" t="s">
        <v>54</v>
      </c>
      <c r="D46" s="14" t="s">
        <v>56</v>
      </c>
      <c r="E46" s="5" t="s">
        <v>97</v>
      </c>
      <c r="F46" s="6">
        <v>40826</v>
      </c>
      <c r="G46" s="7">
        <v>40865</v>
      </c>
      <c r="H46" s="6">
        <v>41191</v>
      </c>
      <c r="I46" s="5" t="s">
        <v>60</v>
      </c>
      <c r="J46" s="5" t="s">
        <v>61</v>
      </c>
      <c r="K46" s="5" t="s">
        <v>62</v>
      </c>
    </row>
    <row r="47" spans="1:11" x14ac:dyDescent="0.25">
      <c r="A47" s="5">
        <v>46</v>
      </c>
      <c r="B47" s="1" t="s">
        <v>34</v>
      </c>
      <c r="C47" s="14" t="s">
        <v>54</v>
      </c>
      <c r="D47" s="14" t="s">
        <v>98</v>
      </c>
      <c r="E47" s="5" t="s">
        <v>97</v>
      </c>
      <c r="F47" s="6">
        <v>40826</v>
      </c>
      <c r="G47" s="7">
        <v>40889</v>
      </c>
      <c r="H47" s="6">
        <v>41191</v>
      </c>
      <c r="I47" s="5" t="s">
        <v>60</v>
      </c>
      <c r="J47" s="5" t="s">
        <v>61</v>
      </c>
      <c r="K47" s="5" t="s">
        <v>62</v>
      </c>
    </row>
    <row r="48" spans="1:11" x14ac:dyDescent="0.25">
      <c r="A48" s="5">
        <v>47</v>
      </c>
      <c r="B48" s="1" t="s">
        <v>35</v>
      </c>
      <c r="C48" s="14" t="s">
        <v>54</v>
      </c>
      <c r="D48" s="14" t="s">
        <v>56</v>
      </c>
      <c r="E48" s="5" t="s">
        <v>78</v>
      </c>
      <c r="F48" s="6">
        <v>40848</v>
      </c>
      <c r="G48" s="7">
        <v>41044</v>
      </c>
      <c r="H48" s="6">
        <v>41214</v>
      </c>
      <c r="I48" s="5" t="s">
        <v>60</v>
      </c>
      <c r="J48" s="5" t="s">
        <v>61</v>
      </c>
      <c r="K48" s="5" t="s">
        <v>62</v>
      </c>
    </row>
    <row r="49" spans="1:11" x14ac:dyDescent="0.25">
      <c r="A49" s="5">
        <v>48</v>
      </c>
      <c r="B49" s="1" t="s">
        <v>36</v>
      </c>
      <c r="C49" s="14" t="s">
        <v>54</v>
      </c>
      <c r="D49" s="14" t="s">
        <v>56</v>
      </c>
      <c r="E49" s="5" t="s">
        <v>77</v>
      </c>
      <c r="F49" s="6">
        <v>40848</v>
      </c>
      <c r="G49" s="7">
        <v>41046</v>
      </c>
      <c r="H49" s="6">
        <v>41213</v>
      </c>
      <c r="I49" s="5" t="s">
        <v>60</v>
      </c>
      <c r="J49" s="5" t="s">
        <v>61</v>
      </c>
      <c r="K49" s="5" t="s">
        <v>62</v>
      </c>
    </row>
    <row r="50" spans="1:11" x14ac:dyDescent="0.25">
      <c r="A50" s="5">
        <v>49</v>
      </c>
      <c r="B50" s="1" t="s">
        <v>37</v>
      </c>
      <c r="C50" s="14" t="s">
        <v>54</v>
      </c>
      <c r="D50" s="14" t="s">
        <v>56</v>
      </c>
      <c r="E50" s="5" t="s">
        <v>99</v>
      </c>
      <c r="F50" s="6">
        <v>40876</v>
      </c>
      <c r="G50" s="7">
        <v>41001</v>
      </c>
      <c r="H50" s="6">
        <v>41241</v>
      </c>
      <c r="I50" s="5" t="s">
        <v>60</v>
      </c>
      <c r="J50" s="5" t="s">
        <v>61</v>
      </c>
      <c r="K50" s="5" t="s">
        <v>62</v>
      </c>
    </row>
    <row r="51" spans="1:11" x14ac:dyDescent="0.25">
      <c r="A51" s="5">
        <v>50</v>
      </c>
      <c r="B51" s="1" t="s">
        <v>38</v>
      </c>
      <c r="C51" s="14" t="s">
        <v>54</v>
      </c>
      <c r="D51" s="14" t="s">
        <v>56</v>
      </c>
      <c r="E51" s="5" t="s">
        <v>75</v>
      </c>
      <c r="F51" s="6">
        <v>40878</v>
      </c>
      <c r="G51" s="7">
        <v>41019</v>
      </c>
      <c r="H51" s="6">
        <v>41243</v>
      </c>
      <c r="I51" s="5" t="s">
        <v>60</v>
      </c>
      <c r="J51" s="5" t="s">
        <v>61</v>
      </c>
      <c r="K51" s="5" t="s">
        <v>62</v>
      </c>
    </row>
    <row r="52" spans="1:11" x14ac:dyDescent="0.25">
      <c r="A52" s="5">
        <v>51</v>
      </c>
      <c r="B52" s="1" t="s">
        <v>39</v>
      </c>
      <c r="C52" s="14" t="s">
        <v>54</v>
      </c>
      <c r="D52" s="14" t="s">
        <v>56</v>
      </c>
      <c r="E52" s="5" t="s">
        <v>100</v>
      </c>
      <c r="F52" s="6">
        <v>40909</v>
      </c>
      <c r="G52" s="7">
        <v>41016</v>
      </c>
      <c r="H52" s="6">
        <v>41274</v>
      </c>
      <c r="I52" s="5" t="s">
        <v>60</v>
      </c>
      <c r="J52" s="5" t="s">
        <v>61</v>
      </c>
      <c r="K52" s="5" t="s">
        <v>62</v>
      </c>
    </row>
    <row r="53" spans="1:11" x14ac:dyDescent="0.25">
      <c r="A53" s="5">
        <v>52</v>
      </c>
      <c r="B53" s="1" t="s">
        <v>40</v>
      </c>
      <c r="C53" s="14" t="s">
        <v>54</v>
      </c>
      <c r="D53" s="14" t="s">
        <v>56</v>
      </c>
      <c r="E53" s="5" t="s">
        <v>101</v>
      </c>
      <c r="F53" s="6">
        <v>40909</v>
      </c>
      <c r="G53" s="7">
        <v>41114</v>
      </c>
      <c r="H53" s="6">
        <v>41274</v>
      </c>
      <c r="I53" s="5" t="s">
        <v>60</v>
      </c>
      <c r="J53" s="5" t="s">
        <v>61</v>
      </c>
      <c r="K53" s="5" t="s">
        <v>62</v>
      </c>
    </row>
    <row r="54" spans="1:11" x14ac:dyDescent="0.25">
      <c r="A54" s="5">
        <v>53</v>
      </c>
      <c r="B54" s="1" t="s">
        <v>41</v>
      </c>
      <c r="C54" s="14" t="s">
        <v>54</v>
      </c>
      <c r="D54" s="14" t="s">
        <v>56</v>
      </c>
      <c r="E54" s="5" t="s">
        <v>102</v>
      </c>
      <c r="F54" s="6">
        <v>40909</v>
      </c>
      <c r="G54" s="7">
        <v>41106</v>
      </c>
      <c r="H54" s="6">
        <v>41274</v>
      </c>
      <c r="I54" s="5" t="s">
        <v>60</v>
      </c>
      <c r="J54" s="5" t="s">
        <v>61</v>
      </c>
      <c r="K54" s="5" t="s">
        <v>62</v>
      </c>
    </row>
  </sheetData>
  <autoFilter ref="A1:K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topLeftCell="B1" workbookViewId="0">
      <selection activeCell="L2" sqref="L2"/>
    </sheetView>
  </sheetViews>
  <sheetFormatPr defaultRowHeight="15" x14ac:dyDescent="0.25"/>
  <cols>
    <col min="1" max="1" width="5.7109375" customWidth="1"/>
    <col min="2" max="2" width="17.42578125" bestFit="1" customWidth="1"/>
    <col min="3" max="3" width="18.140625" bestFit="1" customWidth="1"/>
    <col min="4" max="4" width="24.7109375" bestFit="1" customWidth="1"/>
    <col min="5" max="5" width="28.28515625" bestFit="1" customWidth="1"/>
    <col min="6" max="6" width="12.85546875" bestFit="1" customWidth="1"/>
    <col min="7" max="7" width="17.5703125" bestFit="1" customWidth="1"/>
    <col min="8" max="8" width="16.28515625" bestFit="1" customWidth="1"/>
    <col min="9" max="9" width="12.140625" bestFit="1" customWidth="1"/>
    <col min="10" max="10" width="25.85546875" bestFit="1" customWidth="1"/>
    <col min="11" max="11" width="27.5703125" bestFit="1" customWidth="1"/>
  </cols>
  <sheetData>
    <row r="1" spans="1:12" x14ac:dyDescent="0.25">
      <c r="A1" s="8" t="s">
        <v>43</v>
      </c>
      <c r="B1" s="12" t="s">
        <v>44</v>
      </c>
      <c r="C1" s="10" t="s">
        <v>45</v>
      </c>
      <c r="D1" s="10" t="s">
        <v>46</v>
      </c>
      <c r="E1" s="10" t="s">
        <v>47</v>
      </c>
      <c r="F1" s="10" t="s">
        <v>48</v>
      </c>
      <c r="G1" s="11" t="s">
        <v>49</v>
      </c>
      <c r="H1" s="10" t="s">
        <v>50</v>
      </c>
      <c r="I1" s="10" t="s">
        <v>51</v>
      </c>
      <c r="J1" s="10" t="s">
        <v>52</v>
      </c>
      <c r="K1" s="10" t="s">
        <v>53</v>
      </c>
    </row>
    <row r="2" spans="1:12" x14ac:dyDescent="0.25">
      <c r="A2" s="5">
        <v>1</v>
      </c>
      <c r="B2" s="2" t="s">
        <v>4</v>
      </c>
      <c r="C2" s="2" t="s">
        <v>54</v>
      </c>
      <c r="D2" s="2" t="s">
        <v>56</v>
      </c>
      <c r="E2" s="2" t="s">
        <v>78</v>
      </c>
      <c r="F2" s="17">
        <v>40359</v>
      </c>
      <c r="G2" s="17">
        <v>41044</v>
      </c>
      <c r="H2" s="17">
        <v>41090</v>
      </c>
      <c r="I2" s="5" t="s">
        <v>60</v>
      </c>
      <c r="J2" s="5" t="s">
        <v>61</v>
      </c>
      <c r="K2" s="5" t="s">
        <v>62</v>
      </c>
      <c r="L2" t="str">
        <f>IF(ISNA(MATCH(B2,Старый!$B$2:$B$54,0)),"новый","повтор")</f>
        <v>новый</v>
      </c>
    </row>
    <row r="3" spans="1:12" x14ac:dyDescent="0.25">
      <c r="A3" s="5">
        <v>2</v>
      </c>
      <c r="B3" s="2" t="s">
        <v>5</v>
      </c>
      <c r="C3" s="2" t="s">
        <v>54</v>
      </c>
      <c r="D3" s="2" t="s">
        <v>56</v>
      </c>
      <c r="E3" s="2" t="s">
        <v>81</v>
      </c>
      <c r="F3" s="17">
        <v>40452</v>
      </c>
      <c r="G3" s="17">
        <v>41102</v>
      </c>
      <c r="H3" s="17">
        <v>40816</v>
      </c>
      <c r="I3" s="5" t="s">
        <v>60</v>
      </c>
      <c r="J3" s="5" t="s">
        <v>61</v>
      </c>
      <c r="K3" s="5" t="s">
        <v>62</v>
      </c>
      <c r="L3" t="str">
        <f>IF(ISNA(MATCH(B3,Старый!$B$2:$B$54,0)),"новый","повтор")</f>
        <v>новый</v>
      </c>
    </row>
    <row r="4" spans="1:12" x14ac:dyDescent="0.25">
      <c r="A4" s="4">
        <v>3</v>
      </c>
      <c r="B4" s="2" t="s">
        <v>6</v>
      </c>
      <c r="C4" s="2" t="s">
        <v>54</v>
      </c>
      <c r="D4" s="2" t="s">
        <v>67</v>
      </c>
      <c r="E4" s="2" t="s">
        <v>64</v>
      </c>
      <c r="F4" s="17">
        <v>40483</v>
      </c>
      <c r="G4" s="17">
        <v>40521</v>
      </c>
      <c r="H4" s="17">
        <v>40816</v>
      </c>
      <c r="I4" s="5" t="s">
        <v>60</v>
      </c>
      <c r="J4" s="5" t="s">
        <v>61</v>
      </c>
      <c r="K4" s="5" t="s">
        <v>62</v>
      </c>
      <c r="L4" t="str">
        <f>IF(ISNA(MATCH(B4,Старый!$B$2:$B$54,0)),"новый","повтор")</f>
        <v>повтор</v>
      </c>
    </row>
    <row r="5" spans="1:12" x14ac:dyDescent="0.25">
      <c r="A5" s="5">
        <v>4</v>
      </c>
      <c r="B5" s="2" t="s">
        <v>6</v>
      </c>
      <c r="C5" s="2" t="s">
        <v>54</v>
      </c>
      <c r="D5" s="2" t="s">
        <v>66</v>
      </c>
      <c r="E5" s="2" t="s">
        <v>64</v>
      </c>
      <c r="F5" s="17">
        <v>40483</v>
      </c>
      <c r="G5" s="17">
        <v>40521</v>
      </c>
      <c r="H5" s="17">
        <v>40816</v>
      </c>
      <c r="I5" s="5" t="s">
        <v>60</v>
      </c>
      <c r="J5" s="5" t="s">
        <v>61</v>
      </c>
      <c r="K5" s="5" t="s">
        <v>62</v>
      </c>
      <c r="L5" t="str">
        <f>IF(ISNA(MATCH(B5,Старый!$B$2:$B$54,0)),"новый","повтор")</f>
        <v>повтор</v>
      </c>
    </row>
    <row r="6" spans="1:12" x14ac:dyDescent="0.25">
      <c r="A6" s="5">
        <v>5</v>
      </c>
      <c r="B6" s="2" t="s">
        <v>6</v>
      </c>
      <c r="C6" s="2" t="s">
        <v>54</v>
      </c>
      <c r="D6" s="2" t="s">
        <v>63</v>
      </c>
      <c r="E6" s="2" t="s">
        <v>64</v>
      </c>
      <c r="F6" s="17">
        <v>40483</v>
      </c>
      <c r="G6" s="17">
        <v>40521</v>
      </c>
      <c r="H6" s="17">
        <v>40816</v>
      </c>
      <c r="I6" s="5" t="s">
        <v>60</v>
      </c>
      <c r="J6" s="5" t="s">
        <v>61</v>
      </c>
      <c r="K6" s="5" t="s">
        <v>62</v>
      </c>
      <c r="L6" t="str">
        <f>IF(ISNA(MATCH(B6,Старый!$B$2:$B$54,0)),"новый","повтор")</f>
        <v>повтор</v>
      </c>
    </row>
    <row r="7" spans="1:12" x14ac:dyDescent="0.25">
      <c r="A7" s="4">
        <v>6</v>
      </c>
      <c r="B7" s="2" t="s">
        <v>6</v>
      </c>
      <c r="C7" s="2" t="s">
        <v>54</v>
      </c>
      <c r="D7" s="2" t="s">
        <v>68</v>
      </c>
      <c r="E7" s="2" t="s">
        <v>64</v>
      </c>
      <c r="F7" s="17">
        <v>40483</v>
      </c>
      <c r="G7" s="17">
        <v>40521</v>
      </c>
      <c r="H7" s="17">
        <v>40816</v>
      </c>
      <c r="I7" s="5" t="s">
        <v>60</v>
      </c>
      <c r="J7" s="5" t="s">
        <v>61</v>
      </c>
      <c r="K7" s="5" t="s">
        <v>62</v>
      </c>
      <c r="L7" t="str">
        <f>IF(ISNA(MATCH(B7,Старый!$B$2:$B$54,0)),"новый","повтор")</f>
        <v>повтор</v>
      </c>
    </row>
    <row r="8" spans="1:12" x14ac:dyDescent="0.25">
      <c r="A8" s="5">
        <v>7</v>
      </c>
      <c r="B8" s="2" t="s">
        <v>6</v>
      </c>
      <c r="C8" s="2" t="s">
        <v>54</v>
      </c>
      <c r="D8" s="2" t="s">
        <v>65</v>
      </c>
      <c r="E8" s="2" t="s">
        <v>64</v>
      </c>
      <c r="F8" s="17">
        <v>40483</v>
      </c>
      <c r="G8" s="17">
        <v>40521</v>
      </c>
      <c r="H8" s="17">
        <v>40816</v>
      </c>
      <c r="I8" s="5" t="s">
        <v>60</v>
      </c>
      <c r="J8" s="5" t="s">
        <v>61</v>
      </c>
      <c r="K8" s="5" t="s">
        <v>62</v>
      </c>
      <c r="L8" t="str">
        <f>IF(ISNA(MATCH(B8,Старый!$B$2:$B$54,0)),"новый","повтор")</f>
        <v>повтор</v>
      </c>
    </row>
    <row r="9" spans="1:12" x14ac:dyDescent="0.25">
      <c r="A9" s="5">
        <v>8</v>
      </c>
      <c r="B9" s="2" t="s">
        <v>8</v>
      </c>
      <c r="C9" s="2" t="s">
        <v>54</v>
      </c>
      <c r="D9" s="2" t="s">
        <v>70</v>
      </c>
      <c r="E9" s="2" t="s">
        <v>71</v>
      </c>
      <c r="F9" s="17">
        <v>40544</v>
      </c>
      <c r="G9" s="17">
        <v>40581</v>
      </c>
      <c r="H9" s="17">
        <v>41090</v>
      </c>
      <c r="I9" s="5" t="s">
        <v>60</v>
      </c>
      <c r="J9" s="5" t="s">
        <v>61</v>
      </c>
      <c r="K9" s="5" t="s">
        <v>62</v>
      </c>
      <c r="L9" t="str">
        <f>IF(ISNA(MATCH(B9,Старый!$B$2:$B$54,0)),"новый","повтор")</f>
        <v>повтор</v>
      </c>
    </row>
    <row r="10" spans="1:12" x14ac:dyDescent="0.25">
      <c r="A10" s="4">
        <v>9</v>
      </c>
      <c r="B10" s="2" t="s">
        <v>8</v>
      </c>
      <c r="C10" s="2" t="s">
        <v>54</v>
      </c>
      <c r="D10" s="2" t="s">
        <v>72</v>
      </c>
      <c r="E10" s="2" t="s">
        <v>71</v>
      </c>
      <c r="F10" s="17">
        <v>40544</v>
      </c>
      <c r="G10" s="17">
        <v>40581</v>
      </c>
      <c r="H10" s="17">
        <v>41090</v>
      </c>
      <c r="I10" s="5" t="s">
        <v>60</v>
      </c>
      <c r="J10" s="5" t="s">
        <v>61</v>
      </c>
      <c r="K10" s="5" t="s">
        <v>62</v>
      </c>
      <c r="L10" t="str">
        <f>IF(ISNA(MATCH(B10,Старый!$B$2:$B$54,0)),"новый","повтор")</f>
        <v>повтор</v>
      </c>
    </row>
    <row r="11" spans="1:12" x14ac:dyDescent="0.25">
      <c r="A11" s="5">
        <v>10</v>
      </c>
      <c r="B11" s="2" t="s">
        <v>8</v>
      </c>
      <c r="C11" s="2" t="s">
        <v>54</v>
      </c>
      <c r="D11" s="2" t="s">
        <v>73</v>
      </c>
      <c r="E11" s="2" t="s">
        <v>74</v>
      </c>
      <c r="F11" s="17">
        <v>40544</v>
      </c>
      <c r="G11" s="17">
        <v>40562</v>
      </c>
      <c r="H11" s="17">
        <v>41090</v>
      </c>
      <c r="I11" s="5" t="s">
        <v>60</v>
      </c>
      <c r="J11" s="5" t="s">
        <v>61</v>
      </c>
      <c r="K11" s="5" t="s">
        <v>62</v>
      </c>
      <c r="L11" t="str">
        <f>IF(ISNA(MATCH(B11,Старый!$B$2:$B$54,0)),"новый","повтор")</f>
        <v>повтор</v>
      </c>
    </row>
    <row r="12" spans="1:12" x14ac:dyDescent="0.25">
      <c r="A12" s="5">
        <v>11</v>
      </c>
      <c r="B12" s="2" t="s">
        <v>9</v>
      </c>
      <c r="C12" s="2" t="s">
        <v>54</v>
      </c>
      <c r="D12" s="2" t="s">
        <v>56</v>
      </c>
      <c r="E12" s="2" t="s">
        <v>75</v>
      </c>
      <c r="F12" s="17">
        <v>40633</v>
      </c>
      <c r="G12" s="17">
        <v>41086</v>
      </c>
      <c r="H12" s="17">
        <v>40998</v>
      </c>
      <c r="I12" s="5" t="s">
        <v>60</v>
      </c>
      <c r="J12" s="5" t="s">
        <v>61</v>
      </c>
      <c r="K12" s="5" t="s">
        <v>62</v>
      </c>
      <c r="L12" t="str">
        <f>IF(ISNA(MATCH(B12,Старый!$B$2:$B$54,0)),"новый","повтор")</f>
        <v>повтор</v>
      </c>
    </row>
    <row r="13" spans="1:12" x14ac:dyDescent="0.25">
      <c r="A13" s="4">
        <v>12</v>
      </c>
      <c r="B13" s="2" t="s">
        <v>10</v>
      </c>
      <c r="C13" s="2" t="s">
        <v>54</v>
      </c>
      <c r="D13" s="2" t="s">
        <v>56</v>
      </c>
      <c r="E13" s="2" t="s">
        <v>76</v>
      </c>
      <c r="F13" s="17">
        <v>40634</v>
      </c>
      <c r="G13" s="17">
        <v>41003</v>
      </c>
      <c r="H13" s="17">
        <v>40999</v>
      </c>
      <c r="I13" s="5" t="s">
        <v>60</v>
      </c>
      <c r="J13" s="5" t="s">
        <v>61</v>
      </c>
      <c r="K13" s="5" t="s">
        <v>62</v>
      </c>
      <c r="L13" t="str">
        <f>IF(ISNA(MATCH(B13,Старый!$B$2:$B$54,0)),"новый","повтор")</f>
        <v>повтор</v>
      </c>
    </row>
    <row r="14" spans="1:12" x14ac:dyDescent="0.25">
      <c r="A14" s="5">
        <v>13</v>
      </c>
      <c r="B14" s="2" t="s">
        <v>11</v>
      </c>
      <c r="C14" s="2" t="s">
        <v>54</v>
      </c>
      <c r="D14" s="2" t="s">
        <v>56</v>
      </c>
      <c r="E14" s="2" t="s">
        <v>77</v>
      </c>
      <c r="F14" s="17">
        <v>40634</v>
      </c>
      <c r="G14" s="17">
        <v>41041</v>
      </c>
      <c r="H14" s="17">
        <v>40999</v>
      </c>
      <c r="I14" s="5" t="s">
        <v>60</v>
      </c>
      <c r="J14" s="5" t="s">
        <v>61</v>
      </c>
      <c r="K14" s="5" t="s">
        <v>62</v>
      </c>
      <c r="L14" t="str">
        <f>IF(ISNA(MATCH(B14,Старый!$B$2:$B$54,0)),"новый","повтор")</f>
        <v>повтор</v>
      </c>
    </row>
    <row r="15" spans="1:12" x14ac:dyDescent="0.25">
      <c r="A15" s="5">
        <v>14</v>
      </c>
      <c r="B15" s="2" t="s">
        <v>12</v>
      </c>
      <c r="C15" s="2" t="s">
        <v>54</v>
      </c>
      <c r="D15" s="2" t="s">
        <v>56</v>
      </c>
      <c r="E15" s="2" t="s">
        <v>78</v>
      </c>
      <c r="F15" s="17">
        <v>40664</v>
      </c>
      <c r="G15" s="17">
        <v>41129</v>
      </c>
      <c r="H15" s="17">
        <v>40909</v>
      </c>
      <c r="I15" s="5" t="s">
        <v>60</v>
      </c>
      <c r="J15" s="5" t="s">
        <v>61</v>
      </c>
      <c r="K15" s="5" t="s">
        <v>62</v>
      </c>
      <c r="L15" t="str">
        <f>IF(ISNA(MATCH(B15,Старый!$B$2:$B$54,0)),"новый","повтор")</f>
        <v>повтор</v>
      </c>
    </row>
    <row r="16" spans="1:12" x14ac:dyDescent="0.25">
      <c r="A16" s="4">
        <v>15</v>
      </c>
      <c r="B16" s="2" t="s">
        <v>13</v>
      </c>
      <c r="C16" s="2" t="s">
        <v>54</v>
      </c>
      <c r="D16" s="2" t="s">
        <v>56</v>
      </c>
      <c r="E16" s="2" t="s">
        <v>78</v>
      </c>
      <c r="F16" s="17">
        <v>40664</v>
      </c>
      <c r="G16" s="17">
        <v>41123</v>
      </c>
      <c r="H16" s="17">
        <v>41030</v>
      </c>
      <c r="I16" s="5" t="s">
        <v>60</v>
      </c>
      <c r="J16" s="5" t="s">
        <v>61</v>
      </c>
      <c r="K16" s="5" t="s">
        <v>62</v>
      </c>
      <c r="L16" t="str">
        <f>IF(ISNA(MATCH(B16,Старый!$B$2:$B$54,0)),"новый","повтор")</f>
        <v>повтор</v>
      </c>
    </row>
    <row r="17" spans="1:12" x14ac:dyDescent="0.25">
      <c r="A17" s="5">
        <v>16</v>
      </c>
      <c r="B17" s="2" t="s">
        <v>18</v>
      </c>
      <c r="C17" s="2" t="s">
        <v>54</v>
      </c>
      <c r="D17" s="2" t="s">
        <v>56</v>
      </c>
      <c r="E17" s="2" t="s">
        <v>80</v>
      </c>
      <c r="F17" s="17">
        <v>40695</v>
      </c>
      <c r="G17" s="17">
        <v>40554</v>
      </c>
      <c r="H17" s="17">
        <v>41061</v>
      </c>
      <c r="I17" s="5" t="s">
        <v>60</v>
      </c>
      <c r="J17" s="5" t="s">
        <v>61</v>
      </c>
      <c r="K17" s="5" t="s">
        <v>62</v>
      </c>
      <c r="L17" t="str">
        <f>IF(ISNA(MATCH(B17,Старый!$B$2:$B$54,0)),"новый","повтор")</f>
        <v>повтор</v>
      </c>
    </row>
    <row r="18" spans="1:12" x14ac:dyDescent="0.25">
      <c r="A18" s="5">
        <v>17</v>
      </c>
      <c r="B18" s="2" t="s">
        <v>19</v>
      </c>
      <c r="C18" s="2" t="s">
        <v>54</v>
      </c>
      <c r="D18" s="2" t="s">
        <v>56</v>
      </c>
      <c r="E18" s="2" t="s">
        <v>80</v>
      </c>
      <c r="F18" s="17">
        <v>40695</v>
      </c>
      <c r="G18" s="17">
        <v>40864</v>
      </c>
      <c r="H18" s="17">
        <v>41061</v>
      </c>
      <c r="I18" s="5" t="s">
        <v>60</v>
      </c>
      <c r="J18" s="5" t="s">
        <v>61</v>
      </c>
      <c r="K18" s="5" t="s">
        <v>62</v>
      </c>
      <c r="L18" t="str">
        <f>IF(ISNA(MATCH(B18,Старый!$B$2:$B$54,0)),"новый","повтор")</f>
        <v>повтор</v>
      </c>
    </row>
    <row r="19" spans="1:12" x14ac:dyDescent="0.25">
      <c r="A19" s="4">
        <v>18</v>
      </c>
      <c r="B19" s="2" t="s">
        <v>20</v>
      </c>
      <c r="C19" s="2" t="s">
        <v>54</v>
      </c>
      <c r="D19" s="2" t="s">
        <v>56</v>
      </c>
      <c r="E19" s="2" t="s">
        <v>80</v>
      </c>
      <c r="F19" s="17">
        <v>40695</v>
      </c>
      <c r="G19" s="17">
        <v>40708</v>
      </c>
      <c r="H19" s="17">
        <v>41061</v>
      </c>
      <c r="I19" s="5" t="s">
        <v>60</v>
      </c>
      <c r="J19" s="5" t="s">
        <v>61</v>
      </c>
      <c r="K19" s="5" t="s">
        <v>62</v>
      </c>
      <c r="L19" t="str">
        <f>IF(ISNA(MATCH(B19,Старый!$B$2:$B$54,0)),"новый","повтор")</f>
        <v>повтор</v>
      </c>
    </row>
    <row r="20" spans="1:12" x14ac:dyDescent="0.25">
      <c r="A20" s="5">
        <v>19</v>
      </c>
      <c r="B20" s="2" t="s">
        <v>21</v>
      </c>
      <c r="C20" s="2" t="s">
        <v>54</v>
      </c>
      <c r="D20" s="2" t="s">
        <v>56</v>
      </c>
      <c r="E20" s="2" t="s">
        <v>81</v>
      </c>
      <c r="F20" s="17">
        <v>40709</v>
      </c>
      <c r="G20" s="17">
        <v>40940</v>
      </c>
      <c r="H20" s="17">
        <v>41074</v>
      </c>
      <c r="I20" s="5" t="s">
        <v>60</v>
      </c>
      <c r="J20" s="5" t="s">
        <v>61</v>
      </c>
      <c r="K20" s="5" t="s">
        <v>62</v>
      </c>
      <c r="L20" t="str">
        <f>IF(ISNA(MATCH(B20,Старый!$B$2:$B$54,0)),"новый","повтор")</f>
        <v>повтор</v>
      </c>
    </row>
    <row r="21" spans="1:12" x14ac:dyDescent="0.25">
      <c r="A21" s="5">
        <v>20</v>
      </c>
      <c r="B21" s="2" t="s">
        <v>22</v>
      </c>
      <c r="C21" s="2" t="s">
        <v>54</v>
      </c>
      <c r="D21" s="2" t="s">
        <v>56</v>
      </c>
      <c r="E21" s="2" t="s">
        <v>82</v>
      </c>
      <c r="F21" s="17">
        <v>40725</v>
      </c>
      <c r="G21" s="17">
        <v>41005</v>
      </c>
      <c r="H21" s="17">
        <v>41090</v>
      </c>
      <c r="I21" s="5" t="s">
        <v>60</v>
      </c>
      <c r="J21" s="5" t="s">
        <v>61</v>
      </c>
      <c r="K21" s="5" t="s">
        <v>62</v>
      </c>
      <c r="L21" t="str">
        <f>IF(ISNA(MATCH(B21,Старый!$B$2:$B$54,0)),"новый","повтор")</f>
        <v>повтор</v>
      </c>
    </row>
    <row r="22" spans="1:12" x14ac:dyDescent="0.25">
      <c r="A22" s="4">
        <v>21</v>
      </c>
      <c r="B22" s="2" t="s">
        <v>23</v>
      </c>
      <c r="C22" s="2" t="s">
        <v>54</v>
      </c>
      <c r="D22" s="2" t="s">
        <v>56</v>
      </c>
      <c r="E22" s="2" t="s">
        <v>59</v>
      </c>
      <c r="F22" s="17">
        <v>40725</v>
      </c>
      <c r="G22" s="17">
        <v>40745</v>
      </c>
      <c r="H22" s="17">
        <v>41090</v>
      </c>
      <c r="I22" s="5" t="s">
        <v>60</v>
      </c>
      <c r="J22" s="5" t="s">
        <v>61</v>
      </c>
      <c r="K22" s="5" t="s">
        <v>62</v>
      </c>
      <c r="L22" t="str">
        <f>IF(ISNA(MATCH(B22,Старый!$B$2:$B$54,0)),"новый","повтор")</f>
        <v>повтор</v>
      </c>
    </row>
    <row r="23" spans="1:12" x14ac:dyDescent="0.25">
      <c r="A23" s="5">
        <v>22</v>
      </c>
      <c r="B23" s="2" t="s">
        <v>2</v>
      </c>
      <c r="C23" s="2" t="s">
        <v>54</v>
      </c>
      <c r="D23" s="2" t="s">
        <v>83</v>
      </c>
      <c r="E23" s="2" t="s">
        <v>84</v>
      </c>
      <c r="F23" s="17">
        <v>40725</v>
      </c>
      <c r="G23" s="17">
        <v>40737</v>
      </c>
      <c r="H23" s="17">
        <v>41090</v>
      </c>
      <c r="I23" s="5" t="s">
        <v>60</v>
      </c>
      <c r="J23" s="5" t="s">
        <v>61</v>
      </c>
      <c r="K23" s="5" t="s">
        <v>62</v>
      </c>
      <c r="L23" t="str">
        <f>IF(ISNA(MATCH(B23,Старый!$B$2:$B$54,0)),"новый","повтор")</f>
        <v>повтор</v>
      </c>
    </row>
    <row r="24" spans="1:12" x14ac:dyDescent="0.25">
      <c r="A24" s="5">
        <v>23</v>
      </c>
      <c r="B24" s="2" t="s">
        <v>2</v>
      </c>
      <c r="C24" s="2" t="s">
        <v>54</v>
      </c>
      <c r="D24" s="2" t="s">
        <v>85</v>
      </c>
      <c r="E24" s="2" t="s">
        <v>84</v>
      </c>
      <c r="F24" s="17">
        <v>40725</v>
      </c>
      <c r="G24" s="17">
        <v>40737</v>
      </c>
      <c r="H24" s="17">
        <v>41090</v>
      </c>
      <c r="I24" s="5" t="s">
        <v>60</v>
      </c>
      <c r="J24" s="5" t="s">
        <v>61</v>
      </c>
      <c r="K24" s="5" t="s">
        <v>62</v>
      </c>
      <c r="L24" t="str">
        <f>IF(ISNA(MATCH(B24,Старый!$B$2:$B$54,0)),"новый","повтор")</f>
        <v>повтор</v>
      </c>
    </row>
    <row r="25" spans="1:12" x14ac:dyDescent="0.25">
      <c r="A25" s="4">
        <v>24</v>
      </c>
      <c r="B25" s="2" t="s">
        <v>24</v>
      </c>
      <c r="C25" s="2" t="s">
        <v>54</v>
      </c>
      <c r="D25" s="2" t="s">
        <v>86</v>
      </c>
      <c r="E25" s="2" t="s">
        <v>87</v>
      </c>
      <c r="F25" s="17">
        <v>40725</v>
      </c>
      <c r="G25" s="17">
        <v>40903</v>
      </c>
      <c r="H25" s="17">
        <v>41090</v>
      </c>
      <c r="I25" s="5" t="s">
        <v>60</v>
      </c>
      <c r="J25" s="5" t="s">
        <v>61</v>
      </c>
      <c r="K25" s="5" t="s">
        <v>62</v>
      </c>
      <c r="L25" t="str">
        <f>IF(ISNA(MATCH(B25,Старый!$B$2:$B$54,0)),"новый","повтор")</f>
        <v>повтор</v>
      </c>
    </row>
    <row r="26" spans="1:12" x14ac:dyDescent="0.25">
      <c r="A26" s="5">
        <v>25</v>
      </c>
      <c r="B26" s="2" t="s">
        <v>25</v>
      </c>
      <c r="C26" s="2" t="s">
        <v>54</v>
      </c>
      <c r="D26" s="2" t="s">
        <v>88</v>
      </c>
      <c r="E26" s="2" t="s">
        <v>78</v>
      </c>
      <c r="F26" s="17">
        <v>40725</v>
      </c>
      <c r="G26" s="17">
        <v>41138</v>
      </c>
      <c r="H26" s="17">
        <v>41091</v>
      </c>
      <c r="I26" s="5" t="s">
        <v>60</v>
      </c>
      <c r="J26" s="5" t="s">
        <v>61</v>
      </c>
      <c r="K26" s="5" t="s">
        <v>62</v>
      </c>
      <c r="L26" t="str">
        <f>IF(ISNA(MATCH(B26,Старый!$B$2:$B$54,0)),"новый","повтор")</f>
        <v>повтор</v>
      </c>
    </row>
    <row r="27" spans="1:12" x14ac:dyDescent="0.25">
      <c r="A27" s="5">
        <v>26</v>
      </c>
      <c r="B27" s="2" t="s">
        <v>25</v>
      </c>
      <c r="C27" s="2" t="s">
        <v>54</v>
      </c>
      <c r="D27" s="2" t="s">
        <v>73</v>
      </c>
      <c r="E27" s="2" t="s">
        <v>78</v>
      </c>
      <c r="F27" s="17">
        <v>40725</v>
      </c>
      <c r="G27" s="17">
        <v>41122</v>
      </c>
      <c r="H27" s="17">
        <v>41091</v>
      </c>
      <c r="I27" s="5" t="s">
        <v>60</v>
      </c>
      <c r="J27" s="5" t="s">
        <v>61</v>
      </c>
      <c r="K27" s="5" t="s">
        <v>62</v>
      </c>
      <c r="L27" t="str">
        <f>IF(ISNA(MATCH(B27,Старый!$B$2:$B$54,0)),"новый","повтор")</f>
        <v>повтор</v>
      </c>
    </row>
    <row r="28" spans="1:12" x14ac:dyDescent="0.25">
      <c r="A28" s="4">
        <v>27</v>
      </c>
      <c r="B28" s="2" t="s">
        <v>27</v>
      </c>
      <c r="C28" s="2" t="s">
        <v>54</v>
      </c>
      <c r="D28" s="2" t="s">
        <v>56</v>
      </c>
      <c r="E28" s="2" t="s">
        <v>81</v>
      </c>
      <c r="F28" s="17">
        <v>40725</v>
      </c>
      <c r="G28" s="17">
        <v>40940</v>
      </c>
      <c r="H28" s="17">
        <v>41090</v>
      </c>
      <c r="I28" s="5" t="s">
        <v>60</v>
      </c>
      <c r="J28" s="5" t="s">
        <v>61</v>
      </c>
      <c r="K28" s="5" t="s">
        <v>62</v>
      </c>
      <c r="L28" t="str">
        <f>IF(ISNA(MATCH(B28,Старый!$B$2:$B$54,0)),"новый","повтор")</f>
        <v>повтор</v>
      </c>
    </row>
    <row r="29" spans="1:12" x14ac:dyDescent="0.25">
      <c r="A29" s="5">
        <v>28</v>
      </c>
      <c r="B29" s="2" t="s">
        <v>42</v>
      </c>
      <c r="C29" s="2" t="s">
        <v>54</v>
      </c>
      <c r="D29" s="2" t="s">
        <v>89</v>
      </c>
      <c r="E29" s="2" t="s">
        <v>103</v>
      </c>
      <c r="F29" s="17">
        <v>40742</v>
      </c>
      <c r="G29" s="17">
        <v>40889</v>
      </c>
      <c r="H29" s="17">
        <v>40999</v>
      </c>
      <c r="I29" s="5" t="s">
        <v>60</v>
      </c>
      <c r="J29" s="5" t="s">
        <v>61</v>
      </c>
      <c r="K29" s="5" t="s">
        <v>62</v>
      </c>
      <c r="L29" t="str">
        <f>IF(ISNA(MATCH(B29,Старый!$B$2:$B$54,0)),"новый","повтор")</f>
        <v>новый</v>
      </c>
    </row>
    <row r="30" spans="1:12" x14ac:dyDescent="0.25">
      <c r="A30" s="5">
        <v>29</v>
      </c>
      <c r="B30" s="2" t="s">
        <v>31</v>
      </c>
      <c r="C30" s="2" t="s">
        <v>54</v>
      </c>
      <c r="D30" s="2" t="s">
        <v>96</v>
      </c>
      <c r="E30" s="2" t="s">
        <v>64</v>
      </c>
      <c r="F30" s="17">
        <v>40817</v>
      </c>
      <c r="G30" s="17">
        <v>40871</v>
      </c>
      <c r="H30" s="17">
        <v>41364</v>
      </c>
      <c r="I30" s="5" t="s">
        <v>60</v>
      </c>
      <c r="J30" s="5" t="s">
        <v>61</v>
      </c>
      <c r="K30" s="5" t="s">
        <v>62</v>
      </c>
      <c r="L30" t="str">
        <f>IF(ISNA(MATCH(B30,Старый!$B$2:$B$54,0)),"новый","повтор")</f>
        <v>повтор</v>
      </c>
    </row>
    <row r="31" spans="1:12" x14ac:dyDescent="0.25">
      <c r="A31" s="4">
        <v>30</v>
      </c>
      <c r="B31" s="2" t="s">
        <v>31</v>
      </c>
      <c r="C31" s="2" t="s">
        <v>54</v>
      </c>
      <c r="D31" s="2" t="s">
        <v>95</v>
      </c>
      <c r="E31" s="2" t="s">
        <v>64</v>
      </c>
      <c r="F31" s="17">
        <v>40817</v>
      </c>
      <c r="G31" s="17">
        <v>40871</v>
      </c>
      <c r="H31" s="17">
        <v>41364</v>
      </c>
      <c r="I31" s="5" t="s">
        <v>60</v>
      </c>
      <c r="J31" s="5" t="s">
        <v>61</v>
      </c>
      <c r="K31" s="5" t="s">
        <v>62</v>
      </c>
      <c r="L31" t="str">
        <f>IF(ISNA(MATCH(B31,Старый!$B$2:$B$54,0)),"новый","повтор")</f>
        <v>повтор</v>
      </c>
    </row>
    <row r="32" spans="1:12" x14ac:dyDescent="0.25">
      <c r="A32" s="5">
        <v>31</v>
      </c>
      <c r="B32" s="2" t="s">
        <v>31</v>
      </c>
      <c r="C32" s="2" t="s">
        <v>54</v>
      </c>
      <c r="D32" s="2" t="s">
        <v>94</v>
      </c>
      <c r="E32" s="2" t="s">
        <v>64</v>
      </c>
      <c r="F32" s="17">
        <v>40817</v>
      </c>
      <c r="G32" s="17">
        <v>40871</v>
      </c>
      <c r="H32" s="17">
        <v>41364</v>
      </c>
      <c r="I32" s="5" t="s">
        <v>60</v>
      </c>
      <c r="J32" s="5" t="s">
        <v>61</v>
      </c>
      <c r="K32" s="5" t="s">
        <v>62</v>
      </c>
      <c r="L32" t="str">
        <f>IF(ISNA(MATCH(B32,Старый!$B$2:$B$54,0)),"новый","повтор")</f>
        <v>повтор</v>
      </c>
    </row>
    <row r="33" spans="1:12" x14ac:dyDescent="0.25">
      <c r="A33" s="5">
        <v>32</v>
      </c>
      <c r="B33" s="2" t="s">
        <v>31</v>
      </c>
      <c r="C33" s="2" t="s">
        <v>54</v>
      </c>
      <c r="D33" s="2" t="s">
        <v>93</v>
      </c>
      <c r="E33" s="2" t="s">
        <v>64</v>
      </c>
      <c r="F33" s="17">
        <v>40817</v>
      </c>
      <c r="G33" s="17">
        <v>40871</v>
      </c>
      <c r="H33" s="17">
        <v>41364</v>
      </c>
      <c r="I33" s="5" t="s">
        <v>60</v>
      </c>
      <c r="J33" s="5" t="s">
        <v>61</v>
      </c>
      <c r="K33" s="5" t="s">
        <v>62</v>
      </c>
      <c r="L33" t="str">
        <f>IF(ISNA(MATCH(B33,Старый!$B$2:$B$54,0)),"новый","повтор")</f>
        <v>повтор</v>
      </c>
    </row>
    <row r="34" spans="1:12" x14ac:dyDescent="0.25">
      <c r="A34" s="4">
        <v>33</v>
      </c>
      <c r="B34" s="2" t="s">
        <v>31</v>
      </c>
      <c r="C34" s="2" t="s">
        <v>54</v>
      </c>
      <c r="D34" s="2" t="s">
        <v>92</v>
      </c>
      <c r="E34" s="2" t="s">
        <v>64</v>
      </c>
      <c r="F34" s="17">
        <v>40817</v>
      </c>
      <c r="G34" s="17">
        <v>40871</v>
      </c>
      <c r="H34" s="17">
        <v>41364</v>
      </c>
      <c r="I34" s="5" t="s">
        <v>60</v>
      </c>
      <c r="J34" s="5" t="s">
        <v>61</v>
      </c>
      <c r="K34" s="5" t="s">
        <v>62</v>
      </c>
      <c r="L34" t="str">
        <f>IF(ISNA(MATCH(B34,Старый!$B$2:$B$54,0)),"новый","повтор")</f>
        <v>повтор</v>
      </c>
    </row>
    <row r="35" spans="1:12" x14ac:dyDescent="0.25">
      <c r="A35" s="5">
        <v>34</v>
      </c>
      <c r="B35" s="2" t="s">
        <v>32</v>
      </c>
      <c r="C35" s="2" t="s">
        <v>54</v>
      </c>
      <c r="D35" s="2" t="s">
        <v>56</v>
      </c>
      <c r="E35" s="2" t="s">
        <v>78</v>
      </c>
      <c r="F35" s="17">
        <v>40817</v>
      </c>
      <c r="G35" s="17">
        <v>41079</v>
      </c>
      <c r="H35" s="17">
        <v>41183</v>
      </c>
      <c r="I35" s="5" t="s">
        <v>60</v>
      </c>
      <c r="J35" s="5" t="s">
        <v>61</v>
      </c>
      <c r="K35" s="5" t="s">
        <v>62</v>
      </c>
      <c r="L35" t="str">
        <f>IF(ISNA(MATCH(B35,Старый!$B$2:$B$54,0)),"новый","повтор")</f>
        <v>повтор</v>
      </c>
    </row>
    <row r="36" spans="1:12" x14ac:dyDescent="0.25">
      <c r="A36" s="5">
        <v>35</v>
      </c>
      <c r="B36" s="2" t="s">
        <v>33</v>
      </c>
      <c r="C36" s="2" t="s">
        <v>54</v>
      </c>
      <c r="D36" s="2" t="s">
        <v>56</v>
      </c>
      <c r="E36" s="2" t="s">
        <v>81</v>
      </c>
      <c r="F36" s="17">
        <v>40817</v>
      </c>
      <c r="G36" s="17">
        <v>40952</v>
      </c>
      <c r="H36" s="17">
        <v>41364</v>
      </c>
      <c r="I36" s="5" t="s">
        <v>60</v>
      </c>
      <c r="J36" s="5" t="s">
        <v>61</v>
      </c>
      <c r="K36" s="5" t="s">
        <v>62</v>
      </c>
      <c r="L36" t="str">
        <f>IF(ISNA(MATCH(B36,Старый!$B$2:$B$54,0)),"новый","повтор")</f>
        <v>повтор</v>
      </c>
    </row>
    <row r="37" spans="1:12" x14ac:dyDescent="0.25">
      <c r="A37" s="4">
        <v>36</v>
      </c>
      <c r="B37" s="2" t="s">
        <v>34</v>
      </c>
      <c r="C37" s="2" t="s">
        <v>54</v>
      </c>
      <c r="D37" s="2" t="s">
        <v>56</v>
      </c>
      <c r="E37" s="2" t="s">
        <v>97</v>
      </c>
      <c r="F37" s="17">
        <v>40826</v>
      </c>
      <c r="G37" s="17">
        <v>40865</v>
      </c>
      <c r="H37" s="17">
        <v>41191</v>
      </c>
      <c r="I37" s="5" t="s">
        <v>60</v>
      </c>
      <c r="J37" s="5" t="s">
        <v>61</v>
      </c>
      <c r="K37" s="5" t="s">
        <v>62</v>
      </c>
      <c r="L37" t="str">
        <f>IF(ISNA(MATCH(B37,Старый!$B$2:$B$54,0)),"новый","повтор")</f>
        <v>повтор</v>
      </c>
    </row>
    <row r="38" spans="1:12" x14ac:dyDescent="0.25">
      <c r="A38" s="5">
        <v>37</v>
      </c>
      <c r="B38" s="2" t="s">
        <v>34</v>
      </c>
      <c r="C38" s="2" t="s">
        <v>54</v>
      </c>
      <c r="D38" s="2" t="s">
        <v>55</v>
      </c>
      <c r="E38" s="2" t="s">
        <v>97</v>
      </c>
      <c r="F38" s="17">
        <v>40826</v>
      </c>
      <c r="G38" s="17">
        <v>41184</v>
      </c>
      <c r="H38" s="17">
        <v>41191</v>
      </c>
      <c r="I38" s="5" t="s">
        <v>60</v>
      </c>
      <c r="J38" s="5" t="s">
        <v>61</v>
      </c>
      <c r="K38" s="5" t="s">
        <v>62</v>
      </c>
      <c r="L38" t="str">
        <f>IF(ISNA(MATCH(B38,Старый!$B$2:$B$54,0)),"новый","повтор")</f>
        <v>повтор</v>
      </c>
    </row>
    <row r="39" spans="1:12" x14ac:dyDescent="0.25">
      <c r="A39" s="5">
        <v>38</v>
      </c>
      <c r="B39" s="2" t="s">
        <v>34</v>
      </c>
      <c r="C39" s="2" t="s">
        <v>54</v>
      </c>
      <c r="D39" s="2" t="s">
        <v>98</v>
      </c>
      <c r="E39" s="2" t="s">
        <v>97</v>
      </c>
      <c r="F39" s="17">
        <v>40826</v>
      </c>
      <c r="G39" s="17">
        <v>40889</v>
      </c>
      <c r="H39" s="17">
        <v>41191</v>
      </c>
      <c r="I39" s="5" t="s">
        <v>60</v>
      </c>
      <c r="J39" s="5" t="s">
        <v>61</v>
      </c>
      <c r="K39" s="5" t="s">
        <v>62</v>
      </c>
      <c r="L39" t="str">
        <f>IF(ISNA(MATCH(B39,Старый!$B$2:$B$54,0)),"новый","повтор")</f>
        <v>повтор</v>
      </c>
    </row>
    <row r="40" spans="1:12" x14ac:dyDescent="0.25">
      <c r="A40" s="4">
        <v>39</v>
      </c>
      <c r="B40" s="2" t="s">
        <v>36</v>
      </c>
      <c r="C40" s="2" t="s">
        <v>54</v>
      </c>
      <c r="D40" s="2" t="s">
        <v>56</v>
      </c>
      <c r="E40" s="2" t="s">
        <v>77</v>
      </c>
      <c r="F40" s="17">
        <v>40848</v>
      </c>
      <c r="G40" s="17">
        <v>41046</v>
      </c>
      <c r="H40" s="17">
        <v>41213</v>
      </c>
      <c r="I40" s="5" t="s">
        <v>60</v>
      </c>
      <c r="J40" s="5" t="s">
        <v>61</v>
      </c>
      <c r="K40" s="5" t="s">
        <v>62</v>
      </c>
      <c r="L40" t="str">
        <f>IF(ISNA(MATCH(B40,Старый!$B$2:$B$54,0)),"новый","повтор")</f>
        <v>повтор</v>
      </c>
    </row>
    <row r="41" spans="1:12" x14ac:dyDescent="0.25">
      <c r="A41" s="5">
        <v>40</v>
      </c>
      <c r="B41" s="2" t="s">
        <v>37</v>
      </c>
      <c r="C41" s="2" t="s">
        <v>54</v>
      </c>
      <c r="D41" s="2" t="s">
        <v>56</v>
      </c>
      <c r="E41" s="2" t="s">
        <v>99</v>
      </c>
      <c r="F41" s="17">
        <v>40876</v>
      </c>
      <c r="G41" s="17">
        <v>41001</v>
      </c>
      <c r="H41" s="17">
        <v>41241</v>
      </c>
      <c r="I41" s="5" t="s">
        <v>60</v>
      </c>
      <c r="J41" s="5" t="s">
        <v>61</v>
      </c>
      <c r="K41" s="5" t="s">
        <v>62</v>
      </c>
      <c r="L41" t="str">
        <f>IF(ISNA(MATCH(B41,Старый!$B$2:$B$54,0)),"новый","повтор")</f>
        <v>повтор</v>
      </c>
    </row>
    <row r="42" spans="1:12" x14ac:dyDescent="0.25">
      <c r="A42" s="5">
        <v>41</v>
      </c>
      <c r="B42" s="2" t="s">
        <v>38</v>
      </c>
      <c r="C42" s="2" t="s">
        <v>54</v>
      </c>
      <c r="D42" s="2" t="s">
        <v>56</v>
      </c>
      <c r="E42" s="2" t="s">
        <v>75</v>
      </c>
      <c r="F42" s="17">
        <v>40878</v>
      </c>
      <c r="G42" s="17">
        <v>41019</v>
      </c>
      <c r="H42" s="17">
        <v>41243</v>
      </c>
      <c r="I42" s="5" t="s">
        <v>60</v>
      </c>
      <c r="J42" s="5" t="s">
        <v>61</v>
      </c>
      <c r="K42" s="5" t="s">
        <v>62</v>
      </c>
      <c r="L42" t="str">
        <f>IF(ISNA(MATCH(B42,Старый!$B$2:$B$54,0)),"новый","повтор")</f>
        <v>повтор</v>
      </c>
    </row>
    <row r="43" spans="1:12" x14ac:dyDescent="0.25">
      <c r="A43" s="4">
        <v>42</v>
      </c>
      <c r="B43" s="2" t="s">
        <v>39</v>
      </c>
      <c r="C43" s="2" t="s">
        <v>54</v>
      </c>
      <c r="D43" s="2" t="s">
        <v>56</v>
      </c>
      <c r="E43" s="2" t="s">
        <v>100</v>
      </c>
      <c r="F43" s="17">
        <v>40909</v>
      </c>
      <c r="G43" s="17">
        <v>41016</v>
      </c>
      <c r="H43" s="17">
        <v>41274</v>
      </c>
      <c r="I43" s="5" t="s">
        <v>60</v>
      </c>
      <c r="J43" s="5" t="s">
        <v>61</v>
      </c>
      <c r="K43" s="5" t="s">
        <v>62</v>
      </c>
      <c r="L43" t="str">
        <f>IF(ISNA(MATCH(B43,Старый!$B$2:$B$54,0)),"новый","повтор")</f>
        <v>повтор</v>
      </c>
    </row>
    <row r="44" spans="1:12" x14ac:dyDescent="0.25">
      <c r="A44" s="5">
        <v>43</v>
      </c>
      <c r="B44" s="2" t="s">
        <v>40</v>
      </c>
      <c r="C44" s="2" t="s">
        <v>54</v>
      </c>
      <c r="D44" s="2" t="s">
        <v>56</v>
      </c>
      <c r="E44" s="2" t="s">
        <v>101</v>
      </c>
      <c r="F44" s="17">
        <v>40909</v>
      </c>
      <c r="G44" s="17">
        <v>41114</v>
      </c>
      <c r="H44" s="17">
        <v>41274</v>
      </c>
      <c r="I44" s="5" t="s">
        <v>60</v>
      </c>
      <c r="J44" s="5" t="s">
        <v>61</v>
      </c>
      <c r="K44" s="5" t="s">
        <v>62</v>
      </c>
      <c r="L44" t="str">
        <f>IF(ISNA(MATCH(B44,Старый!$B$2:$B$54,0)),"новый","повтор")</f>
        <v>повтор</v>
      </c>
    </row>
    <row r="45" spans="1:12" x14ac:dyDescent="0.25">
      <c r="A45" s="5">
        <v>44</v>
      </c>
      <c r="B45" s="2" t="s">
        <v>104</v>
      </c>
      <c r="C45" s="2" t="s">
        <v>54</v>
      </c>
      <c r="D45" s="2" t="s">
        <v>56</v>
      </c>
      <c r="E45" s="2" t="s">
        <v>59</v>
      </c>
      <c r="F45" s="17">
        <v>41091</v>
      </c>
      <c r="G45" s="17">
        <v>41131</v>
      </c>
      <c r="H45" s="17">
        <v>41455</v>
      </c>
      <c r="I45" s="5" t="s">
        <v>60</v>
      </c>
      <c r="J45" s="5" t="s">
        <v>61</v>
      </c>
      <c r="K45" s="5" t="s">
        <v>62</v>
      </c>
      <c r="L45" t="str">
        <f>IF(ISNA(MATCH(B45,Старый!$B$2:$B$54,0)),"новый","повтор")</f>
        <v>новый</v>
      </c>
    </row>
    <row r="46" spans="1:12" x14ac:dyDescent="0.25">
      <c r="A46" s="4">
        <v>45</v>
      </c>
      <c r="B46" s="2" t="s">
        <v>105</v>
      </c>
      <c r="C46" s="2" t="s">
        <v>54</v>
      </c>
      <c r="D46" s="2" t="s">
        <v>56</v>
      </c>
      <c r="E46" s="2" t="s">
        <v>59</v>
      </c>
      <c r="F46" s="17">
        <v>41091</v>
      </c>
      <c r="G46" s="17">
        <v>41144</v>
      </c>
      <c r="H46" s="17">
        <v>41455</v>
      </c>
      <c r="I46" s="5" t="s">
        <v>60</v>
      </c>
      <c r="J46" s="5" t="s">
        <v>61</v>
      </c>
      <c r="K46" s="5" t="s">
        <v>62</v>
      </c>
      <c r="L46" t="str">
        <f>IF(ISNA(MATCH(B46,Старый!$B$2:$B$54,0)),"новый","повтор")</f>
        <v>новый</v>
      </c>
    </row>
    <row r="47" spans="1:12" x14ac:dyDescent="0.25">
      <c r="A47" s="5">
        <v>46</v>
      </c>
      <c r="B47" s="2" t="s">
        <v>24</v>
      </c>
      <c r="C47" s="2" t="s">
        <v>54</v>
      </c>
      <c r="D47" s="2" t="s">
        <v>106</v>
      </c>
      <c r="E47" s="2" t="s">
        <v>107</v>
      </c>
      <c r="F47" s="17">
        <v>41091</v>
      </c>
      <c r="G47" s="17">
        <v>41106</v>
      </c>
      <c r="H47" s="17">
        <v>41455</v>
      </c>
      <c r="I47" s="5" t="s">
        <v>60</v>
      </c>
      <c r="J47" s="5" t="s">
        <v>61</v>
      </c>
      <c r="K47" s="5" t="s">
        <v>62</v>
      </c>
      <c r="L47" t="str">
        <f>IF(ISNA(MATCH(B47,Старый!$B$2:$B$54,0)),"новый","повтор")</f>
        <v>повтор</v>
      </c>
    </row>
    <row r="48" spans="1:12" x14ac:dyDescent="0.25">
      <c r="A48" s="5">
        <v>47</v>
      </c>
      <c r="B48" s="2" t="s">
        <v>108</v>
      </c>
      <c r="C48" s="2" t="s">
        <v>54</v>
      </c>
      <c r="D48" s="2" t="s">
        <v>109</v>
      </c>
      <c r="E48" s="2" t="s">
        <v>71</v>
      </c>
      <c r="F48" s="17">
        <v>41091</v>
      </c>
      <c r="G48" s="17">
        <v>41116</v>
      </c>
      <c r="H48" s="17">
        <v>41455</v>
      </c>
      <c r="I48" s="5" t="s">
        <v>60</v>
      </c>
      <c r="J48" s="5" t="s">
        <v>61</v>
      </c>
      <c r="K48" s="5" t="s">
        <v>62</v>
      </c>
      <c r="L48" t="str">
        <f>IF(ISNA(MATCH(B48,Старый!$B$2:$B$54,0)),"новый","повтор")</f>
        <v>новый</v>
      </c>
    </row>
    <row r="49" spans="1:12" x14ac:dyDescent="0.25">
      <c r="A49" s="4">
        <v>48</v>
      </c>
      <c r="B49" s="2" t="s">
        <v>110</v>
      </c>
      <c r="C49" s="2" t="s">
        <v>54</v>
      </c>
      <c r="D49" s="2" t="s">
        <v>109</v>
      </c>
      <c r="E49" s="2" t="s">
        <v>111</v>
      </c>
      <c r="F49" s="17">
        <v>41113</v>
      </c>
      <c r="G49" s="17">
        <v>41177</v>
      </c>
      <c r="H49" s="17">
        <v>41477</v>
      </c>
      <c r="I49" s="5" t="s">
        <v>60</v>
      </c>
      <c r="J49" s="5" t="s">
        <v>61</v>
      </c>
      <c r="K49" s="5" t="s">
        <v>62</v>
      </c>
      <c r="L49" t="str">
        <f>IF(ISNA(MATCH(B49,Старый!$B$2:$B$54,0)),"новый","повтор")</f>
        <v>новый</v>
      </c>
    </row>
  </sheetData>
  <conditionalFormatting sqref="L2:L49">
    <cfRule type="cellIs" dxfId="1" priority="1" operator="equal">
      <formula>"новый"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Старый</vt:lpstr>
      <vt:lpstr>New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Курбонов Хусрав Шерхонович (ДП)</dc:creator>
  <cp:lastModifiedBy>Elena</cp:lastModifiedBy>
  <dcterms:created xsi:type="dcterms:W3CDTF">2013-12-25T07:31:33Z</dcterms:created>
  <dcterms:modified xsi:type="dcterms:W3CDTF">2013-12-25T12:24:04Z</dcterms:modified>
</cp:coreProperties>
</file>