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9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B40" i="1"/>
  <c r="B29" i="1"/>
  <c r="B30" i="1"/>
  <c r="B31" i="1"/>
  <c r="B26" i="1" l="1"/>
  <c r="B25" i="1"/>
  <c r="B9" i="1" l="1"/>
  <c r="B21" i="1" l="1"/>
  <c r="B12" i="1"/>
  <c r="B8" i="1"/>
  <c r="B5" i="1"/>
  <c r="B23" i="1"/>
  <c r="B22" i="1"/>
  <c r="B14" i="1"/>
  <c r="B15" i="1"/>
  <c r="B16" i="1"/>
  <c r="B17" i="1"/>
  <c r="B18" i="1"/>
  <c r="B13" i="1"/>
  <c r="B10" i="1"/>
  <c r="B6" i="1"/>
  <c r="C3" i="1"/>
  <c r="C4" i="1" s="1"/>
  <c r="D3" i="1" l="1"/>
  <c r="E3" i="1" l="1"/>
  <c r="D4" i="1"/>
  <c r="E4" i="1" l="1"/>
  <c r="F3" i="1"/>
  <c r="G3" i="1" l="1"/>
  <c r="F4" i="1"/>
  <c r="G4" i="1" l="1"/>
  <c r="H3" i="1"/>
  <c r="I3" i="1" l="1"/>
  <c r="H4" i="1"/>
  <c r="I4" i="1" l="1"/>
  <c r="J3" i="1"/>
  <c r="K3" i="1" l="1"/>
  <c r="J4" i="1"/>
  <c r="K4" i="1" l="1"/>
  <c r="L3" i="1"/>
  <c r="L4" i="1" l="1"/>
  <c r="M3" i="1"/>
  <c r="N3" i="1" l="1"/>
  <c r="M4" i="1"/>
  <c r="O3" i="1" l="1"/>
  <c r="N4" i="1"/>
  <c r="P3" i="1" l="1"/>
  <c r="O4" i="1"/>
  <c r="Q3" i="1" l="1"/>
  <c r="P4" i="1"/>
  <c r="R3" i="1" l="1"/>
  <c r="Q4" i="1"/>
  <c r="R4" i="1" l="1"/>
  <c r="S3" i="1"/>
  <c r="S4" i="1" l="1"/>
  <c r="T3" i="1"/>
  <c r="T4" i="1" l="1"/>
  <c r="U3" i="1"/>
  <c r="V3" i="1" l="1"/>
  <c r="U4" i="1"/>
  <c r="W3" i="1" l="1"/>
  <c r="V4" i="1"/>
  <c r="X3" i="1" l="1"/>
  <c r="W4" i="1"/>
  <c r="X4" i="1" l="1"/>
  <c r="Y3" i="1"/>
  <c r="Z3" i="1" l="1"/>
  <c r="Y4" i="1"/>
  <c r="AA3" i="1" l="1"/>
  <c r="Z4" i="1"/>
  <c r="AB3" i="1" l="1"/>
  <c r="AA4" i="1"/>
  <c r="AC3" i="1" l="1"/>
  <c r="AB4" i="1"/>
  <c r="AD3" i="1" l="1"/>
  <c r="AC4" i="1"/>
  <c r="AE3" i="1" l="1"/>
  <c r="AD4" i="1"/>
  <c r="AE4" i="1" l="1"/>
  <c r="AF3" i="1"/>
  <c r="AG3" i="1" l="1"/>
  <c r="AG4" i="1" s="1"/>
  <c r="AF4" i="1"/>
</calcChain>
</file>

<file path=xl/sharedStrings.xml><?xml version="1.0" encoding="utf-8"?>
<sst xmlns="http://schemas.openxmlformats.org/spreadsheetml/2006/main" count="25" uniqueCount="16">
  <si>
    <t xml:space="preserve">Зарплата\время </t>
  </si>
  <si>
    <t>Общ. заработок за сентябрь 2015:</t>
  </si>
  <si>
    <t>Проект 1</t>
  </si>
  <si>
    <t>Магазин 1</t>
  </si>
  <si>
    <t>Проект 2</t>
  </si>
  <si>
    <t>Магазин 2</t>
  </si>
  <si>
    <t>Дополнительные задания:</t>
  </si>
  <si>
    <t>Проект 3</t>
  </si>
  <si>
    <t>Магазин 3</t>
  </si>
  <si>
    <t>Магазин 4</t>
  </si>
  <si>
    <t>Магазин 5</t>
  </si>
  <si>
    <t>Магазин 6</t>
  </si>
  <si>
    <t>Проект 4</t>
  </si>
  <si>
    <t>Проект 5</t>
  </si>
  <si>
    <t>Проект 6</t>
  </si>
  <si>
    <t>сумма (к примеру 200,60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</si>
</sst>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d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39994506668294322"/>
      </left>
      <right style="medium">
        <color theme="3" tint="0.39991454817346722"/>
      </right>
      <top style="thin">
        <color theme="3" tint="0.39994506668294322"/>
      </top>
      <bottom/>
      <diagonal/>
    </border>
    <border>
      <left style="medium">
        <color theme="3" tint="0.39991454817346722"/>
      </left>
      <right style="medium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medium">
        <color theme="3" tint="0.39991454817346722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17" fontId="0" fillId="0" borderId="0" xfId="0" applyNumberFormat="1"/>
    <xf numFmtId="0" fontId="0" fillId="4" borderId="0" xfId="0" applyFill="1"/>
    <xf numFmtId="0" fontId="0" fillId="0" borderId="0" xfId="0" applyBorder="1"/>
    <xf numFmtId="0" fontId="0" fillId="4" borderId="0" xfId="0" applyFill="1" applyBorder="1"/>
    <xf numFmtId="0" fontId="1" fillId="2" borderId="0" xfId="1" applyBorder="1"/>
    <xf numFmtId="0" fontId="0" fillId="0" borderId="1" xfId="0" applyBorder="1"/>
    <xf numFmtId="0" fontId="0" fillId="0" borderId="2" xfId="0" applyBorder="1"/>
    <xf numFmtId="0" fontId="0" fillId="4" borderId="1" xfId="0" applyFill="1" applyBorder="1"/>
    <xf numFmtId="0" fontId="0" fillId="4" borderId="2" xfId="0" applyFill="1" applyBorder="1"/>
    <xf numFmtId="0" fontId="1" fillId="2" borderId="1" xfId="1" applyBorder="1"/>
    <xf numFmtId="0" fontId="1" fillId="2" borderId="2" xfId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5" borderId="1" xfId="0" applyFill="1" applyBorder="1"/>
    <xf numFmtId="164" fontId="0" fillId="0" borderId="7" xfId="0" applyNumberFormat="1" applyBorder="1"/>
    <xf numFmtId="164" fontId="0" fillId="0" borderId="8" xfId="0" applyNumberFormat="1" applyBorder="1"/>
    <xf numFmtId="165" fontId="0" fillId="0" borderId="9" xfId="0" applyNumberFormat="1" applyBorder="1" applyAlignment="1">
      <alignment horizontal="right"/>
    </xf>
    <xf numFmtId="20" fontId="0" fillId="0" borderId="0" xfId="0" applyNumberFormat="1" applyBorder="1"/>
    <xf numFmtId="0" fontId="0" fillId="2" borderId="0" xfId="1" applyFont="1"/>
    <xf numFmtId="20" fontId="0" fillId="0" borderId="1" xfId="0" applyNumberFormat="1" applyBorder="1"/>
    <xf numFmtId="20" fontId="0" fillId="0" borderId="2" xfId="0" applyNumberFormat="1" applyBorder="1"/>
    <xf numFmtId="20" fontId="1" fillId="0" borderId="0" xfId="2" applyNumberFormat="1" applyFill="1" applyBorder="1"/>
    <xf numFmtId="0" fontId="2" fillId="0" borderId="0" xfId="0" applyFont="1" applyAlignment="1"/>
    <xf numFmtId="20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40% - Акцент1" xfId="1" builtinId="31"/>
    <cellStyle name="40% - Акцент6" xfId="2" builtinId="51"/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1"/>
  <sheetViews>
    <sheetView tabSelected="1" topLeftCell="A13" workbookViewId="0">
      <selection activeCell="E39" sqref="E39"/>
    </sheetView>
  </sheetViews>
  <sheetFormatPr defaultRowHeight="15" x14ac:dyDescent="0.25"/>
  <cols>
    <col min="1" max="1" width="31" customWidth="1"/>
    <col min="2" max="2" width="16.85546875" customWidth="1"/>
    <col min="3" max="33" width="5.7109375" customWidth="1"/>
    <col min="34" max="34" width="17" customWidth="1"/>
  </cols>
  <sheetData>
    <row r="2" spans="1:33" x14ac:dyDescent="0.25">
      <c r="A2" s="1">
        <v>42248</v>
      </c>
    </row>
    <row r="3" spans="1:33" x14ac:dyDescent="0.25">
      <c r="B3" s="15" t="s">
        <v>0</v>
      </c>
      <c r="C3" s="17">
        <f>A2</f>
        <v>42248</v>
      </c>
      <c r="D3" s="18">
        <f>C3+1</f>
        <v>42249</v>
      </c>
      <c r="E3" s="18">
        <f t="shared" ref="E3:AG3" si="0">D3+1</f>
        <v>42250</v>
      </c>
      <c r="F3" s="18">
        <f t="shared" si="0"/>
        <v>42251</v>
      </c>
      <c r="G3" s="18">
        <f t="shared" si="0"/>
        <v>42252</v>
      </c>
      <c r="H3" s="18">
        <f t="shared" si="0"/>
        <v>42253</v>
      </c>
      <c r="I3" s="18">
        <f t="shared" si="0"/>
        <v>42254</v>
      </c>
      <c r="J3" s="18">
        <f t="shared" si="0"/>
        <v>42255</v>
      </c>
      <c r="K3" s="18">
        <f t="shared" si="0"/>
        <v>42256</v>
      </c>
      <c r="L3" s="18">
        <f t="shared" si="0"/>
        <v>42257</v>
      </c>
      <c r="M3" s="18">
        <f t="shared" si="0"/>
        <v>42258</v>
      </c>
      <c r="N3" s="18">
        <f t="shared" si="0"/>
        <v>42259</v>
      </c>
      <c r="O3" s="18">
        <f t="shared" si="0"/>
        <v>42260</v>
      </c>
      <c r="P3" s="18">
        <f t="shared" si="0"/>
        <v>42261</v>
      </c>
      <c r="Q3" s="18">
        <f t="shared" si="0"/>
        <v>42262</v>
      </c>
      <c r="R3" s="18">
        <f t="shared" si="0"/>
        <v>42263</v>
      </c>
      <c r="S3" s="18">
        <f t="shared" si="0"/>
        <v>42264</v>
      </c>
      <c r="T3" s="18">
        <f t="shared" si="0"/>
        <v>42265</v>
      </c>
      <c r="U3" s="18">
        <f t="shared" si="0"/>
        <v>42266</v>
      </c>
      <c r="V3" s="18">
        <f t="shared" si="0"/>
        <v>42267</v>
      </c>
      <c r="W3" s="18">
        <f t="shared" si="0"/>
        <v>42268</v>
      </c>
      <c r="X3" s="18">
        <f t="shared" si="0"/>
        <v>42269</v>
      </c>
      <c r="Y3" s="18">
        <f t="shared" si="0"/>
        <v>42270</v>
      </c>
      <c r="Z3" s="18">
        <f t="shared" si="0"/>
        <v>42271</v>
      </c>
      <c r="AA3" s="18">
        <f t="shared" si="0"/>
        <v>42272</v>
      </c>
      <c r="AB3" s="18">
        <f t="shared" si="0"/>
        <v>42273</v>
      </c>
      <c r="AC3" s="18">
        <f t="shared" si="0"/>
        <v>42274</v>
      </c>
      <c r="AD3" s="18">
        <f t="shared" si="0"/>
        <v>42275</v>
      </c>
      <c r="AE3" s="18">
        <f t="shared" si="0"/>
        <v>42276</v>
      </c>
      <c r="AF3" s="18">
        <f t="shared" si="0"/>
        <v>42277</v>
      </c>
      <c r="AG3" s="18">
        <f t="shared" si="0"/>
        <v>42278</v>
      </c>
    </row>
    <row r="4" spans="1:33" x14ac:dyDescent="0.25">
      <c r="B4" s="6"/>
      <c r="C4" s="19">
        <f>WEEKDAY(C3)</f>
        <v>3</v>
      </c>
      <c r="D4" s="19">
        <f t="shared" ref="D4:AG4" si="1">WEEKDAY(D3)</f>
        <v>4</v>
      </c>
      <c r="E4" s="19">
        <f t="shared" si="1"/>
        <v>5</v>
      </c>
      <c r="F4" s="19">
        <f t="shared" si="1"/>
        <v>6</v>
      </c>
      <c r="G4" s="19">
        <f t="shared" si="1"/>
        <v>7</v>
      </c>
      <c r="H4" s="19">
        <f t="shared" si="1"/>
        <v>1</v>
      </c>
      <c r="I4" s="19">
        <f t="shared" si="1"/>
        <v>2</v>
      </c>
      <c r="J4" s="19">
        <f t="shared" si="1"/>
        <v>3</v>
      </c>
      <c r="K4" s="19">
        <f t="shared" si="1"/>
        <v>4</v>
      </c>
      <c r="L4" s="19">
        <f t="shared" si="1"/>
        <v>5</v>
      </c>
      <c r="M4" s="19">
        <f t="shared" si="1"/>
        <v>6</v>
      </c>
      <c r="N4" s="19">
        <f t="shared" si="1"/>
        <v>7</v>
      </c>
      <c r="O4" s="19">
        <f t="shared" si="1"/>
        <v>1</v>
      </c>
      <c r="P4" s="19">
        <f t="shared" si="1"/>
        <v>2</v>
      </c>
      <c r="Q4" s="19">
        <f t="shared" si="1"/>
        <v>3</v>
      </c>
      <c r="R4" s="19">
        <f t="shared" si="1"/>
        <v>4</v>
      </c>
      <c r="S4" s="19">
        <f t="shared" si="1"/>
        <v>5</v>
      </c>
      <c r="T4" s="19">
        <f t="shared" si="1"/>
        <v>6</v>
      </c>
      <c r="U4" s="19">
        <f t="shared" si="1"/>
        <v>7</v>
      </c>
      <c r="V4" s="19">
        <f t="shared" si="1"/>
        <v>1</v>
      </c>
      <c r="W4" s="19">
        <f t="shared" si="1"/>
        <v>2</v>
      </c>
      <c r="X4" s="19">
        <f t="shared" si="1"/>
        <v>3</v>
      </c>
      <c r="Y4" s="19">
        <f t="shared" si="1"/>
        <v>4</v>
      </c>
      <c r="Z4" s="19">
        <f t="shared" si="1"/>
        <v>5</v>
      </c>
      <c r="AA4" s="19">
        <f t="shared" si="1"/>
        <v>6</v>
      </c>
      <c r="AB4" s="19">
        <f t="shared" si="1"/>
        <v>7</v>
      </c>
      <c r="AC4" s="19">
        <f t="shared" si="1"/>
        <v>1</v>
      </c>
      <c r="AD4" s="19">
        <f t="shared" si="1"/>
        <v>2</v>
      </c>
      <c r="AE4" s="19">
        <f t="shared" si="1"/>
        <v>3</v>
      </c>
      <c r="AF4" s="19">
        <f t="shared" si="1"/>
        <v>4</v>
      </c>
      <c r="AG4" s="19">
        <f t="shared" si="1"/>
        <v>5</v>
      </c>
    </row>
    <row r="5" spans="1:33" ht="14.1" customHeight="1" x14ac:dyDescent="0.25">
      <c r="A5" s="21" t="s">
        <v>2</v>
      </c>
      <c r="B5" s="16" t="str">
        <f>SUM(C6:AG6)*24*94.32&amp;"\"&amp;TEXT(SUM(C6:AG6),"[ч]:мм")</f>
        <v>282,96\3:00</v>
      </c>
      <c r="C5" s="10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1"/>
    </row>
    <row r="6" spans="1:33" x14ac:dyDescent="0.25">
      <c r="A6" t="s">
        <v>3</v>
      </c>
      <c r="B6" s="6" t="str">
        <f>SUM(C6:AG6)*24*94.32&amp;"\"&amp;TEXT(SUM(C6:AG6),"[ч]:мм")</f>
        <v>282,96\3:00</v>
      </c>
      <c r="C6" s="6"/>
      <c r="D6" s="3"/>
      <c r="E6" s="3"/>
      <c r="F6" s="3"/>
      <c r="G6" s="24"/>
      <c r="H6" s="3"/>
      <c r="I6" s="20">
        <v>3.125E-2</v>
      </c>
      <c r="J6" s="24"/>
      <c r="K6" s="3"/>
      <c r="L6" s="3"/>
      <c r="M6" s="3"/>
      <c r="N6" s="20"/>
      <c r="O6" s="24"/>
      <c r="P6" s="20">
        <v>3.125E-2</v>
      </c>
      <c r="Q6" s="3"/>
      <c r="R6" s="24"/>
      <c r="S6" s="3"/>
      <c r="T6" s="3"/>
      <c r="U6" s="20"/>
      <c r="V6" s="3"/>
      <c r="W6" s="20">
        <v>3.125E-2</v>
      </c>
      <c r="X6" s="3"/>
      <c r="Y6" s="3"/>
      <c r="Z6" s="3"/>
      <c r="AA6" s="3"/>
      <c r="AB6" s="20"/>
      <c r="AC6" s="3"/>
      <c r="AD6" s="20">
        <v>3.125E-2</v>
      </c>
      <c r="AE6" s="3"/>
      <c r="AF6" s="3"/>
      <c r="AG6" s="7"/>
    </row>
    <row r="7" spans="1:33" ht="5.0999999999999996" customHeight="1" x14ac:dyDescent="0.25">
      <c r="A7" s="2"/>
      <c r="B7" s="8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"/>
    </row>
    <row r="8" spans="1:33" ht="14.1" customHeight="1" x14ac:dyDescent="0.25">
      <c r="A8" s="21" t="s">
        <v>4</v>
      </c>
      <c r="B8" s="16" t="str">
        <f>SUM(C9:AG10)*24*94.32&amp;"\"&amp;TEXT(SUM(C9:AG10),"[ч]:мм")</f>
        <v>589,5\6:15</v>
      </c>
      <c r="C8" s="10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1"/>
    </row>
    <row r="9" spans="1:33" x14ac:dyDescent="0.25">
      <c r="A9" t="s">
        <v>3</v>
      </c>
      <c r="B9" s="6" t="str">
        <f>SUM(C9:AG9)*24*94.32&amp;"\"&amp;TEXT(SUM(C9:AG9),"[ч]:мм")</f>
        <v>353,7\3:45</v>
      </c>
      <c r="C9" s="22">
        <v>3.125E-2</v>
      </c>
      <c r="D9" s="20"/>
      <c r="E9" s="20"/>
      <c r="F9" s="20"/>
      <c r="G9" s="24"/>
      <c r="H9" s="20"/>
      <c r="I9" s="20"/>
      <c r="J9" s="20">
        <v>3.125E-2</v>
      </c>
      <c r="K9" s="20"/>
      <c r="L9" s="20"/>
      <c r="M9" s="20"/>
      <c r="N9" s="20"/>
      <c r="O9" s="20"/>
      <c r="P9" s="20"/>
      <c r="Q9" s="20">
        <v>3.125E-2</v>
      </c>
      <c r="R9" s="20"/>
      <c r="S9" s="20"/>
      <c r="T9" s="20"/>
      <c r="U9" s="20"/>
      <c r="V9" s="20"/>
      <c r="W9" s="20"/>
      <c r="X9" s="20">
        <v>3.125E-2</v>
      </c>
      <c r="Y9" s="20"/>
      <c r="Z9" s="20"/>
      <c r="AA9" s="20"/>
      <c r="AB9" s="20"/>
      <c r="AC9" s="20"/>
      <c r="AD9" s="20"/>
      <c r="AE9" s="20">
        <v>3.125E-2</v>
      </c>
      <c r="AF9" s="20"/>
      <c r="AG9" s="23"/>
    </row>
    <row r="10" spans="1:33" x14ac:dyDescent="0.25">
      <c r="A10" t="s">
        <v>5</v>
      </c>
      <c r="B10" s="6" t="str">
        <f>SUM(C10:AG10)*24*94.32&amp;"\"&amp;TEXT(SUM(C10:AG10),"[ч]:мм")</f>
        <v>235,8\2:30</v>
      </c>
      <c r="C10" s="22">
        <v>2.0833333333333332E-2</v>
      </c>
      <c r="D10" s="20"/>
      <c r="E10" s="24"/>
      <c r="F10" s="20"/>
      <c r="G10" s="20"/>
      <c r="H10" s="20"/>
      <c r="I10" s="20"/>
      <c r="J10" s="24">
        <v>2.0833333333333332E-2</v>
      </c>
      <c r="K10" s="20"/>
      <c r="L10" s="20"/>
      <c r="M10" s="20"/>
      <c r="N10" s="20"/>
      <c r="O10" s="20"/>
      <c r="P10" s="24"/>
      <c r="Q10" s="20">
        <v>2.0833333333333332E-2</v>
      </c>
      <c r="R10" s="20"/>
      <c r="S10" s="20"/>
      <c r="T10" s="20"/>
      <c r="U10" s="20"/>
      <c r="V10" s="20"/>
      <c r="W10" s="20"/>
      <c r="X10" s="20">
        <v>2.0833333333333332E-2</v>
      </c>
      <c r="Y10" s="20"/>
      <c r="Z10" s="20"/>
      <c r="AA10" s="20"/>
      <c r="AB10" s="20"/>
      <c r="AC10" s="20"/>
      <c r="AD10" s="20"/>
      <c r="AE10" s="20">
        <v>2.0833333333333332E-2</v>
      </c>
      <c r="AF10" s="20"/>
      <c r="AG10" s="23"/>
    </row>
    <row r="11" spans="1:33" ht="5.0999999999999996" customHeight="1" x14ac:dyDescent="0.25">
      <c r="A11" s="2"/>
      <c r="B11" s="8"/>
      <c r="C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</row>
    <row r="12" spans="1:33" ht="14.1" customHeight="1" x14ac:dyDescent="0.25">
      <c r="A12" s="21" t="s">
        <v>7</v>
      </c>
      <c r="B12" s="16" t="str">
        <f>SUM(C13:AG18)*24*94.32&amp;"\"&amp;TEXT(SUM(C13:AG18),"[ч]:мм")</f>
        <v>754,56\8:00</v>
      </c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1"/>
    </row>
    <row r="13" spans="1:33" x14ac:dyDescent="0.25">
      <c r="A13" t="s">
        <v>3</v>
      </c>
      <c r="B13" s="6" t="str">
        <f>SUM(C13:AG13)*24*94.32&amp;"\"&amp;TEXT(SUM(C13:AG13),"[ч]:мм")</f>
        <v>94,32\1:00</v>
      </c>
      <c r="C13" s="6"/>
      <c r="D13" s="20"/>
      <c r="E13" s="20">
        <v>4.1666666666666664E-2</v>
      </c>
      <c r="F13" s="3"/>
      <c r="G13" s="20"/>
      <c r="H13" s="3"/>
      <c r="I13" s="20"/>
      <c r="J13" s="3"/>
      <c r="K13" s="20"/>
      <c r="L13" s="3"/>
      <c r="M13" s="3"/>
      <c r="N13" s="20"/>
      <c r="O13" s="3"/>
      <c r="P13" s="20"/>
      <c r="Q13" s="3"/>
      <c r="R13" s="20"/>
      <c r="S13" s="3"/>
      <c r="T13" s="3"/>
      <c r="U13" s="20"/>
      <c r="V13" s="3"/>
      <c r="W13" s="20"/>
      <c r="X13" s="3"/>
      <c r="Y13" s="20"/>
      <c r="Z13" s="3"/>
      <c r="AA13" s="3"/>
      <c r="AB13" s="20"/>
      <c r="AC13" s="3"/>
      <c r="AD13" s="20"/>
      <c r="AE13" s="3"/>
      <c r="AF13" s="20"/>
      <c r="AG13" s="7"/>
    </row>
    <row r="14" spans="1:33" x14ac:dyDescent="0.25">
      <c r="A14" t="s">
        <v>5</v>
      </c>
      <c r="B14" s="6" t="str">
        <f t="shared" ref="B14:B18" si="2">SUM(C14:AG14)*24*94.32&amp;"\"&amp;TEXT(SUM(C14:AG14),"[ч]:мм")</f>
        <v>188,64\2:00</v>
      </c>
      <c r="C14" s="6"/>
      <c r="D14" s="20"/>
      <c r="E14" s="20">
        <v>8.3333333333333329E-2</v>
      </c>
      <c r="F14" s="3"/>
      <c r="G14" s="20"/>
      <c r="H14" s="3"/>
      <c r="I14" s="20"/>
      <c r="J14" s="3"/>
      <c r="K14" s="20"/>
      <c r="L14" s="3"/>
      <c r="M14" s="3"/>
      <c r="N14" s="20"/>
      <c r="O14" s="3"/>
      <c r="P14" s="20"/>
      <c r="Q14" s="3"/>
      <c r="R14" s="20"/>
      <c r="S14" s="3"/>
      <c r="T14" s="3"/>
      <c r="U14" s="20"/>
      <c r="V14" s="3"/>
      <c r="W14" s="20"/>
      <c r="X14" s="3"/>
      <c r="Y14" s="20"/>
      <c r="Z14" s="3"/>
      <c r="AA14" s="3"/>
      <c r="AB14" s="20"/>
      <c r="AC14" s="3"/>
      <c r="AD14" s="20"/>
      <c r="AE14" s="3"/>
      <c r="AF14" s="20"/>
      <c r="AG14" s="7"/>
    </row>
    <row r="15" spans="1:33" x14ac:dyDescent="0.25">
      <c r="A15" t="s">
        <v>8</v>
      </c>
      <c r="B15" s="6" t="str">
        <f t="shared" si="2"/>
        <v>94,32\1:00</v>
      </c>
      <c r="C15" s="6"/>
      <c r="D15" s="20"/>
      <c r="E15" s="3"/>
      <c r="F15" s="20">
        <v>4.1666666666666664E-2</v>
      </c>
      <c r="G15" s="20"/>
      <c r="H15" s="3"/>
      <c r="I15" s="20"/>
      <c r="J15" s="3"/>
      <c r="K15" s="20"/>
      <c r="L15" s="3"/>
      <c r="M15" s="3"/>
      <c r="N15" s="20"/>
      <c r="O15" s="3"/>
      <c r="P15" s="20"/>
      <c r="Q15" s="3"/>
      <c r="R15" s="20"/>
      <c r="S15" s="3"/>
      <c r="T15" s="3"/>
      <c r="U15" s="20"/>
      <c r="V15" s="3"/>
      <c r="W15" s="20"/>
      <c r="X15" s="3"/>
      <c r="Y15" s="20"/>
      <c r="Z15" s="3"/>
      <c r="AA15" s="3"/>
      <c r="AB15" s="20"/>
      <c r="AC15" s="3"/>
      <c r="AD15" s="20"/>
      <c r="AE15" s="3"/>
      <c r="AF15" s="20"/>
      <c r="AG15" s="7"/>
    </row>
    <row r="16" spans="1:33" x14ac:dyDescent="0.25">
      <c r="A16" t="s">
        <v>9</v>
      </c>
      <c r="B16" s="6" t="str">
        <f t="shared" si="2"/>
        <v>94,32\1:00</v>
      </c>
      <c r="C16" s="6"/>
      <c r="D16" s="3"/>
      <c r="E16" s="3"/>
      <c r="F16" s="3"/>
      <c r="G16" s="20"/>
      <c r="H16" s="3"/>
      <c r="I16" s="20"/>
      <c r="J16" s="3"/>
      <c r="K16" s="3"/>
      <c r="L16" s="3"/>
      <c r="M16" s="3"/>
      <c r="N16" s="20">
        <v>4.1666666666666664E-2</v>
      </c>
      <c r="O16" s="3"/>
      <c r="P16" s="20"/>
      <c r="Q16" s="3"/>
      <c r="R16" s="3"/>
      <c r="S16" s="3"/>
      <c r="T16" s="3"/>
      <c r="U16" s="20"/>
      <c r="V16" s="3"/>
      <c r="W16" s="20"/>
      <c r="X16" s="3"/>
      <c r="Y16" s="3"/>
      <c r="Z16" s="3"/>
      <c r="AA16" s="3"/>
      <c r="AB16" s="20"/>
      <c r="AC16" s="3"/>
      <c r="AD16" s="20"/>
      <c r="AE16" s="3"/>
      <c r="AF16" s="3"/>
      <c r="AG16" s="7"/>
    </row>
    <row r="17" spans="1:33" x14ac:dyDescent="0.25">
      <c r="A17" t="s">
        <v>10</v>
      </c>
      <c r="B17" s="6" t="str">
        <f t="shared" si="2"/>
        <v>94,32\1:00</v>
      </c>
      <c r="C17" s="22">
        <v>4.1666666666666664E-2</v>
      </c>
      <c r="D17" s="3"/>
      <c r="E17" s="3"/>
      <c r="F17" s="3"/>
      <c r="G17" s="20"/>
      <c r="H17" s="3"/>
      <c r="I17" s="20"/>
      <c r="J17" s="3"/>
      <c r="K17" s="3"/>
      <c r="L17" s="3"/>
      <c r="M17" s="3"/>
      <c r="N17" s="20"/>
      <c r="O17" s="3"/>
      <c r="P17" s="20"/>
      <c r="Q17" s="3"/>
      <c r="R17" s="3"/>
      <c r="S17" s="3"/>
      <c r="T17" s="3"/>
      <c r="U17" s="20"/>
      <c r="V17" s="3"/>
      <c r="W17" s="20"/>
      <c r="X17" s="3"/>
      <c r="Y17" s="3"/>
      <c r="Z17" s="3"/>
      <c r="AA17" s="3"/>
      <c r="AB17" s="20"/>
      <c r="AC17" s="3"/>
      <c r="AD17" s="20"/>
      <c r="AE17" s="3"/>
      <c r="AF17" s="3"/>
      <c r="AG17" s="7"/>
    </row>
    <row r="18" spans="1:33" x14ac:dyDescent="0.25">
      <c r="A18" t="s">
        <v>11</v>
      </c>
      <c r="B18" s="6" t="str">
        <f t="shared" si="2"/>
        <v>188,64\2:00</v>
      </c>
      <c r="C18" s="6"/>
      <c r="D18" s="20"/>
      <c r="E18" s="3"/>
      <c r="F18" s="3"/>
      <c r="G18" s="20"/>
      <c r="H18" s="3"/>
      <c r="I18" s="20"/>
      <c r="J18" s="3"/>
      <c r="K18" s="20"/>
      <c r="L18" s="3"/>
      <c r="M18" s="3"/>
      <c r="N18" s="20">
        <v>8.3333333333333329E-2</v>
      </c>
      <c r="O18" s="3"/>
      <c r="P18" s="20"/>
      <c r="Q18" s="3"/>
      <c r="R18" s="20"/>
      <c r="S18" s="3"/>
      <c r="T18" s="3"/>
      <c r="U18" s="20"/>
      <c r="V18" s="3"/>
      <c r="W18" s="20"/>
      <c r="X18" s="3"/>
      <c r="Y18" s="20"/>
      <c r="Z18" s="3"/>
      <c r="AA18" s="3"/>
      <c r="AB18" s="20"/>
      <c r="AC18" s="3"/>
      <c r="AD18" s="20"/>
      <c r="AE18" s="3"/>
      <c r="AF18" s="20"/>
      <c r="AG18" s="7"/>
    </row>
    <row r="19" spans="1:33" ht="5.0999999999999996" customHeight="1" x14ac:dyDescent="0.25">
      <c r="A19" s="2"/>
      <c r="B19" s="8"/>
      <c r="C19" s="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9"/>
    </row>
    <row r="20" spans="1:33" ht="5.0999999999999996" customHeight="1" x14ac:dyDescent="0.25">
      <c r="A20" s="2"/>
      <c r="B20" s="8"/>
      <c r="C20" s="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9"/>
    </row>
    <row r="21" spans="1:33" ht="14.1" customHeight="1" x14ac:dyDescent="0.25">
      <c r="A21" s="21" t="s">
        <v>12</v>
      </c>
      <c r="B21" s="16" t="str">
        <f>SUM(C22:AG23)*24*94.32&amp;"\"&amp;TEXT(SUM(C22:AG23),"[ч]:мм")</f>
        <v>204,36\2:10</v>
      </c>
      <c r="C21" s="1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11"/>
    </row>
    <row r="22" spans="1:33" x14ac:dyDescent="0.25">
      <c r="A22" t="s">
        <v>3</v>
      </c>
      <c r="B22" s="6" t="str">
        <f>SUM(C22:AG22)*24*94.32&amp;"\"&amp;TEXT(SUM(C22:AG22),"[ч]:мм")</f>
        <v>157,2\1:40</v>
      </c>
      <c r="C22" s="6"/>
      <c r="D22" s="3"/>
      <c r="E22" s="3"/>
      <c r="F22" s="3"/>
      <c r="G22" s="20"/>
      <c r="H22" s="20">
        <v>4.8611111111111112E-2</v>
      </c>
      <c r="I22" s="20"/>
      <c r="J22" s="3"/>
      <c r="K22" s="3"/>
      <c r="L22" s="3"/>
      <c r="M22" s="3"/>
      <c r="N22" s="20"/>
      <c r="O22" s="3"/>
      <c r="P22" s="20"/>
      <c r="Q22" s="20">
        <v>2.0833333333333332E-2</v>
      </c>
      <c r="R22" s="3"/>
      <c r="S22" s="3"/>
      <c r="T22" s="3"/>
      <c r="U22" s="20"/>
      <c r="V22" s="3"/>
      <c r="W22" s="20"/>
      <c r="X22" s="3"/>
      <c r="Y22" s="3"/>
      <c r="Z22" s="3"/>
      <c r="AA22" s="3"/>
      <c r="AB22" s="20"/>
      <c r="AC22" s="3"/>
      <c r="AD22" s="20"/>
      <c r="AE22" s="3"/>
      <c r="AF22" s="3"/>
      <c r="AG22" s="7"/>
    </row>
    <row r="23" spans="1:33" x14ac:dyDescent="0.25">
      <c r="A23" t="s">
        <v>5</v>
      </c>
      <c r="B23" s="6" t="str">
        <f>SUM(C23:AG23)*24*94.32&amp;"\"&amp;TEXT(SUM(C23:AG23),"[ч]:мм")</f>
        <v>47,16\0:30</v>
      </c>
      <c r="C23" s="6"/>
      <c r="D23" s="3"/>
      <c r="E23" s="3"/>
      <c r="F23" s="3"/>
      <c r="G23" s="20"/>
      <c r="H23" s="3"/>
      <c r="I23" s="20"/>
      <c r="J23" s="3"/>
      <c r="K23" s="3"/>
      <c r="L23" s="3"/>
      <c r="M23" s="3"/>
      <c r="N23" s="20"/>
      <c r="O23" s="3"/>
      <c r="P23" s="20"/>
      <c r="Q23" s="20">
        <v>2.0833333333333332E-2</v>
      </c>
      <c r="R23" s="3"/>
      <c r="S23" s="3"/>
      <c r="T23" s="3"/>
      <c r="U23" s="20"/>
      <c r="V23" s="3"/>
      <c r="W23" s="20"/>
      <c r="X23" s="3"/>
      <c r="Y23" s="3"/>
      <c r="Z23" s="3"/>
      <c r="AA23" s="3"/>
      <c r="AB23" s="20"/>
      <c r="AC23" s="3"/>
      <c r="AD23" s="20"/>
      <c r="AE23" s="3"/>
      <c r="AF23" s="3"/>
      <c r="AG23" s="7"/>
    </row>
    <row r="24" spans="1:33" ht="5.0999999999999996" customHeight="1" x14ac:dyDescent="0.25">
      <c r="A24" s="2"/>
      <c r="B24" s="8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9"/>
    </row>
    <row r="25" spans="1:33" ht="14.1" customHeight="1" x14ac:dyDescent="0.25">
      <c r="A25" s="21" t="s">
        <v>13</v>
      </c>
      <c r="B25" s="16" t="str">
        <f>SUM(C26:AG26)*24*94.32&amp;"\"&amp;TEXT(SUM(C26:AG26),"[ч]:мм")</f>
        <v>149,34\1:35</v>
      </c>
      <c r="C25" s="1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"/>
    </row>
    <row r="26" spans="1:33" x14ac:dyDescent="0.25">
      <c r="A26" t="s">
        <v>3</v>
      </c>
      <c r="B26" s="6" t="str">
        <f>SUM(C26:AG26)*24*94.32&amp;"\"&amp;TEXT(SUM(C26:AG26),"[ч]:мм")</f>
        <v>149,34\1:35</v>
      </c>
      <c r="C26" s="6"/>
      <c r="D26" s="20"/>
      <c r="E26" s="20">
        <v>4.5138888888888888E-2</v>
      </c>
      <c r="F26" s="3"/>
      <c r="G26" s="20"/>
      <c r="H26" s="3"/>
      <c r="I26" s="20"/>
      <c r="J26" s="3"/>
      <c r="K26" s="20"/>
      <c r="L26" s="3"/>
      <c r="M26" s="3"/>
      <c r="N26" s="20"/>
      <c r="O26" s="3"/>
      <c r="P26" s="20"/>
      <c r="Q26" s="3"/>
      <c r="R26" s="20"/>
      <c r="S26" s="3"/>
      <c r="T26" s="20">
        <v>2.0833333333333332E-2</v>
      </c>
      <c r="U26" s="20"/>
      <c r="V26" s="3"/>
      <c r="W26" s="20"/>
      <c r="X26" s="3"/>
      <c r="Y26" s="20"/>
      <c r="Z26" s="3"/>
      <c r="AA26" s="3"/>
      <c r="AB26" s="20"/>
      <c r="AC26" s="3"/>
      <c r="AD26" s="20"/>
      <c r="AE26" s="3"/>
      <c r="AF26" s="20"/>
      <c r="AG26" s="7"/>
    </row>
    <row r="27" spans="1:33" ht="5.0999999999999996" customHeight="1" x14ac:dyDescent="0.25">
      <c r="A27" s="2"/>
      <c r="B27" s="8"/>
      <c r="C27" s="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9"/>
    </row>
    <row r="28" spans="1:33" ht="14.1" customHeight="1" x14ac:dyDescent="0.25">
      <c r="A28" s="21" t="s">
        <v>14</v>
      </c>
      <c r="B28" s="16" t="str">
        <f>SUM(C29:AG31)*24*94.32&amp;"\"&amp;TEXT(SUM(C29:AG31),"[ч]:мм")</f>
        <v>235,8\2:30</v>
      </c>
      <c r="C28" s="1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1"/>
    </row>
    <row r="29" spans="1:33" x14ac:dyDescent="0.25">
      <c r="A29" t="s">
        <v>3</v>
      </c>
      <c r="B29" t="str">
        <f>SUM(C29:AG29)*24*94.32&amp;"\"&amp;TEXT(SUM(C29:AG29),"[ч]:мм")</f>
        <v>94,32\1:00</v>
      </c>
      <c r="E29" s="26">
        <v>2.0833333333333332E-2</v>
      </c>
      <c r="X29" s="26">
        <v>2.0833333333333332E-2</v>
      </c>
    </row>
    <row r="30" spans="1:33" x14ac:dyDescent="0.25">
      <c r="A30" t="s">
        <v>5</v>
      </c>
      <c r="B30" t="str">
        <f>SUM(C30:AG30)*24*94.32&amp;"\"&amp;TEXT(SUM(C30:AG30),"[ч]:мм")</f>
        <v>94,32\1:00</v>
      </c>
      <c r="E30" s="26">
        <v>2.0833333333333332E-2</v>
      </c>
      <c r="X30" s="26">
        <v>2.0833333333333332E-2</v>
      </c>
    </row>
    <row r="31" spans="1:33" x14ac:dyDescent="0.25">
      <c r="A31" t="s">
        <v>8</v>
      </c>
      <c r="B31" s="6" t="str">
        <f>SUM(C31:AG31)*24*94.32&amp;"\"&amp;TEXT(SUM(C31:AG31),"[ч]:мм")</f>
        <v>47,16\0:30</v>
      </c>
      <c r="C31" s="6"/>
      <c r="D31" s="20"/>
      <c r="E31" s="20">
        <v>2.0833333333333332E-2</v>
      </c>
      <c r="F31" s="3"/>
      <c r="G31" s="20"/>
      <c r="H31" s="3"/>
      <c r="I31" s="3"/>
      <c r="J31" s="3"/>
      <c r="K31" s="20"/>
      <c r="L31" s="3"/>
      <c r="M31" s="3"/>
      <c r="N31" s="20"/>
      <c r="O31" s="3"/>
      <c r="P31" s="3"/>
      <c r="Q31" s="3"/>
      <c r="R31" s="20"/>
      <c r="S31" s="3"/>
      <c r="T31" s="3"/>
      <c r="U31" s="20"/>
      <c r="V31" s="3"/>
      <c r="W31" s="3"/>
      <c r="X31" s="3"/>
      <c r="Y31" s="20"/>
      <c r="Z31" s="3"/>
      <c r="AA31" s="3"/>
      <c r="AB31" s="20"/>
      <c r="AC31" s="3"/>
      <c r="AD31" s="3"/>
      <c r="AE31" s="3"/>
      <c r="AF31" s="3"/>
      <c r="AG31" s="7"/>
    </row>
    <row r="32" spans="1:33" ht="5.0999999999999996" customHeight="1" x14ac:dyDescent="0.25">
      <c r="A32" s="2"/>
      <c r="B32" s="1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/>
    </row>
    <row r="36" spans="1:22" ht="24" customHeight="1" x14ac:dyDescent="0.25">
      <c r="A36" s="28" t="s">
        <v>6</v>
      </c>
      <c r="B36" s="30" t="s">
        <v>15</v>
      </c>
    </row>
    <row r="37" spans="1:22" ht="16.5" customHeight="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40" spans="1:22" ht="15.75" customHeight="1" x14ac:dyDescent="0.25">
      <c r="A40" s="27" t="s">
        <v>1</v>
      </c>
      <c r="B40" s="29">
        <f>SUM(C5:AG31)*24*94.32</f>
        <v>2216.52</v>
      </c>
    </row>
    <row r="41" spans="1:22" x14ac:dyDescent="0.25">
      <c r="A41" s="27"/>
      <c r="B41" s="29"/>
    </row>
  </sheetData>
  <mergeCells count="2">
    <mergeCell ref="A40:A41"/>
    <mergeCell ref="B40:B41"/>
  </mergeCells>
  <conditionalFormatting sqref="C3:AG4">
    <cfRule type="expression" dxfId="0" priority="1">
      <formula>WEEKDAY(C$3,2)&gt;5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DjBoBo</dc:creator>
  <cp:lastModifiedBy>DjBoBo</cp:lastModifiedBy>
  <dcterms:created xsi:type="dcterms:W3CDTF">2014-12-30T12:19:20Z</dcterms:created>
  <dcterms:modified xsi:type="dcterms:W3CDTF">2015-09-04T13:37:19Z</dcterms:modified>
</cp:coreProperties>
</file>