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901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40" i="1" l="1"/>
  <c r="B29" i="1"/>
  <c r="B30" i="1"/>
  <c r="B31" i="1"/>
  <c r="B28" i="1"/>
  <c r="C28" i="1"/>
  <c r="C31" i="1"/>
  <c r="C30" i="1"/>
  <c r="C29" i="1"/>
  <c r="C26" i="1"/>
  <c r="B26" i="1"/>
  <c r="C25" i="1"/>
  <c r="B25" i="1"/>
  <c r="C21" i="1"/>
  <c r="B21" i="1"/>
  <c r="C23" i="1"/>
  <c r="B23" i="1"/>
  <c r="C22" i="1"/>
  <c r="B22" i="1"/>
  <c r="B12" i="1"/>
  <c r="C12" i="1"/>
  <c r="C18" i="1"/>
  <c r="B18" i="1"/>
  <c r="C17" i="1"/>
  <c r="B17" i="1"/>
  <c r="C16" i="1"/>
  <c r="B16" i="1"/>
  <c r="C15" i="1"/>
  <c r="B15" i="1"/>
  <c r="C14" i="1"/>
  <c r="B14" i="1"/>
  <c r="C13" i="1"/>
  <c r="B13" i="1"/>
  <c r="C10" i="1"/>
  <c r="B10" i="1"/>
  <c r="C9" i="1"/>
  <c r="B9" i="1"/>
  <c r="B6" i="1"/>
  <c r="C8" i="1"/>
  <c r="B8" i="1"/>
  <c r="C5" i="1"/>
  <c r="C6" i="1"/>
  <c r="B5" i="1"/>
  <c r="D3" i="1" l="1"/>
  <c r="D4" i="1" s="1"/>
  <c r="E3" i="1" l="1"/>
  <c r="F3" i="1" l="1"/>
  <c r="E4" i="1"/>
  <c r="F4" i="1" l="1"/>
  <c r="G3" i="1"/>
  <c r="H3" i="1" l="1"/>
  <c r="G4" i="1"/>
  <c r="H4" i="1" l="1"/>
  <c r="I3" i="1"/>
  <c r="J3" i="1" l="1"/>
  <c r="I4" i="1"/>
  <c r="J4" i="1" l="1"/>
  <c r="K3" i="1"/>
  <c r="L3" i="1" l="1"/>
  <c r="K4" i="1"/>
  <c r="L4" i="1" l="1"/>
  <c r="M3" i="1"/>
  <c r="M4" i="1" l="1"/>
  <c r="N3" i="1"/>
  <c r="O3" i="1" l="1"/>
  <c r="N4" i="1"/>
  <c r="P3" i="1" l="1"/>
  <c r="O4" i="1"/>
  <c r="Q3" i="1" l="1"/>
  <c r="P4" i="1"/>
  <c r="R3" i="1" l="1"/>
  <c r="Q4" i="1"/>
  <c r="S3" i="1" l="1"/>
  <c r="R4" i="1"/>
  <c r="S4" i="1" l="1"/>
  <c r="T3" i="1"/>
  <c r="T4" i="1" l="1"/>
  <c r="U3" i="1"/>
  <c r="U4" i="1" l="1"/>
  <c r="V3" i="1"/>
  <c r="W3" i="1" l="1"/>
  <c r="V4" i="1"/>
  <c r="X3" i="1" l="1"/>
  <c r="W4" i="1"/>
  <c r="Y3" i="1" l="1"/>
  <c r="X4" i="1"/>
  <c r="Y4" i="1" l="1"/>
  <c r="Z3" i="1"/>
  <c r="AA3" i="1" l="1"/>
  <c r="Z4" i="1"/>
  <c r="AB3" i="1" l="1"/>
  <c r="AA4" i="1"/>
  <c r="AC3" i="1" l="1"/>
  <c r="AB4" i="1"/>
  <c r="AD3" i="1" l="1"/>
  <c r="AC4" i="1"/>
  <c r="AE3" i="1" l="1"/>
  <c r="AD4" i="1"/>
  <c r="AF3" i="1" l="1"/>
  <c r="AE4" i="1"/>
  <c r="AF4" i="1" l="1"/>
  <c r="AG3" i="1"/>
  <c r="AH3" i="1" l="1"/>
  <c r="AH4" i="1" s="1"/>
  <c r="AG4" i="1"/>
</calcChain>
</file>

<file path=xl/sharedStrings.xml><?xml version="1.0" encoding="utf-8"?>
<sst xmlns="http://schemas.openxmlformats.org/spreadsheetml/2006/main" count="25" uniqueCount="16">
  <si>
    <t>Общ. заработок за сентябрь 2015:</t>
  </si>
  <si>
    <t>Проект 1</t>
  </si>
  <si>
    <t>Магазин 1</t>
  </si>
  <si>
    <t>Проект 2</t>
  </si>
  <si>
    <t>Магазин 2</t>
  </si>
  <si>
    <t>Дополнительные задания:</t>
  </si>
  <si>
    <t>Проект 3</t>
  </si>
  <si>
    <t>Магазин 3</t>
  </si>
  <si>
    <t>Магазин 4</t>
  </si>
  <si>
    <t>Магазин 5</t>
  </si>
  <si>
    <t>Магазин 6</t>
  </si>
  <si>
    <t>Проект 4</t>
  </si>
  <si>
    <t>Проект 5</t>
  </si>
  <si>
    <t>Проект 6</t>
  </si>
  <si>
    <t xml:space="preserve">время </t>
  </si>
  <si>
    <t>Зарплата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</si>
</sst>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"/>
    <numFmt numFmtId="165" formatCode="ddd"/>
    <numFmt numFmtId="166" formatCode="[h]:mm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39994506668294322"/>
      </left>
      <right style="medium">
        <color theme="3" tint="0.39991454817346722"/>
      </right>
      <top style="thin">
        <color theme="3" tint="0.39994506668294322"/>
      </top>
      <bottom/>
      <diagonal/>
    </border>
    <border>
      <left style="medium">
        <color theme="3" tint="0.39991454817346722"/>
      </left>
      <right style="medium">
        <color theme="3" tint="0.399914548173467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medium">
        <color theme="3" tint="0.39991454817346722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6">
    <xf numFmtId="0" fontId="0" fillId="0" borderId="0" xfId="0"/>
    <xf numFmtId="17" fontId="0" fillId="0" borderId="0" xfId="0" applyNumberFormat="1"/>
    <xf numFmtId="0" fontId="0" fillId="4" borderId="0" xfId="0" applyFill="1"/>
    <xf numFmtId="0" fontId="0" fillId="0" borderId="0" xfId="0" applyBorder="1"/>
    <xf numFmtId="0" fontId="0" fillId="4" borderId="0" xfId="0" applyFill="1" applyBorder="1"/>
    <xf numFmtId="0" fontId="1" fillId="2" borderId="0" xfId="1" applyBorder="1"/>
    <xf numFmtId="0" fontId="0" fillId="0" borderId="1" xfId="0" applyBorder="1"/>
    <xf numFmtId="0" fontId="0" fillId="0" borderId="2" xfId="0" applyBorder="1"/>
    <xf numFmtId="0" fontId="0" fillId="4" borderId="1" xfId="0" applyFill="1" applyBorder="1"/>
    <xf numFmtId="0" fontId="0" fillId="4" borderId="2" xfId="0" applyFill="1" applyBorder="1"/>
    <xf numFmtId="0" fontId="1" fillId="2" borderId="1" xfId="1" applyBorder="1"/>
    <xf numFmtId="0" fontId="1" fillId="2" borderId="2" xfId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0" borderId="6" xfId="0" applyBorder="1"/>
    <xf numFmtId="0" fontId="0" fillId="5" borderId="1" xfId="0" applyFill="1" applyBorder="1"/>
    <xf numFmtId="164" fontId="0" fillId="0" borderId="7" xfId="0" applyNumberFormat="1" applyBorder="1"/>
    <xf numFmtId="164" fontId="0" fillId="0" borderId="8" xfId="0" applyNumberFormat="1" applyBorder="1"/>
    <xf numFmtId="165" fontId="0" fillId="0" borderId="9" xfId="0" applyNumberFormat="1" applyBorder="1" applyAlignment="1">
      <alignment horizontal="right"/>
    </xf>
    <xf numFmtId="20" fontId="0" fillId="0" borderId="0" xfId="0" applyNumberFormat="1" applyBorder="1"/>
    <xf numFmtId="0" fontId="0" fillId="2" borderId="0" xfId="1" applyFont="1"/>
    <xf numFmtId="20" fontId="0" fillId="0" borderId="1" xfId="0" applyNumberFormat="1" applyBorder="1"/>
    <xf numFmtId="20" fontId="0" fillId="0" borderId="2" xfId="0" applyNumberFormat="1" applyBorder="1"/>
    <xf numFmtId="20" fontId="1" fillId="0" borderId="0" xfId="2" applyNumberFormat="1" applyFill="1" applyBorder="1"/>
    <xf numFmtId="0" fontId="2" fillId="0" borderId="0" xfId="0" applyFont="1" applyAlignment="1"/>
    <xf numFmtId="20" fontId="0" fillId="0" borderId="0" xfId="0" applyNumberFormat="1"/>
    <xf numFmtId="0" fontId="0" fillId="0" borderId="0" xfId="0" applyAlignment="1">
      <alignment horizontal="center" vertical="center"/>
    </xf>
    <xf numFmtId="2" fontId="3" fillId="6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2" fontId="3" fillId="6" borderId="0" xfId="0" applyNumberFormat="1" applyFont="1" applyFill="1" applyAlignment="1">
      <alignment horizontal="center" vertical="center"/>
    </xf>
    <xf numFmtId="166" fontId="0" fillId="5" borderId="1" xfId="0" applyNumberFormat="1" applyFill="1" applyBorder="1"/>
    <xf numFmtId="166" fontId="0" fillId="0" borderId="1" xfId="0" applyNumberFormat="1" applyBorder="1"/>
    <xf numFmtId="166" fontId="0" fillId="4" borderId="1" xfId="0" applyNumberFormat="1" applyFill="1" applyBorder="1"/>
    <xf numFmtId="0" fontId="0" fillId="0" borderId="1" xfId="0" applyNumberFormat="1" applyBorder="1"/>
  </cellXfs>
  <cellStyles count="3">
    <cellStyle name="40% - Акцент1" xfId="1" builtinId="31"/>
    <cellStyle name="40% - Акцент6" xfId="2" builtinId="51"/>
    <cellStyle name="Обычный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1"/>
  <sheetViews>
    <sheetView tabSelected="1" topLeftCell="A16" workbookViewId="0">
      <selection activeCell="B29" sqref="B29"/>
    </sheetView>
  </sheetViews>
  <sheetFormatPr defaultRowHeight="15" x14ac:dyDescent="0.25"/>
  <cols>
    <col min="1" max="1" width="31" customWidth="1"/>
    <col min="2" max="2" width="11" bestFit="1" customWidth="1"/>
    <col min="3" max="3" width="7.140625" bestFit="1" customWidth="1"/>
    <col min="4" max="34" width="5.7109375" customWidth="1"/>
    <col min="35" max="35" width="17" customWidth="1"/>
  </cols>
  <sheetData>
    <row r="2" spans="1:34" x14ac:dyDescent="0.25">
      <c r="A2" s="1">
        <v>42248</v>
      </c>
    </row>
    <row r="3" spans="1:34" x14ac:dyDescent="0.25">
      <c r="B3" s="15" t="s">
        <v>15</v>
      </c>
      <c r="C3" s="15" t="s">
        <v>14</v>
      </c>
      <c r="D3" s="17">
        <f>A2</f>
        <v>42248</v>
      </c>
      <c r="E3" s="18">
        <f>D3+1</f>
        <v>42249</v>
      </c>
      <c r="F3" s="18">
        <f t="shared" ref="F3:AH3" si="0">E3+1</f>
        <v>42250</v>
      </c>
      <c r="G3" s="18">
        <f t="shared" si="0"/>
        <v>42251</v>
      </c>
      <c r="H3" s="18">
        <f t="shared" si="0"/>
        <v>42252</v>
      </c>
      <c r="I3" s="18">
        <f t="shared" si="0"/>
        <v>42253</v>
      </c>
      <c r="J3" s="18">
        <f t="shared" si="0"/>
        <v>42254</v>
      </c>
      <c r="K3" s="18">
        <f t="shared" si="0"/>
        <v>42255</v>
      </c>
      <c r="L3" s="18">
        <f t="shared" si="0"/>
        <v>42256</v>
      </c>
      <c r="M3" s="18">
        <f t="shared" si="0"/>
        <v>42257</v>
      </c>
      <c r="N3" s="18">
        <f t="shared" si="0"/>
        <v>42258</v>
      </c>
      <c r="O3" s="18">
        <f t="shared" si="0"/>
        <v>42259</v>
      </c>
      <c r="P3" s="18">
        <f t="shared" si="0"/>
        <v>42260</v>
      </c>
      <c r="Q3" s="18">
        <f t="shared" si="0"/>
        <v>42261</v>
      </c>
      <c r="R3" s="18">
        <f t="shared" si="0"/>
        <v>42262</v>
      </c>
      <c r="S3" s="18">
        <f t="shared" si="0"/>
        <v>42263</v>
      </c>
      <c r="T3" s="18">
        <f t="shared" si="0"/>
        <v>42264</v>
      </c>
      <c r="U3" s="18">
        <f t="shared" si="0"/>
        <v>42265</v>
      </c>
      <c r="V3" s="18">
        <f t="shared" si="0"/>
        <v>42266</v>
      </c>
      <c r="W3" s="18">
        <f t="shared" si="0"/>
        <v>42267</v>
      </c>
      <c r="X3" s="18">
        <f t="shared" si="0"/>
        <v>42268</v>
      </c>
      <c r="Y3" s="18">
        <f t="shared" si="0"/>
        <v>42269</v>
      </c>
      <c r="Z3" s="18">
        <f t="shared" si="0"/>
        <v>42270</v>
      </c>
      <c r="AA3" s="18">
        <f t="shared" si="0"/>
        <v>42271</v>
      </c>
      <c r="AB3" s="18">
        <f t="shared" si="0"/>
        <v>42272</v>
      </c>
      <c r="AC3" s="18">
        <f t="shared" si="0"/>
        <v>42273</v>
      </c>
      <c r="AD3" s="18">
        <f t="shared" si="0"/>
        <v>42274</v>
      </c>
      <c r="AE3" s="18">
        <f t="shared" si="0"/>
        <v>42275</v>
      </c>
      <c r="AF3" s="18">
        <f t="shared" si="0"/>
        <v>42276</v>
      </c>
      <c r="AG3" s="18">
        <f t="shared" si="0"/>
        <v>42277</v>
      </c>
      <c r="AH3" s="18">
        <f t="shared" si="0"/>
        <v>42278</v>
      </c>
    </row>
    <row r="4" spans="1:34" x14ac:dyDescent="0.25">
      <c r="B4" s="6"/>
      <c r="C4" s="6"/>
      <c r="D4" s="19">
        <f>WEEKDAY(D3)</f>
        <v>3</v>
      </c>
      <c r="E4" s="19">
        <f t="shared" ref="E4:AH4" si="1">WEEKDAY(E3)</f>
        <v>4</v>
      </c>
      <c r="F4" s="19">
        <f t="shared" si="1"/>
        <v>5</v>
      </c>
      <c r="G4" s="19">
        <f t="shared" si="1"/>
        <v>6</v>
      </c>
      <c r="H4" s="19">
        <f t="shared" si="1"/>
        <v>7</v>
      </c>
      <c r="I4" s="19">
        <f t="shared" si="1"/>
        <v>1</v>
      </c>
      <c r="J4" s="19">
        <f t="shared" si="1"/>
        <v>2</v>
      </c>
      <c r="K4" s="19">
        <f t="shared" si="1"/>
        <v>3</v>
      </c>
      <c r="L4" s="19">
        <f t="shared" si="1"/>
        <v>4</v>
      </c>
      <c r="M4" s="19">
        <f t="shared" si="1"/>
        <v>5</v>
      </c>
      <c r="N4" s="19">
        <f t="shared" si="1"/>
        <v>6</v>
      </c>
      <c r="O4" s="19">
        <f t="shared" si="1"/>
        <v>7</v>
      </c>
      <c r="P4" s="19">
        <f t="shared" si="1"/>
        <v>1</v>
      </c>
      <c r="Q4" s="19">
        <f t="shared" si="1"/>
        <v>2</v>
      </c>
      <c r="R4" s="19">
        <f t="shared" si="1"/>
        <v>3</v>
      </c>
      <c r="S4" s="19">
        <f t="shared" si="1"/>
        <v>4</v>
      </c>
      <c r="T4" s="19">
        <f t="shared" si="1"/>
        <v>5</v>
      </c>
      <c r="U4" s="19">
        <f t="shared" si="1"/>
        <v>6</v>
      </c>
      <c r="V4" s="19">
        <f t="shared" si="1"/>
        <v>7</v>
      </c>
      <c r="W4" s="19">
        <f t="shared" si="1"/>
        <v>1</v>
      </c>
      <c r="X4" s="19">
        <f t="shared" si="1"/>
        <v>2</v>
      </c>
      <c r="Y4" s="19">
        <f t="shared" si="1"/>
        <v>3</v>
      </c>
      <c r="Z4" s="19">
        <f t="shared" si="1"/>
        <v>4</v>
      </c>
      <c r="AA4" s="19">
        <f t="shared" si="1"/>
        <v>5</v>
      </c>
      <c r="AB4" s="19">
        <f t="shared" si="1"/>
        <v>6</v>
      </c>
      <c r="AC4" s="19">
        <f t="shared" si="1"/>
        <v>7</v>
      </c>
      <c r="AD4" s="19">
        <f t="shared" si="1"/>
        <v>1</v>
      </c>
      <c r="AE4" s="19">
        <f t="shared" si="1"/>
        <v>2</v>
      </c>
      <c r="AF4" s="19">
        <f t="shared" si="1"/>
        <v>3</v>
      </c>
      <c r="AG4" s="19">
        <f t="shared" si="1"/>
        <v>4</v>
      </c>
      <c r="AH4" s="19">
        <f t="shared" si="1"/>
        <v>5</v>
      </c>
    </row>
    <row r="5" spans="1:34" ht="14.1" customHeight="1" x14ac:dyDescent="0.25">
      <c r="A5" s="21" t="s">
        <v>1</v>
      </c>
      <c r="B5" s="16">
        <f>SUM(B6:B6)</f>
        <v>282.95999999999998</v>
      </c>
      <c r="C5" s="32">
        <f>SUM(C6:C6)</f>
        <v>0.125</v>
      </c>
      <c r="D5" s="10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1"/>
    </row>
    <row r="6" spans="1:34" x14ac:dyDescent="0.25">
      <c r="A6" t="s">
        <v>2</v>
      </c>
      <c r="B6" s="35">
        <f>C6*24*94.32</f>
        <v>282.95999999999998</v>
      </c>
      <c r="C6" s="33">
        <f>SUM(D6:AH6)</f>
        <v>0.125</v>
      </c>
      <c r="D6" s="6"/>
      <c r="E6" s="3"/>
      <c r="F6" s="3"/>
      <c r="G6" s="3"/>
      <c r="H6" s="24"/>
      <c r="I6" s="3"/>
      <c r="J6" s="20">
        <v>3.125E-2</v>
      </c>
      <c r="K6" s="24"/>
      <c r="L6" s="3"/>
      <c r="M6" s="3"/>
      <c r="N6" s="3"/>
      <c r="O6" s="20"/>
      <c r="P6" s="24"/>
      <c r="Q6" s="20">
        <v>3.125E-2</v>
      </c>
      <c r="R6" s="3"/>
      <c r="S6" s="24"/>
      <c r="T6" s="3"/>
      <c r="U6" s="3"/>
      <c r="V6" s="20"/>
      <c r="W6" s="3"/>
      <c r="X6" s="20">
        <v>3.125E-2</v>
      </c>
      <c r="Y6" s="3"/>
      <c r="Z6" s="3"/>
      <c r="AA6" s="3"/>
      <c r="AB6" s="3"/>
      <c r="AC6" s="20"/>
      <c r="AD6" s="3"/>
      <c r="AE6" s="20">
        <v>3.125E-2</v>
      </c>
      <c r="AF6" s="3"/>
      <c r="AG6" s="3"/>
      <c r="AH6" s="7"/>
    </row>
    <row r="7" spans="1:34" ht="5.0999999999999996" customHeight="1" x14ac:dyDescent="0.25">
      <c r="A7" s="2"/>
      <c r="B7" s="8"/>
      <c r="C7" s="34"/>
      <c r="D7" s="8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9"/>
    </row>
    <row r="8" spans="1:34" ht="14.1" customHeight="1" x14ac:dyDescent="0.25">
      <c r="A8" s="21" t="s">
        <v>3</v>
      </c>
      <c r="B8" s="16">
        <f>SUM(B9:B10)</f>
        <v>589.5</v>
      </c>
      <c r="C8" s="32">
        <f>SUM(C9:C10)</f>
        <v>0.26041666666666663</v>
      </c>
      <c r="D8" s="10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1"/>
    </row>
    <row r="9" spans="1:34" x14ac:dyDescent="0.25">
      <c r="A9" t="s">
        <v>2</v>
      </c>
      <c r="B9" s="35">
        <f t="shared" ref="B9:B10" si="2">C9*24*94.32</f>
        <v>353.7</v>
      </c>
      <c r="C9" s="33">
        <f t="shared" ref="C9:C10" si="3">SUM(D9:AH9)</f>
        <v>0.15625</v>
      </c>
      <c r="D9" s="22">
        <v>3.125E-2</v>
      </c>
      <c r="E9" s="20"/>
      <c r="F9" s="20"/>
      <c r="G9" s="20"/>
      <c r="H9" s="24"/>
      <c r="I9" s="20"/>
      <c r="J9" s="20"/>
      <c r="K9" s="20">
        <v>3.125E-2</v>
      </c>
      <c r="L9" s="20"/>
      <c r="M9" s="20"/>
      <c r="N9" s="20"/>
      <c r="O9" s="20"/>
      <c r="P9" s="20"/>
      <c r="Q9" s="20"/>
      <c r="R9" s="20">
        <v>3.125E-2</v>
      </c>
      <c r="S9" s="20"/>
      <c r="T9" s="20"/>
      <c r="U9" s="20"/>
      <c r="V9" s="20"/>
      <c r="W9" s="20"/>
      <c r="X9" s="20"/>
      <c r="Y9" s="20">
        <v>3.125E-2</v>
      </c>
      <c r="Z9" s="20"/>
      <c r="AA9" s="20"/>
      <c r="AB9" s="20"/>
      <c r="AC9" s="20"/>
      <c r="AD9" s="20"/>
      <c r="AE9" s="20"/>
      <c r="AF9" s="20">
        <v>3.125E-2</v>
      </c>
      <c r="AG9" s="20"/>
      <c r="AH9" s="23"/>
    </row>
    <row r="10" spans="1:34" x14ac:dyDescent="0.25">
      <c r="A10" t="s">
        <v>4</v>
      </c>
      <c r="B10" s="35">
        <f t="shared" si="2"/>
        <v>235.79999999999998</v>
      </c>
      <c r="C10" s="33">
        <f t="shared" si="3"/>
        <v>0.10416666666666666</v>
      </c>
      <c r="D10" s="22">
        <v>2.0833333333333332E-2</v>
      </c>
      <c r="E10" s="20"/>
      <c r="F10" s="24"/>
      <c r="G10" s="20"/>
      <c r="H10" s="20"/>
      <c r="I10" s="20"/>
      <c r="J10" s="20"/>
      <c r="K10" s="24">
        <v>2.0833333333333332E-2</v>
      </c>
      <c r="L10" s="20"/>
      <c r="M10" s="20"/>
      <c r="N10" s="20"/>
      <c r="O10" s="20"/>
      <c r="P10" s="20"/>
      <c r="Q10" s="24"/>
      <c r="R10" s="20">
        <v>2.0833333333333332E-2</v>
      </c>
      <c r="S10" s="20"/>
      <c r="T10" s="20"/>
      <c r="U10" s="20"/>
      <c r="V10" s="20"/>
      <c r="W10" s="20"/>
      <c r="X10" s="20"/>
      <c r="Y10" s="20">
        <v>2.0833333333333332E-2</v>
      </c>
      <c r="Z10" s="20"/>
      <c r="AA10" s="20"/>
      <c r="AB10" s="20"/>
      <c r="AC10" s="20"/>
      <c r="AD10" s="20"/>
      <c r="AE10" s="20"/>
      <c r="AF10" s="20">
        <v>2.0833333333333332E-2</v>
      </c>
      <c r="AG10" s="20"/>
      <c r="AH10" s="23"/>
    </row>
    <row r="11" spans="1:34" ht="5.0999999999999996" customHeight="1" x14ac:dyDescent="0.25">
      <c r="A11" s="2"/>
      <c r="B11" s="8"/>
      <c r="C11" s="34"/>
      <c r="D11" s="8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9"/>
    </row>
    <row r="12" spans="1:34" ht="14.1" customHeight="1" x14ac:dyDescent="0.25">
      <c r="A12" s="21" t="s">
        <v>6</v>
      </c>
      <c r="B12" s="16">
        <f t="shared" ref="B12:C12" si="4">SUM(B13:B18)</f>
        <v>754.56</v>
      </c>
      <c r="C12" s="32">
        <f t="shared" si="4"/>
        <v>0.33333333333333331</v>
      </c>
      <c r="D12" s="10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1"/>
    </row>
    <row r="13" spans="1:34" x14ac:dyDescent="0.25">
      <c r="A13" t="s">
        <v>2</v>
      </c>
      <c r="B13" s="35">
        <f t="shared" ref="B13:B18" si="5">C13*24*94.32</f>
        <v>94.32</v>
      </c>
      <c r="C13" s="33">
        <f t="shared" ref="C13:C18" si="6">SUM(D13:AH13)</f>
        <v>4.1666666666666664E-2</v>
      </c>
      <c r="D13" s="6"/>
      <c r="E13" s="20"/>
      <c r="F13" s="20">
        <v>4.1666666666666664E-2</v>
      </c>
      <c r="G13" s="3"/>
      <c r="H13" s="20"/>
      <c r="I13" s="3"/>
      <c r="J13" s="20"/>
      <c r="K13" s="3"/>
      <c r="L13" s="20"/>
      <c r="M13" s="3"/>
      <c r="N13" s="3"/>
      <c r="O13" s="20"/>
      <c r="P13" s="3"/>
      <c r="Q13" s="20"/>
      <c r="R13" s="3"/>
      <c r="S13" s="20"/>
      <c r="T13" s="3"/>
      <c r="U13" s="3"/>
      <c r="V13" s="20"/>
      <c r="W13" s="3"/>
      <c r="X13" s="20"/>
      <c r="Y13" s="3"/>
      <c r="Z13" s="20"/>
      <c r="AA13" s="3"/>
      <c r="AB13" s="3"/>
      <c r="AC13" s="20"/>
      <c r="AD13" s="3"/>
      <c r="AE13" s="20"/>
      <c r="AF13" s="3"/>
      <c r="AG13" s="20"/>
      <c r="AH13" s="7"/>
    </row>
    <row r="14" spans="1:34" x14ac:dyDescent="0.25">
      <c r="A14" t="s">
        <v>4</v>
      </c>
      <c r="B14" s="35">
        <f t="shared" si="5"/>
        <v>188.64</v>
      </c>
      <c r="C14" s="33">
        <f t="shared" si="6"/>
        <v>8.3333333333333329E-2</v>
      </c>
      <c r="D14" s="6"/>
      <c r="E14" s="20"/>
      <c r="F14" s="20">
        <v>8.3333333333333329E-2</v>
      </c>
      <c r="G14" s="3"/>
      <c r="H14" s="20"/>
      <c r="I14" s="3"/>
      <c r="J14" s="20"/>
      <c r="K14" s="3"/>
      <c r="L14" s="20"/>
      <c r="M14" s="3"/>
      <c r="N14" s="3"/>
      <c r="O14" s="20"/>
      <c r="P14" s="3"/>
      <c r="Q14" s="20"/>
      <c r="R14" s="3"/>
      <c r="S14" s="20"/>
      <c r="T14" s="3"/>
      <c r="U14" s="3"/>
      <c r="V14" s="20"/>
      <c r="W14" s="3"/>
      <c r="X14" s="20"/>
      <c r="Y14" s="3"/>
      <c r="Z14" s="20"/>
      <c r="AA14" s="3"/>
      <c r="AB14" s="3"/>
      <c r="AC14" s="20"/>
      <c r="AD14" s="3"/>
      <c r="AE14" s="20"/>
      <c r="AF14" s="3"/>
      <c r="AG14" s="20"/>
      <c r="AH14" s="7"/>
    </row>
    <row r="15" spans="1:34" x14ac:dyDescent="0.25">
      <c r="A15" t="s">
        <v>7</v>
      </c>
      <c r="B15" s="35">
        <f t="shared" si="5"/>
        <v>94.32</v>
      </c>
      <c r="C15" s="33">
        <f t="shared" si="6"/>
        <v>4.1666666666666664E-2</v>
      </c>
      <c r="D15" s="6"/>
      <c r="E15" s="20"/>
      <c r="F15" s="3"/>
      <c r="G15" s="20">
        <v>4.1666666666666664E-2</v>
      </c>
      <c r="H15" s="20"/>
      <c r="I15" s="3"/>
      <c r="J15" s="20"/>
      <c r="K15" s="3"/>
      <c r="L15" s="20"/>
      <c r="M15" s="3"/>
      <c r="N15" s="3"/>
      <c r="O15" s="20"/>
      <c r="P15" s="3"/>
      <c r="Q15" s="20"/>
      <c r="R15" s="3"/>
      <c r="S15" s="20"/>
      <c r="T15" s="3"/>
      <c r="U15" s="3"/>
      <c r="V15" s="20"/>
      <c r="W15" s="3"/>
      <c r="X15" s="20"/>
      <c r="Y15" s="3"/>
      <c r="Z15" s="20"/>
      <c r="AA15" s="3"/>
      <c r="AB15" s="3"/>
      <c r="AC15" s="20"/>
      <c r="AD15" s="3"/>
      <c r="AE15" s="20"/>
      <c r="AF15" s="3"/>
      <c r="AG15" s="20"/>
      <c r="AH15" s="7"/>
    </row>
    <row r="16" spans="1:34" x14ac:dyDescent="0.25">
      <c r="A16" t="s">
        <v>8</v>
      </c>
      <c r="B16" s="35">
        <f t="shared" si="5"/>
        <v>94.32</v>
      </c>
      <c r="C16" s="33">
        <f t="shared" si="6"/>
        <v>4.1666666666666664E-2</v>
      </c>
      <c r="D16" s="6"/>
      <c r="E16" s="3"/>
      <c r="F16" s="3"/>
      <c r="G16" s="3"/>
      <c r="H16" s="20"/>
      <c r="I16" s="3"/>
      <c r="J16" s="20"/>
      <c r="K16" s="3"/>
      <c r="L16" s="3"/>
      <c r="M16" s="3"/>
      <c r="N16" s="3"/>
      <c r="O16" s="20">
        <v>4.1666666666666664E-2</v>
      </c>
      <c r="P16" s="3"/>
      <c r="Q16" s="20"/>
      <c r="R16" s="3"/>
      <c r="S16" s="3"/>
      <c r="T16" s="3"/>
      <c r="U16" s="3"/>
      <c r="V16" s="20"/>
      <c r="W16" s="3"/>
      <c r="X16" s="20"/>
      <c r="Y16" s="3"/>
      <c r="Z16" s="3"/>
      <c r="AA16" s="3"/>
      <c r="AB16" s="3"/>
      <c r="AC16" s="20"/>
      <c r="AD16" s="3"/>
      <c r="AE16" s="20"/>
      <c r="AF16" s="3"/>
      <c r="AG16" s="3"/>
      <c r="AH16" s="7"/>
    </row>
    <row r="17" spans="1:34" x14ac:dyDescent="0.25">
      <c r="A17" t="s">
        <v>9</v>
      </c>
      <c r="B17" s="35">
        <f t="shared" si="5"/>
        <v>94.32</v>
      </c>
      <c r="C17" s="33">
        <f t="shared" si="6"/>
        <v>4.1666666666666664E-2</v>
      </c>
      <c r="D17" s="22">
        <v>4.1666666666666664E-2</v>
      </c>
      <c r="E17" s="3"/>
      <c r="F17" s="3"/>
      <c r="G17" s="3"/>
      <c r="H17" s="20"/>
      <c r="I17" s="3"/>
      <c r="J17" s="20"/>
      <c r="K17" s="3"/>
      <c r="L17" s="3"/>
      <c r="M17" s="3"/>
      <c r="N17" s="3"/>
      <c r="O17" s="20"/>
      <c r="P17" s="3"/>
      <c r="Q17" s="20"/>
      <c r="R17" s="3"/>
      <c r="S17" s="3"/>
      <c r="T17" s="3"/>
      <c r="U17" s="3"/>
      <c r="V17" s="20"/>
      <c r="W17" s="3"/>
      <c r="X17" s="20"/>
      <c r="Y17" s="3"/>
      <c r="Z17" s="3"/>
      <c r="AA17" s="3"/>
      <c r="AB17" s="3"/>
      <c r="AC17" s="20"/>
      <c r="AD17" s="3"/>
      <c r="AE17" s="20"/>
      <c r="AF17" s="3"/>
      <c r="AG17" s="3"/>
      <c r="AH17" s="7"/>
    </row>
    <row r="18" spans="1:34" x14ac:dyDescent="0.25">
      <c r="A18" t="s">
        <v>10</v>
      </c>
      <c r="B18" s="35">
        <f t="shared" si="5"/>
        <v>188.64</v>
      </c>
      <c r="C18" s="33">
        <f t="shared" si="6"/>
        <v>8.3333333333333329E-2</v>
      </c>
      <c r="D18" s="6"/>
      <c r="E18" s="20"/>
      <c r="F18" s="3"/>
      <c r="G18" s="3"/>
      <c r="H18" s="20"/>
      <c r="I18" s="3"/>
      <c r="J18" s="20"/>
      <c r="K18" s="3"/>
      <c r="L18" s="20"/>
      <c r="M18" s="3"/>
      <c r="N18" s="3"/>
      <c r="O18" s="20">
        <v>8.3333333333333329E-2</v>
      </c>
      <c r="P18" s="3"/>
      <c r="Q18" s="20"/>
      <c r="R18" s="3"/>
      <c r="S18" s="20"/>
      <c r="T18" s="3"/>
      <c r="U18" s="3"/>
      <c r="V18" s="20"/>
      <c r="W18" s="3"/>
      <c r="X18" s="20"/>
      <c r="Y18" s="3"/>
      <c r="Z18" s="20"/>
      <c r="AA18" s="3"/>
      <c r="AB18" s="3"/>
      <c r="AC18" s="20"/>
      <c r="AD18" s="3"/>
      <c r="AE18" s="20"/>
      <c r="AF18" s="3"/>
      <c r="AG18" s="20"/>
      <c r="AH18" s="7"/>
    </row>
    <row r="19" spans="1:34" ht="5.0999999999999996" customHeight="1" x14ac:dyDescent="0.25">
      <c r="A19" s="2"/>
      <c r="B19" s="8"/>
      <c r="C19" s="34"/>
      <c r="D19" s="8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9"/>
    </row>
    <row r="20" spans="1:34" ht="5.0999999999999996" customHeight="1" x14ac:dyDescent="0.25">
      <c r="A20" s="2"/>
      <c r="B20" s="8"/>
      <c r="C20" s="34"/>
      <c r="D20" s="8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9"/>
    </row>
    <row r="21" spans="1:34" ht="14.1" customHeight="1" x14ac:dyDescent="0.25">
      <c r="A21" s="21" t="s">
        <v>11</v>
      </c>
      <c r="B21" s="16">
        <f>SUM(B22:B23)</f>
        <v>204.35999999999999</v>
      </c>
      <c r="C21" s="32">
        <f>SUM(C22:C23)</f>
        <v>9.0277777777777776E-2</v>
      </c>
      <c r="D21" s="10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11"/>
    </row>
    <row r="22" spans="1:34" x14ac:dyDescent="0.25">
      <c r="A22" t="s">
        <v>2</v>
      </c>
      <c r="B22" s="35">
        <f t="shared" ref="B22:B23" si="7">C22*24*94.32</f>
        <v>157.19999999999999</v>
      </c>
      <c r="C22" s="33">
        <f t="shared" ref="C22:C23" si="8">SUM(D22:AH22)</f>
        <v>6.9444444444444448E-2</v>
      </c>
      <c r="D22" s="6"/>
      <c r="E22" s="3"/>
      <c r="F22" s="3"/>
      <c r="G22" s="3"/>
      <c r="H22" s="20"/>
      <c r="I22" s="20">
        <v>4.8611111111111112E-2</v>
      </c>
      <c r="J22" s="20"/>
      <c r="K22" s="3"/>
      <c r="L22" s="3"/>
      <c r="M22" s="3"/>
      <c r="N22" s="3"/>
      <c r="O22" s="20"/>
      <c r="P22" s="3"/>
      <c r="Q22" s="20"/>
      <c r="R22" s="20">
        <v>2.0833333333333332E-2</v>
      </c>
      <c r="S22" s="3"/>
      <c r="T22" s="3"/>
      <c r="U22" s="3"/>
      <c r="V22" s="20"/>
      <c r="W22" s="3"/>
      <c r="X22" s="20"/>
      <c r="Y22" s="3"/>
      <c r="Z22" s="3"/>
      <c r="AA22" s="3"/>
      <c r="AB22" s="3"/>
      <c r="AC22" s="20"/>
      <c r="AD22" s="3"/>
      <c r="AE22" s="20"/>
      <c r="AF22" s="3"/>
      <c r="AG22" s="3"/>
      <c r="AH22" s="7"/>
    </row>
    <row r="23" spans="1:34" x14ac:dyDescent="0.25">
      <c r="A23" t="s">
        <v>4</v>
      </c>
      <c r="B23" s="35">
        <f t="shared" si="7"/>
        <v>47.16</v>
      </c>
      <c r="C23" s="33">
        <f t="shared" si="8"/>
        <v>2.0833333333333332E-2</v>
      </c>
      <c r="D23" s="6"/>
      <c r="E23" s="3"/>
      <c r="F23" s="3"/>
      <c r="G23" s="3"/>
      <c r="H23" s="20"/>
      <c r="I23" s="3"/>
      <c r="J23" s="20"/>
      <c r="K23" s="3"/>
      <c r="L23" s="3"/>
      <c r="M23" s="3"/>
      <c r="N23" s="3"/>
      <c r="O23" s="20"/>
      <c r="P23" s="3"/>
      <c r="Q23" s="20"/>
      <c r="R23" s="20">
        <v>2.0833333333333332E-2</v>
      </c>
      <c r="S23" s="3"/>
      <c r="T23" s="3"/>
      <c r="U23" s="3"/>
      <c r="V23" s="20"/>
      <c r="W23" s="3"/>
      <c r="X23" s="20"/>
      <c r="Y23" s="3"/>
      <c r="Z23" s="3"/>
      <c r="AA23" s="3"/>
      <c r="AB23" s="3"/>
      <c r="AC23" s="20"/>
      <c r="AD23" s="3"/>
      <c r="AE23" s="20"/>
      <c r="AF23" s="3"/>
      <c r="AG23" s="3"/>
      <c r="AH23" s="7"/>
    </row>
    <row r="24" spans="1:34" ht="5.0999999999999996" customHeight="1" x14ac:dyDescent="0.25">
      <c r="A24" s="2"/>
      <c r="B24" s="8"/>
      <c r="C24" s="34"/>
      <c r="D24" s="8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9"/>
    </row>
    <row r="25" spans="1:34" ht="14.1" customHeight="1" x14ac:dyDescent="0.25">
      <c r="A25" s="21" t="s">
        <v>12</v>
      </c>
      <c r="B25" s="16">
        <f>SUM(B26:B26)</f>
        <v>149.34</v>
      </c>
      <c r="C25" s="32">
        <f>SUM(C26:C26)</f>
        <v>6.5972222222222224E-2</v>
      </c>
      <c r="D25" s="10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11"/>
    </row>
    <row r="26" spans="1:34" x14ac:dyDescent="0.25">
      <c r="A26" t="s">
        <v>2</v>
      </c>
      <c r="B26" s="35">
        <f>C26*24*94.32</f>
        <v>149.34</v>
      </c>
      <c r="C26" s="33">
        <f>SUM(D26:AH26)</f>
        <v>6.5972222222222224E-2</v>
      </c>
      <c r="D26" s="6"/>
      <c r="E26" s="20"/>
      <c r="F26" s="20">
        <v>4.5138888888888888E-2</v>
      </c>
      <c r="G26" s="3"/>
      <c r="H26" s="20"/>
      <c r="I26" s="3"/>
      <c r="J26" s="20"/>
      <c r="K26" s="3"/>
      <c r="L26" s="20"/>
      <c r="M26" s="3"/>
      <c r="N26" s="3"/>
      <c r="O26" s="20"/>
      <c r="P26" s="3"/>
      <c r="Q26" s="20"/>
      <c r="R26" s="3"/>
      <c r="S26" s="20"/>
      <c r="T26" s="3"/>
      <c r="U26" s="20">
        <v>2.0833333333333332E-2</v>
      </c>
      <c r="V26" s="20"/>
      <c r="W26" s="3"/>
      <c r="X26" s="20"/>
      <c r="Y26" s="3"/>
      <c r="Z26" s="20"/>
      <c r="AA26" s="3"/>
      <c r="AB26" s="3"/>
      <c r="AC26" s="20"/>
      <c r="AD26" s="3"/>
      <c r="AE26" s="20"/>
      <c r="AF26" s="3"/>
      <c r="AG26" s="20"/>
      <c r="AH26" s="7"/>
    </row>
    <row r="27" spans="1:34" ht="5.0999999999999996" customHeight="1" x14ac:dyDescent="0.25">
      <c r="A27" s="2"/>
      <c r="B27" s="8"/>
      <c r="C27" s="34"/>
      <c r="D27" s="8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9"/>
    </row>
    <row r="28" spans="1:34" ht="14.1" customHeight="1" x14ac:dyDescent="0.25">
      <c r="A28" s="21" t="s">
        <v>13</v>
      </c>
      <c r="B28" s="16">
        <f>SUM(B29:B31)</f>
        <v>250</v>
      </c>
      <c r="C28" s="32">
        <f>SUM(C29:C30)</f>
        <v>8.3333333333333329E-2</v>
      </c>
      <c r="D28" s="10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11"/>
    </row>
    <row r="29" spans="1:34" x14ac:dyDescent="0.25">
      <c r="A29" t="s">
        <v>2</v>
      </c>
      <c r="B29" s="35">
        <f t="shared" ref="B29:B31" si="9">C29*24*100</f>
        <v>100</v>
      </c>
      <c r="C29" s="33">
        <f t="shared" ref="C29:C31" si="10">SUM(D29:AH29)</f>
        <v>4.1666666666666664E-2</v>
      </c>
      <c r="F29" s="26">
        <v>2.0833333333333332E-2</v>
      </c>
      <c r="Y29" s="26">
        <v>2.0833333333333332E-2</v>
      </c>
    </row>
    <row r="30" spans="1:34" x14ac:dyDescent="0.25">
      <c r="A30" t="s">
        <v>4</v>
      </c>
      <c r="B30" s="35">
        <f t="shared" si="9"/>
        <v>100</v>
      </c>
      <c r="C30" s="33">
        <f t="shared" si="10"/>
        <v>4.1666666666666664E-2</v>
      </c>
      <c r="F30" s="26">
        <v>2.0833333333333332E-2</v>
      </c>
      <c r="Y30" s="26">
        <v>2.0833333333333332E-2</v>
      </c>
    </row>
    <row r="31" spans="1:34" x14ac:dyDescent="0.25">
      <c r="A31" t="s">
        <v>7</v>
      </c>
      <c r="B31" s="35">
        <f t="shared" si="9"/>
        <v>50</v>
      </c>
      <c r="C31" s="33">
        <f t="shared" si="10"/>
        <v>2.0833333333333332E-2</v>
      </c>
      <c r="D31" s="6"/>
      <c r="E31" s="20"/>
      <c r="F31" s="20">
        <v>2.0833333333333332E-2</v>
      </c>
      <c r="G31" s="3"/>
      <c r="H31" s="20"/>
      <c r="I31" s="3"/>
      <c r="J31" s="3"/>
      <c r="K31" s="3"/>
      <c r="L31" s="20"/>
      <c r="M31" s="3"/>
      <c r="N31" s="3"/>
      <c r="O31" s="20"/>
      <c r="P31" s="3"/>
      <c r="Q31" s="3"/>
      <c r="R31" s="3"/>
      <c r="S31" s="20"/>
      <c r="T31" s="3"/>
      <c r="U31" s="3"/>
      <c r="V31" s="20"/>
      <c r="W31" s="3"/>
      <c r="X31" s="3"/>
      <c r="Y31" s="3"/>
      <c r="Z31" s="20"/>
      <c r="AA31" s="3"/>
      <c r="AB31" s="3"/>
      <c r="AC31" s="20"/>
      <c r="AD31" s="3"/>
      <c r="AE31" s="3"/>
      <c r="AF31" s="3"/>
      <c r="AG31" s="3"/>
      <c r="AH31" s="7"/>
    </row>
    <row r="32" spans="1:34" ht="5.0999999999999996" customHeight="1" x14ac:dyDescent="0.25">
      <c r="A32" s="2"/>
      <c r="B32" s="12"/>
      <c r="C32" s="12"/>
      <c r="D32" s="12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4"/>
    </row>
    <row r="36" spans="1:23" ht="24" customHeight="1" x14ac:dyDescent="0.25">
      <c r="A36" s="27" t="s">
        <v>5</v>
      </c>
      <c r="B36" s="29">
        <v>200.6</v>
      </c>
      <c r="C36" s="29"/>
    </row>
    <row r="37" spans="1:23" ht="16.5" customHeight="1" x14ac:dyDescent="0.3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</row>
    <row r="40" spans="1:23" ht="15.75" customHeight="1" x14ac:dyDescent="0.25">
      <c r="A40" s="30" t="s">
        <v>0</v>
      </c>
      <c r="B40" s="31">
        <f>SUMIF(A5:A32,"Проект*",B5:B32)+B36</f>
        <v>2431.3199999999997</v>
      </c>
      <c r="C40" s="28"/>
    </row>
    <row r="41" spans="1:23" ht="15.75" x14ac:dyDescent="0.25">
      <c r="A41" s="30"/>
      <c r="B41" s="31"/>
      <c r="C41" s="28"/>
    </row>
  </sheetData>
  <mergeCells count="2">
    <mergeCell ref="A40:A41"/>
    <mergeCell ref="B40:B41"/>
  </mergeCells>
  <conditionalFormatting sqref="D3:AH4">
    <cfRule type="expression" dxfId="0" priority="1">
      <formula>WEEKDAY(D$3,2)&gt;5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DjBoBo</dc:creator>
  <cp:lastModifiedBy>Admin</cp:lastModifiedBy>
  <dcterms:created xsi:type="dcterms:W3CDTF">2014-12-30T12:19:20Z</dcterms:created>
  <dcterms:modified xsi:type="dcterms:W3CDTF">2015-09-05T15:05:17Z</dcterms:modified>
</cp:coreProperties>
</file>