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STr\Desktop\"/>
    </mc:Choice>
  </mc:AlternateContent>
  <bookViews>
    <workbookView xWindow="0" yWindow="0" windowWidth="20490" windowHeight="8205" activeTab="1"/>
  </bookViews>
  <sheets>
    <sheet name="Лист1" sheetId="2" r:id="rId1"/>
    <sheet name="табель по времени с ночными" sheetId="1" r:id="rId2"/>
  </sheets>
  <externalReferences>
    <externalReference r:id="rId3"/>
  </externalReferences>
  <definedNames>
    <definedName name="dt">{1;21;50;81;112;143;174;205;237;268;298;328;357}</definedName>
    <definedName name="год">[1]ТАБЕЛЬ!$DN$39:$DN$70</definedName>
    <definedName name="годы">[1]Лист2!$E$8:$F$34</definedName>
    <definedName name="десятки">[1]Лист2!$G$8:$G$15</definedName>
    <definedName name="дни">[1]Лист2!$A$8:$A$38</definedName>
    <definedName name="_xlnm.Print_Titles" localSheetId="1">'табель по времени с ночными'!$1:$4</definedName>
    <definedName name="зодиак">{"Козерог";"Водолей";"Рыбы";"Овен";"Телец";"Близнецы";"Рак";"Лев";"Дева";"Весы";"Скорпион";"Стрелец";"Козерог"}</definedName>
    <definedName name="месяцы">[1]Лист2!$B$8:$B$19</definedName>
    <definedName name="_xlnm.Print_Area" localSheetId="1">'табель по времени с ночными'!$A$1:$AI$138</definedName>
    <definedName name="сотни">[1]Лист2!$C$8:$C$11</definedName>
    <definedName name="сотни2">[1]Лист2!$D$8:$D$11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6" i="1" l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AH131" i="1"/>
  <c r="AH134" i="1" s="1"/>
  <c r="AG131" i="1"/>
  <c r="AG134" i="1" s="1"/>
  <c r="AF131" i="1"/>
  <c r="AE131" i="1"/>
  <c r="AE134" i="1" s="1"/>
  <c r="AD131" i="1"/>
  <c r="AC131" i="1"/>
  <c r="AC134" i="1" s="1"/>
  <c r="AB131" i="1"/>
  <c r="AA131" i="1"/>
  <c r="AA134" i="1" s="1"/>
  <c r="Z131" i="1"/>
  <c r="Z134" i="1" s="1"/>
  <c r="Y131" i="1"/>
  <c r="Y134" i="1" s="1"/>
  <c r="X131" i="1"/>
  <c r="W131" i="1"/>
  <c r="W134" i="1" s="1"/>
  <c r="V131" i="1"/>
  <c r="U131" i="1"/>
  <c r="U134" i="1" s="1"/>
  <c r="T131" i="1"/>
  <c r="S131" i="1"/>
  <c r="S134" i="1" s="1"/>
  <c r="R131" i="1"/>
  <c r="R134" i="1" s="1"/>
  <c r="Q131" i="1"/>
  <c r="Q134" i="1" s="1"/>
  <c r="P131" i="1"/>
  <c r="O131" i="1"/>
  <c r="O134" i="1" s="1"/>
  <c r="N131" i="1"/>
  <c r="M131" i="1"/>
  <c r="M134" i="1" s="1"/>
  <c r="L131" i="1"/>
  <c r="K131" i="1"/>
  <c r="K134" i="1" s="1"/>
  <c r="J131" i="1"/>
  <c r="J134" i="1" s="1"/>
  <c r="I131" i="1"/>
  <c r="I134" i="1" s="1"/>
  <c r="H131" i="1"/>
  <c r="G131" i="1"/>
  <c r="G134" i="1" s="1"/>
  <c r="F131" i="1"/>
  <c r="E131" i="1"/>
  <c r="E134" i="1" s="1"/>
  <c r="D131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I129" i="1" s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H120" i="1"/>
  <c r="AH123" i="1" s="1"/>
  <c r="AG120" i="1"/>
  <c r="AF120" i="1"/>
  <c r="AF123" i="1" s="1"/>
  <c r="AE120" i="1"/>
  <c r="AE123" i="1" s="1"/>
  <c r="AD120" i="1"/>
  <c r="AD123" i="1" s="1"/>
  <c r="AC120" i="1"/>
  <c r="AB120" i="1"/>
  <c r="AB123" i="1" s="1"/>
  <c r="AA120" i="1"/>
  <c r="AA123" i="1" s="1"/>
  <c r="Z120" i="1"/>
  <c r="Z123" i="1" s="1"/>
  <c r="Y120" i="1"/>
  <c r="X120" i="1"/>
  <c r="X123" i="1" s="1"/>
  <c r="W120" i="1"/>
  <c r="W123" i="1" s="1"/>
  <c r="V120" i="1"/>
  <c r="V123" i="1" s="1"/>
  <c r="U120" i="1"/>
  <c r="T120" i="1"/>
  <c r="T123" i="1" s="1"/>
  <c r="S120" i="1"/>
  <c r="S123" i="1" s="1"/>
  <c r="R120" i="1"/>
  <c r="R123" i="1" s="1"/>
  <c r="Q120" i="1"/>
  <c r="P120" i="1"/>
  <c r="P123" i="1" s="1"/>
  <c r="O120" i="1"/>
  <c r="O123" i="1" s="1"/>
  <c r="N120" i="1"/>
  <c r="N123" i="1" s="1"/>
  <c r="M120" i="1"/>
  <c r="L120" i="1"/>
  <c r="L123" i="1" s="1"/>
  <c r="K120" i="1"/>
  <c r="K123" i="1" s="1"/>
  <c r="J120" i="1"/>
  <c r="J123" i="1" s="1"/>
  <c r="I120" i="1"/>
  <c r="H120" i="1"/>
  <c r="H123" i="1" s="1"/>
  <c r="G120" i="1"/>
  <c r="G123" i="1" s="1"/>
  <c r="F120" i="1"/>
  <c r="F123" i="1" s="1"/>
  <c r="E120" i="1"/>
  <c r="D120" i="1"/>
  <c r="D123" i="1" s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AI119" i="1" s="1"/>
  <c r="D119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AI114" i="1" s="1"/>
  <c r="D114" i="1"/>
  <c r="AH109" i="1"/>
  <c r="AH112" i="1" s="1"/>
  <c r="AG109" i="1"/>
  <c r="AF109" i="1"/>
  <c r="AF112" i="1" s="1"/>
  <c r="AE109" i="1"/>
  <c r="AE112" i="1" s="1"/>
  <c r="AD109" i="1"/>
  <c r="AD112" i="1" s="1"/>
  <c r="AC109" i="1"/>
  <c r="AB109" i="1"/>
  <c r="AB112" i="1" s="1"/>
  <c r="AA109" i="1"/>
  <c r="AA112" i="1" s="1"/>
  <c r="Z109" i="1"/>
  <c r="Z112" i="1" s="1"/>
  <c r="Y109" i="1"/>
  <c r="X109" i="1"/>
  <c r="X112" i="1" s="1"/>
  <c r="W109" i="1"/>
  <c r="W112" i="1" s="1"/>
  <c r="V109" i="1"/>
  <c r="V112" i="1" s="1"/>
  <c r="U109" i="1"/>
  <c r="T109" i="1"/>
  <c r="T112" i="1" s="1"/>
  <c r="S109" i="1"/>
  <c r="S112" i="1" s="1"/>
  <c r="R109" i="1"/>
  <c r="R112" i="1" s="1"/>
  <c r="Q109" i="1"/>
  <c r="P109" i="1"/>
  <c r="P112" i="1" s="1"/>
  <c r="O109" i="1"/>
  <c r="O112" i="1" s="1"/>
  <c r="N109" i="1"/>
  <c r="N112" i="1" s="1"/>
  <c r="M109" i="1"/>
  <c r="L109" i="1"/>
  <c r="L112" i="1" s="1"/>
  <c r="K109" i="1"/>
  <c r="K112" i="1" s="1"/>
  <c r="J109" i="1"/>
  <c r="J112" i="1" s="1"/>
  <c r="I109" i="1"/>
  <c r="H109" i="1"/>
  <c r="H112" i="1" s="1"/>
  <c r="G109" i="1"/>
  <c r="G112" i="1" s="1"/>
  <c r="F109" i="1"/>
  <c r="F112" i="1" s="1"/>
  <c r="E109" i="1"/>
  <c r="D109" i="1"/>
  <c r="D112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I108" i="1" s="1"/>
  <c r="D108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3" i="1" s="1"/>
  <c r="D103" i="1"/>
  <c r="AC101" i="1"/>
  <c r="AC100" i="1"/>
  <c r="AC99" i="1"/>
  <c r="AC102" i="1" s="1"/>
  <c r="AH98" i="1"/>
  <c r="AH101" i="1" s="1"/>
  <c r="AG98" i="1"/>
  <c r="AF98" i="1"/>
  <c r="AF101" i="1" s="1"/>
  <c r="AE98" i="1"/>
  <c r="AE101" i="1" s="1"/>
  <c r="AD98" i="1"/>
  <c r="AD101" i="1" s="1"/>
  <c r="AC98" i="1"/>
  <c r="AB98" i="1"/>
  <c r="AB101" i="1" s="1"/>
  <c r="AA98" i="1"/>
  <c r="AA101" i="1" s="1"/>
  <c r="Z98" i="1"/>
  <c r="Z101" i="1" s="1"/>
  <c r="Y98" i="1"/>
  <c r="X98" i="1"/>
  <c r="X101" i="1" s="1"/>
  <c r="W98" i="1"/>
  <c r="W101" i="1" s="1"/>
  <c r="V98" i="1"/>
  <c r="V101" i="1" s="1"/>
  <c r="U98" i="1"/>
  <c r="U101" i="1" s="1"/>
  <c r="T98" i="1"/>
  <c r="T101" i="1" s="1"/>
  <c r="S98" i="1"/>
  <c r="S101" i="1" s="1"/>
  <c r="R98" i="1"/>
  <c r="R101" i="1" s="1"/>
  <c r="Q98" i="1"/>
  <c r="P98" i="1"/>
  <c r="P101" i="1" s="1"/>
  <c r="O98" i="1"/>
  <c r="O101" i="1" s="1"/>
  <c r="N98" i="1"/>
  <c r="N101" i="1" s="1"/>
  <c r="M98" i="1"/>
  <c r="M101" i="1" s="1"/>
  <c r="L98" i="1"/>
  <c r="L101" i="1" s="1"/>
  <c r="K98" i="1"/>
  <c r="K101" i="1" s="1"/>
  <c r="J98" i="1"/>
  <c r="J101" i="1" s="1"/>
  <c r="I98" i="1"/>
  <c r="H98" i="1"/>
  <c r="H101" i="1" s="1"/>
  <c r="G98" i="1"/>
  <c r="G101" i="1" s="1"/>
  <c r="F98" i="1"/>
  <c r="F101" i="1" s="1"/>
  <c r="E98" i="1"/>
  <c r="D98" i="1"/>
  <c r="D101" i="1" s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C90" i="1"/>
  <c r="AC89" i="1"/>
  <c r="AC88" i="1"/>
  <c r="AC91" i="1" s="1"/>
  <c r="AH87" i="1"/>
  <c r="AH90" i="1" s="1"/>
  <c r="AG87" i="1"/>
  <c r="AF87" i="1"/>
  <c r="AF90" i="1" s="1"/>
  <c r="AE87" i="1"/>
  <c r="AE90" i="1" s="1"/>
  <c r="AD87" i="1"/>
  <c r="AD90" i="1" s="1"/>
  <c r="AC87" i="1"/>
  <c r="AB87" i="1"/>
  <c r="AB90" i="1" s="1"/>
  <c r="AA87" i="1"/>
  <c r="AA90" i="1" s="1"/>
  <c r="Z87" i="1"/>
  <c r="Z90" i="1" s="1"/>
  <c r="Y87" i="1"/>
  <c r="X87" i="1"/>
  <c r="X90" i="1" s="1"/>
  <c r="W87" i="1"/>
  <c r="W90" i="1" s="1"/>
  <c r="V87" i="1"/>
  <c r="V90" i="1" s="1"/>
  <c r="U87" i="1"/>
  <c r="U90" i="1" s="1"/>
  <c r="T87" i="1"/>
  <c r="T90" i="1" s="1"/>
  <c r="S87" i="1"/>
  <c r="S90" i="1" s="1"/>
  <c r="R87" i="1"/>
  <c r="R90" i="1" s="1"/>
  <c r="Q87" i="1"/>
  <c r="P87" i="1"/>
  <c r="P90" i="1" s="1"/>
  <c r="O87" i="1"/>
  <c r="O90" i="1" s="1"/>
  <c r="N87" i="1"/>
  <c r="N90" i="1" s="1"/>
  <c r="M87" i="1"/>
  <c r="M90" i="1" s="1"/>
  <c r="L87" i="1"/>
  <c r="L90" i="1" s="1"/>
  <c r="K87" i="1"/>
  <c r="K90" i="1" s="1"/>
  <c r="J87" i="1"/>
  <c r="J90" i="1" s="1"/>
  <c r="I87" i="1"/>
  <c r="H87" i="1"/>
  <c r="H90" i="1" s="1"/>
  <c r="G87" i="1"/>
  <c r="G90" i="1" s="1"/>
  <c r="F87" i="1"/>
  <c r="F90" i="1" s="1"/>
  <c r="E87" i="1"/>
  <c r="D87" i="1"/>
  <c r="D90" i="1" s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C79" i="1"/>
  <c r="AC78" i="1"/>
  <c r="AC77" i="1"/>
  <c r="AC80" i="1" s="1"/>
  <c r="AH76" i="1"/>
  <c r="AH79" i="1" s="1"/>
  <c r="AG76" i="1"/>
  <c r="AF76" i="1"/>
  <c r="AF79" i="1" s="1"/>
  <c r="AE76" i="1"/>
  <c r="AE79" i="1" s="1"/>
  <c r="AD76" i="1"/>
  <c r="AD79" i="1" s="1"/>
  <c r="AC76" i="1"/>
  <c r="AB76" i="1"/>
  <c r="AB79" i="1" s="1"/>
  <c r="AA76" i="1"/>
  <c r="AA79" i="1" s="1"/>
  <c r="Z76" i="1"/>
  <c r="Z79" i="1" s="1"/>
  <c r="Y76" i="1"/>
  <c r="X76" i="1"/>
  <c r="X79" i="1" s="1"/>
  <c r="W76" i="1"/>
  <c r="W79" i="1" s="1"/>
  <c r="V76" i="1"/>
  <c r="V79" i="1" s="1"/>
  <c r="U76" i="1"/>
  <c r="U79" i="1" s="1"/>
  <c r="T76" i="1"/>
  <c r="T79" i="1" s="1"/>
  <c r="S76" i="1"/>
  <c r="S79" i="1" s="1"/>
  <c r="R76" i="1"/>
  <c r="R79" i="1" s="1"/>
  <c r="Q76" i="1"/>
  <c r="P76" i="1"/>
  <c r="P79" i="1" s="1"/>
  <c r="O76" i="1"/>
  <c r="O79" i="1" s="1"/>
  <c r="N76" i="1"/>
  <c r="N79" i="1" s="1"/>
  <c r="M76" i="1"/>
  <c r="M79" i="1" s="1"/>
  <c r="L76" i="1"/>
  <c r="L79" i="1" s="1"/>
  <c r="K76" i="1"/>
  <c r="K79" i="1" s="1"/>
  <c r="J76" i="1"/>
  <c r="J79" i="1" s="1"/>
  <c r="I76" i="1"/>
  <c r="H76" i="1"/>
  <c r="H79" i="1" s="1"/>
  <c r="G76" i="1"/>
  <c r="G79" i="1" s="1"/>
  <c r="F76" i="1"/>
  <c r="F79" i="1" s="1"/>
  <c r="E76" i="1"/>
  <c r="D76" i="1"/>
  <c r="D79" i="1" s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C68" i="1"/>
  <c r="AC67" i="1"/>
  <c r="AC66" i="1"/>
  <c r="AC69" i="1" s="1"/>
  <c r="AH65" i="1"/>
  <c r="AH68" i="1" s="1"/>
  <c r="AG65" i="1"/>
  <c r="AF65" i="1"/>
  <c r="AF68" i="1" s="1"/>
  <c r="AE65" i="1"/>
  <c r="AE68" i="1" s="1"/>
  <c r="AD65" i="1"/>
  <c r="AD68" i="1" s="1"/>
  <c r="AC65" i="1"/>
  <c r="AB65" i="1"/>
  <c r="AB68" i="1" s="1"/>
  <c r="AA65" i="1"/>
  <c r="AA68" i="1" s="1"/>
  <c r="Z65" i="1"/>
  <c r="Z68" i="1" s="1"/>
  <c r="Y65" i="1"/>
  <c r="X65" i="1"/>
  <c r="X68" i="1" s="1"/>
  <c r="W65" i="1"/>
  <c r="W68" i="1" s="1"/>
  <c r="V65" i="1"/>
  <c r="V68" i="1" s="1"/>
  <c r="U65" i="1"/>
  <c r="U68" i="1" s="1"/>
  <c r="T65" i="1"/>
  <c r="T68" i="1" s="1"/>
  <c r="S65" i="1"/>
  <c r="S68" i="1" s="1"/>
  <c r="R65" i="1"/>
  <c r="R68" i="1" s="1"/>
  <c r="Q65" i="1"/>
  <c r="P65" i="1"/>
  <c r="P68" i="1" s="1"/>
  <c r="O65" i="1"/>
  <c r="O68" i="1" s="1"/>
  <c r="N65" i="1"/>
  <c r="N68" i="1" s="1"/>
  <c r="M65" i="1"/>
  <c r="M68" i="1" s="1"/>
  <c r="L65" i="1"/>
  <c r="L68" i="1" s="1"/>
  <c r="K65" i="1"/>
  <c r="K68" i="1" s="1"/>
  <c r="J65" i="1"/>
  <c r="J68" i="1" s="1"/>
  <c r="I65" i="1"/>
  <c r="H65" i="1"/>
  <c r="H68" i="1" s="1"/>
  <c r="G65" i="1"/>
  <c r="G68" i="1" s="1"/>
  <c r="F65" i="1"/>
  <c r="F68" i="1" s="1"/>
  <c r="E65" i="1"/>
  <c r="D65" i="1"/>
  <c r="D68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H54" i="1"/>
  <c r="AH57" i="1" s="1"/>
  <c r="AG54" i="1"/>
  <c r="AG56" i="1" s="1"/>
  <c r="AF54" i="1"/>
  <c r="AF57" i="1" s="1"/>
  <c r="AE54" i="1"/>
  <c r="AE57" i="1" s="1"/>
  <c r="AD54" i="1"/>
  <c r="AD57" i="1" s="1"/>
  <c r="AC54" i="1"/>
  <c r="AC57" i="1" s="1"/>
  <c r="AB54" i="1"/>
  <c r="AB57" i="1" s="1"/>
  <c r="AA54" i="1"/>
  <c r="AA57" i="1" s="1"/>
  <c r="Z54" i="1"/>
  <c r="Z57" i="1" s="1"/>
  <c r="Y54" i="1"/>
  <c r="Y57" i="1" s="1"/>
  <c r="X54" i="1"/>
  <c r="X57" i="1" s="1"/>
  <c r="W54" i="1"/>
  <c r="W57" i="1" s="1"/>
  <c r="V54" i="1"/>
  <c r="V57" i="1" s="1"/>
  <c r="U54" i="1"/>
  <c r="U57" i="1" s="1"/>
  <c r="T54" i="1"/>
  <c r="T57" i="1" s="1"/>
  <c r="S54" i="1"/>
  <c r="S57" i="1" s="1"/>
  <c r="R54" i="1"/>
  <c r="R57" i="1" s="1"/>
  <c r="Q54" i="1"/>
  <c r="Q57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J57" i="1" s="1"/>
  <c r="I54" i="1"/>
  <c r="I57" i="1" s="1"/>
  <c r="H54" i="1"/>
  <c r="H57" i="1" s="1"/>
  <c r="G54" i="1"/>
  <c r="G57" i="1" s="1"/>
  <c r="F54" i="1"/>
  <c r="F57" i="1" s="1"/>
  <c r="E54" i="1"/>
  <c r="E57" i="1" s="1"/>
  <c r="D54" i="1"/>
  <c r="AI54" i="1" s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I52" i="1" s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H43" i="1"/>
  <c r="AH46" i="1" s="1"/>
  <c r="AG43" i="1"/>
  <c r="AG46" i="1" s="1"/>
  <c r="AF43" i="1"/>
  <c r="AF46" i="1" s="1"/>
  <c r="AE43" i="1"/>
  <c r="AE46" i="1" s="1"/>
  <c r="AD43" i="1"/>
  <c r="AD46" i="1" s="1"/>
  <c r="AC43" i="1"/>
  <c r="AC46" i="1" s="1"/>
  <c r="AB43" i="1"/>
  <c r="AB46" i="1" s="1"/>
  <c r="AA43" i="1"/>
  <c r="AA46" i="1" s="1"/>
  <c r="Z43" i="1"/>
  <c r="Z46" i="1" s="1"/>
  <c r="Y43" i="1"/>
  <c r="Y46" i="1" s="1"/>
  <c r="X43" i="1"/>
  <c r="X46" i="1" s="1"/>
  <c r="W43" i="1"/>
  <c r="W46" i="1" s="1"/>
  <c r="V43" i="1"/>
  <c r="V46" i="1" s="1"/>
  <c r="U43" i="1"/>
  <c r="U46" i="1" s="1"/>
  <c r="T43" i="1"/>
  <c r="T46" i="1" s="1"/>
  <c r="S43" i="1"/>
  <c r="S46" i="1" s="1"/>
  <c r="R43" i="1"/>
  <c r="R46" i="1" s="1"/>
  <c r="Q43" i="1"/>
  <c r="Q46" i="1" s="1"/>
  <c r="P43" i="1"/>
  <c r="P46" i="1" s="1"/>
  <c r="O43" i="1"/>
  <c r="O46" i="1" s="1"/>
  <c r="N43" i="1"/>
  <c r="N46" i="1" s="1"/>
  <c r="M43" i="1"/>
  <c r="M46" i="1" s="1"/>
  <c r="L43" i="1"/>
  <c r="L46" i="1" s="1"/>
  <c r="K43" i="1"/>
  <c r="K46" i="1" s="1"/>
  <c r="J43" i="1"/>
  <c r="J46" i="1" s="1"/>
  <c r="I43" i="1"/>
  <c r="I46" i="1" s="1"/>
  <c r="H43" i="1"/>
  <c r="H46" i="1" s="1"/>
  <c r="G43" i="1"/>
  <c r="G46" i="1" s="1"/>
  <c r="F43" i="1"/>
  <c r="F46" i="1" s="1"/>
  <c r="E43" i="1"/>
  <c r="E46" i="1" s="1"/>
  <c r="D43" i="1"/>
  <c r="AI43" i="1" s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I41" i="1" s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H32" i="1"/>
  <c r="AG32" i="1"/>
  <c r="AG35" i="1" s="1"/>
  <c r="AF32" i="1"/>
  <c r="AF33" i="1" s="1"/>
  <c r="AE32" i="1"/>
  <c r="AE35" i="1" s="1"/>
  <c r="AD32" i="1"/>
  <c r="AC32" i="1"/>
  <c r="AC35" i="1" s="1"/>
  <c r="AB32" i="1"/>
  <c r="AB33" i="1" s="1"/>
  <c r="AA32" i="1"/>
  <c r="AA35" i="1" s="1"/>
  <c r="Z32" i="1"/>
  <c r="Y32" i="1"/>
  <c r="Y35" i="1" s="1"/>
  <c r="X32" i="1"/>
  <c r="X33" i="1" s="1"/>
  <c r="W32" i="1"/>
  <c r="W35" i="1" s="1"/>
  <c r="V32" i="1"/>
  <c r="U32" i="1"/>
  <c r="U35" i="1" s="1"/>
  <c r="T32" i="1"/>
  <c r="T33" i="1" s="1"/>
  <c r="S32" i="1"/>
  <c r="S35" i="1" s="1"/>
  <c r="R32" i="1"/>
  <c r="Q32" i="1"/>
  <c r="Q35" i="1" s="1"/>
  <c r="P32" i="1"/>
  <c r="P35" i="1" s="1"/>
  <c r="O32" i="1"/>
  <c r="O35" i="1" s="1"/>
  <c r="N32" i="1"/>
  <c r="N35" i="1" s="1"/>
  <c r="M32" i="1"/>
  <c r="M35" i="1" s="1"/>
  <c r="L32" i="1"/>
  <c r="K32" i="1"/>
  <c r="K35" i="1" s="1"/>
  <c r="J32" i="1"/>
  <c r="J35" i="1" s="1"/>
  <c r="I32" i="1"/>
  <c r="I35" i="1" s="1"/>
  <c r="H32" i="1"/>
  <c r="H35" i="1" s="1"/>
  <c r="G32" i="1"/>
  <c r="G35" i="1" s="1"/>
  <c r="F32" i="1"/>
  <c r="F35" i="1" s="1"/>
  <c r="E32" i="1"/>
  <c r="E35" i="1" s="1"/>
  <c r="D32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I30" i="1" s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H21" i="1"/>
  <c r="AH24" i="1" s="1"/>
  <c r="AG21" i="1"/>
  <c r="AG24" i="1" s="1"/>
  <c r="AF21" i="1"/>
  <c r="AF24" i="1" s="1"/>
  <c r="AE21" i="1"/>
  <c r="AE24" i="1" s="1"/>
  <c r="AD21" i="1"/>
  <c r="AD24" i="1" s="1"/>
  <c r="AC21" i="1"/>
  <c r="AC24" i="1" s="1"/>
  <c r="AB21" i="1"/>
  <c r="AA21" i="1"/>
  <c r="AA24" i="1" s="1"/>
  <c r="Z21" i="1"/>
  <c r="Z24" i="1" s="1"/>
  <c r="Y21" i="1"/>
  <c r="Y24" i="1" s="1"/>
  <c r="X21" i="1"/>
  <c r="X24" i="1" s="1"/>
  <c r="W21" i="1"/>
  <c r="W24" i="1" s="1"/>
  <c r="V21" i="1"/>
  <c r="V24" i="1" s="1"/>
  <c r="U21" i="1"/>
  <c r="U24" i="1" s="1"/>
  <c r="T21" i="1"/>
  <c r="S21" i="1"/>
  <c r="S24" i="1" s="1"/>
  <c r="R21" i="1"/>
  <c r="R24" i="1" s="1"/>
  <c r="Q21" i="1"/>
  <c r="Q24" i="1" s="1"/>
  <c r="P21" i="1"/>
  <c r="P24" i="1" s="1"/>
  <c r="O21" i="1"/>
  <c r="O24" i="1" s="1"/>
  <c r="N21" i="1"/>
  <c r="N24" i="1" s="1"/>
  <c r="M21" i="1"/>
  <c r="M24" i="1" s="1"/>
  <c r="L21" i="1"/>
  <c r="K21" i="1"/>
  <c r="K24" i="1" s="1"/>
  <c r="J21" i="1"/>
  <c r="J24" i="1" s="1"/>
  <c r="I21" i="1"/>
  <c r="I24" i="1" s="1"/>
  <c r="H21" i="1"/>
  <c r="H24" i="1" s="1"/>
  <c r="G21" i="1"/>
  <c r="G24" i="1" s="1"/>
  <c r="F21" i="1"/>
  <c r="F24" i="1" s="1"/>
  <c r="E21" i="1"/>
  <c r="E24" i="1" s="1"/>
  <c r="D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I63" i="1" l="1"/>
  <c r="AI65" i="1"/>
  <c r="M66" i="1"/>
  <c r="M67" i="1"/>
  <c r="AI74" i="1"/>
  <c r="AI76" i="1"/>
  <c r="M77" i="1"/>
  <c r="M78" i="1"/>
  <c r="AI85" i="1"/>
  <c r="AI87" i="1"/>
  <c r="M88" i="1"/>
  <c r="M89" i="1"/>
  <c r="AI96" i="1"/>
  <c r="AI98" i="1"/>
  <c r="M99" i="1"/>
  <c r="M100" i="1"/>
  <c r="AI19" i="1"/>
  <c r="AI21" i="1"/>
  <c r="D24" i="1"/>
  <c r="D23" i="1"/>
  <c r="D25" i="1" s="1"/>
  <c r="D22" i="1"/>
  <c r="L24" i="1"/>
  <c r="AI24" i="1" s="1"/>
  <c r="L23" i="1"/>
  <c r="L22" i="1"/>
  <c r="L25" i="1" s="1"/>
  <c r="T24" i="1"/>
  <c r="T23" i="1"/>
  <c r="T22" i="1"/>
  <c r="AB24" i="1"/>
  <c r="AB23" i="1"/>
  <c r="AB22" i="1"/>
  <c r="AB25" i="1" s="1"/>
  <c r="P22" i="1"/>
  <c r="AF22" i="1"/>
  <c r="P23" i="1"/>
  <c r="AF23" i="1"/>
  <c r="D34" i="1"/>
  <c r="D33" i="1"/>
  <c r="D36" i="1" s="1"/>
  <c r="L35" i="1"/>
  <c r="L34" i="1"/>
  <c r="L33" i="1"/>
  <c r="P33" i="1"/>
  <c r="P36" i="1" s="1"/>
  <c r="P34" i="1"/>
  <c r="AI20" i="1"/>
  <c r="H22" i="1"/>
  <c r="X22" i="1"/>
  <c r="H23" i="1"/>
  <c r="X23" i="1"/>
  <c r="H33" i="1"/>
  <c r="H34" i="1"/>
  <c r="I68" i="1"/>
  <c r="I67" i="1"/>
  <c r="I66" i="1"/>
  <c r="Q68" i="1"/>
  <c r="AI68" i="1" s="1"/>
  <c r="Q67" i="1"/>
  <c r="Q66" i="1"/>
  <c r="Q69" i="1" s="1"/>
  <c r="Y68" i="1"/>
  <c r="Y67" i="1"/>
  <c r="Y66" i="1"/>
  <c r="AG68" i="1"/>
  <c r="AG67" i="1"/>
  <c r="AG66" i="1"/>
  <c r="AG69" i="1" s="1"/>
  <c r="E66" i="1"/>
  <c r="U66" i="1"/>
  <c r="E67" i="1"/>
  <c r="U67" i="1"/>
  <c r="E68" i="1"/>
  <c r="I79" i="1"/>
  <c r="I78" i="1"/>
  <c r="I77" i="1"/>
  <c r="I80" i="1" s="1"/>
  <c r="Q79" i="1"/>
  <c r="Q78" i="1"/>
  <c r="Q77" i="1"/>
  <c r="Y79" i="1"/>
  <c r="Y78" i="1"/>
  <c r="Y77" i="1"/>
  <c r="Y80" i="1" s="1"/>
  <c r="AG79" i="1"/>
  <c r="AG78" i="1"/>
  <c r="AG77" i="1"/>
  <c r="E77" i="1"/>
  <c r="U77" i="1"/>
  <c r="E78" i="1"/>
  <c r="U78" i="1"/>
  <c r="E79" i="1"/>
  <c r="AI79" i="1" s="1"/>
  <c r="I90" i="1"/>
  <c r="I89" i="1"/>
  <c r="I88" i="1"/>
  <c r="Q90" i="1"/>
  <c r="AI90" i="1" s="1"/>
  <c r="Q89" i="1"/>
  <c r="Q88" i="1"/>
  <c r="Q91" i="1" s="1"/>
  <c r="Y90" i="1"/>
  <c r="Y89" i="1"/>
  <c r="Y88" i="1"/>
  <c r="AG90" i="1"/>
  <c r="AG89" i="1"/>
  <c r="AG88" i="1"/>
  <c r="AG91" i="1" s="1"/>
  <c r="E88" i="1"/>
  <c r="U88" i="1"/>
  <c r="E89" i="1"/>
  <c r="U89" i="1"/>
  <c r="E90" i="1"/>
  <c r="I101" i="1"/>
  <c r="I100" i="1"/>
  <c r="I99" i="1"/>
  <c r="I102" i="1" s="1"/>
  <c r="Q101" i="1"/>
  <c r="Q100" i="1"/>
  <c r="Q99" i="1"/>
  <c r="Y101" i="1"/>
  <c r="Y100" i="1"/>
  <c r="Y99" i="1"/>
  <c r="Y102" i="1" s="1"/>
  <c r="AG101" i="1"/>
  <c r="AG100" i="1"/>
  <c r="AG99" i="1"/>
  <c r="E99" i="1"/>
  <c r="U99" i="1"/>
  <c r="E100" i="1"/>
  <c r="U100" i="1"/>
  <c r="E101" i="1"/>
  <c r="AI26" i="1"/>
  <c r="AI31" i="1"/>
  <c r="AI37" i="1"/>
  <c r="AI42" i="1"/>
  <c r="AI48" i="1"/>
  <c r="AI53" i="1"/>
  <c r="AG57" i="1"/>
  <c r="AI59" i="1"/>
  <c r="AI64" i="1"/>
  <c r="AI70" i="1"/>
  <c r="AI75" i="1"/>
  <c r="AI81" i="1"/>
  <c r="AI86" i="1"/>
  <c r="AI92" i="1"/>
  <c r="AI97" i="1"/>
  <c r="AI107" i="1"/>
  <c r="AI118" i="1"/>
  <c r="AI125" i="1"/>
  <c r="AI130" i="1"/>
  <c r="AI136" i="1"/>
  <c r="F22" i="1"/>
  <c r="J22" i="1"/>
  <c r="N22" i="1"/>
  <c r="R22" i="1"/>
  <c r="V22" i="1"/>
  <c r="Z22" i="1"/>
  <c r="AD22" i="1"/>
  <c r="AH22" i="1"/>
  <c r="F23" i="1"/>
  <c r="J23" i="1"/>
  <c r="N23" i="1"/>
  <c r="R23" i="1"/>
  <c r="V23" i="1"/>
  <c r="Z23" i="1"/>
  <c r="AD23" i="1"/>
  <c r="AH23" i="1"/>
  <c r="AI32" i="1"/>
  <c r="D35" i="1"/>
  <c r="R35" i="1"/>
  <c r="R34" i="1"/>
  <c r="T35" i="1"/>
  <c r="T34" i="1"/>
  <c r="V35" i="1"/>
  <c r="V34" i="1"/>
  <c r="X35" i="1"/>
  <c r="X36" i="1" s="1"/>
  <c r="X34" i="1"/>
  <c r="Z35" i="1"/>
  <c r="Z34" i="1"/>
  <c r="AB35" i="1"/>
  <c r="AB34" i="1"/>
  <c r="AD35" i="1"/>
  <c r="AD34" i="1"/>
  <c r="AF35" i="1"/>
  <c r="AF36" i="1" s="1"/>
  <c r="AF34" i="1"/>
  <c r="AH35" i="1"/>
  <c r="AH34" i="1"/>
  <c r="F33" i="1"/>
  <c r="J33" i="1"/>
  <c r="N33" i="1"/>
  <c r="R33" i="1"/>
  <c r="V33" i="1"/>
  <c r="V36" i="1" s="1"/>
  <c r="Z33" i="1"/>
  <c r="AD33" i="1"/>
  <c r="AD36" i="1" s="1"/>
  <c r="AH33" i="1"/>
  <c r="F34" i="1"/>
  <c r="J34" i="1"/>
  <c r="N34" i="1"/>
  <c r="AI101" i="1"/>
  <c r="D44" i="1"/>
  <c r="F44" i="1"/>
  <c r="H44" i="1"/>
  <c r="J44" i="1"/>
  <c r="L44" i="1"/>
  <c r="N44" i="1"/>
  <c r="P44" i="1"/>
  <c r="R44" i="1"/>
  <c r="T44" i="1"/>
  <c r="V44" i="1"/>
  <c r="X44" i="1"/>
  <c r="Z44" i="1"/>
  <c r="AB44" i="1"/>
  <c r="AD44" i="1"/>
  <c r="AF44" i="1"/>
  <c r="AH44" i="1"/>
  <c r="D45" i="1"/>
  <c r="F45" i="1"/>
  <c r="H45" i="1"/>
  <c r="J45" i="1"/>
  <c r="L45" i="1"/>
  <c r="N45" i="1"/>
  <c r="P45" i="1"/>
  <c r="R45" i="1"/>
  <c r="T45" i="1"/>
  <c r="V45" i="1"/>
  <c r="X45" i="1"/>
  <c r="Z45" i="1"/>
  <c r="AB45" i="1"/>
  <c r="AD45" i="1"/>
  <c r="AF45" i="1"/>
  <c r="AH45" i="1"/>
  <c r="D46" i="1"/>
  <c r="AI46" i="1" s="1"/>
  <c r="D55" i="1"/>
  <c r="F55" i="1"/>
  <c r="H55" i="1"/>
  <c r="J55" i="1"/>
  <c r="L55" i="1"/>
  <c r="N55" i="1"/>
  <c r="P55" i="1"/>
  <c r="R55" i="1"/>
  <c r="T55" i="1"/>
  <c r="V55" i="1"/>
  <c r="X55" i="1"/>
  <c r="Z55" i="1"/>
  <c r="AB55" i="1"/>
  <c r="AD55" i="1"/>
  <c r="AF55" i="1"/>
  <c r="AH55" i="1"/>
  <c r="D56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AF56" i="1"/>
  <c r="AH56" i="1"/>
  <c r="D57" i="1"/>
  <c r="AI57" i="1" s="1"/>
  <c r="E112" i="1"/>
  <c r="E111" i="1"/>
  <c r="E110" i="1"/>
  <c r="I112" i="1"/>
  <c r="I111" i="1"/>
  <c r="I110" i="1"/>
  <c r="I113" i="1" s="1"/>
  <c r="M112" i="1"/>
  <c r="M111" i="1"/>
  <c r="M110" i="1"/>
  <c r="Q112" i="1"/>
  <c r="Q111" i="1"/>
  <c r="Q110" i="1"/>
  <c r="Q113" i="1" s="1"/>
  <c r="U112" i="1"/>
  <c r="U111" i="1"/>
  <c r="U110" i="1"/>
  <c r="Y112" i="1"/>
  <c r="Y111" i="1"/>
  <c r="Y110" i="1"/>
  <c r="Y113" i="1" s="1"/>
  <c r="AC112" i="1"/>
  <c r="AC111" i="1"/>
  <c r="AC110" i="1"/>
  <c r="AG112" i="1"/>
  <c r="AG111" i="1"/>
  <c r="AG110" i="1"/>
  <c r="AG113" i="1" s="1"/>
  <c r="AI109" i="1"/>
  <c r="K110" i="1"/>
  <c r="K113" i="1" s="1"/>
  <c r="S110" i="1"/>
  <c r="AA110" i="1"/>
  <c r="AA113" i="1" s="1"/>
  <c r="K111" i="1"/>
  <c r="S111" i="1"/>
  <c r="AA111" i="1"/>
  <c r="E123" i="1"/>
  <c r="E122" i="1"/>
  <c r="E121" i="1"/>
  <c r="E124" i="1" s="1"/>
  <c r="I123" i="1"/>
  <c r="I122" i="1"/>
  <c r="I121" i="1"/>
  <c r="M123" i="1"/>
  <c r="M122" i="1"/>
  <c r="M121" i="1"/>
  <c r="M124" i="1" s="1"/>
  <c r="Q123" i="1"/>
  <c r="Q122" i="1"/>
  <c r="Q121" i="1"/>
  <c r="U123" i="1"/>
  <c r="U122" i="1"/>
  <c r="U121" i="1"/>
  <c r="U124" i="1" s="1"/>
  <c r="Y123" i="1"/>
  <c r="Y122" i="1"/>
  <c r="Y121" i="1"/>
  <c r="AC123" i="1"/>
  <c r="AC122" i="1"/>
  <c r="AC121" i="1"/>
  <c r="AC124" i="1" s="1"/>
  <c r="AG123" i="1"/>
  <c r="AG122" i="1"/>
  <c r="AG121" i="1"/>
  <c r="AI120" i="1"/>
  <c r="K121" i="1"/>
  <c r="S121" i="1"/>
  <c r="S124" i="1" s="1"/>
  <c r="AA121" i="1"/>
  <c r="K122" i="1"/>
  <c r="S122" i="1"/>
  <c r="AA122" i="1"/>
  <c r="AI131" i="1"/>
  <c r="D134" i="1"/>
  <c r="D133" i="1"/>
  <c r="D132" i="1"/>
  <c r="F134" i="1"/>
  <c r="F133" i="1"/>
  <c r="F132" i="1"/>
  <c r="H134" i="1"/>
  <c r="H133" i="1"/>
  <c r="H132" i="1"/>
  <c r="H135" i="1" s="1"/>
  <c r="L134" i="1"/>
  <c r="L133" i="1"/>
  <c r="L132" i="1"/>
  <c r="N134" i="1"/>
  <c r="N133" i="1"/>
  <c r="N132" i="1"/>
  <c r="N135" i="1" s="1"/>
  <c r="P134" i="1"/>
  <c r="P133" i="1"/>
  <c r="P132" i="1"/>
  <c r="T134" i="1"/>
  <c r="T133" i="1"/>
  <c r="T132" i="1"/>
  <c r="T135" i="1" s="1"/>
  <c r="V134" i="1"/>
  <c r="V133" i="1"/>
  <c r="V132" i="1"/>
  <c r="X134" i="1"/>
  <c r="X133" i="1"/>
  <c r="X132" i="1"/>
  <c r="X135" i="1" s="1"/>
  <c r="AB134" i="1"/>
  <c r="AB133" i="1"/>
  <c r="AB132" i="1"/>
  <c r="AD134" i="1"/>
  <c r="AD133" i="1"/>
  <c r="AD132" i="1"/>
  <c r="AD135" i="1" s="1"/>
  <c r="AF134" i="1"/>
  <c r="AF133" i="1"/>
  <c r="AF132" i="1"/>
  <c r="R132" i="1"/>
  <c r="AH132" i="1"/>
  <c r="R133" i="1"/>
  <c r="AH133" i="1"/>
  <c r="E22" i="1"/>
  <c r="E25" i="1" s="1"/>
  <c r="G22" i="1"/>
  <c r="I22" i="1"/>
  <c r="I25" i="1" s="1"/>
  <c r="K22" i="1"/>
  <c r="M22" i="1"/>
  <c r="M25" i="1" s="1"/>
  <c r="O22" i="1"/>
  <c r="Q22" i="1"/>
  <c r="Q25" i="1" s="1"/>
  <c r="S22" i="1"/>
  <c r="U22" i="1"/>
  <c r="U25" i="1" s="1"/>
  <c r="W22" i="1"/>
  <c r="Y22" i="1"/>
  <c r="Y25" i="1" s="1"/>
  <c r="AA22" i="1"/>
  <c r="AC22" i="1"/>
  <c r="AC25" i="1" s="1"/>
  <c r="AE22" i="1"/>
  <c r="AG22" i="1"/>
  <c r="AG25" i="1" s="1"/>
  <c r="E23" i="1"/>
  <c r="G23" i="1"/>
  <c r="I23" i="1"/>
  <c r="K23" i="1"/>
  <c r="M23" i="1"/>
  <c r="O23" i="1"/>
  <c r="Q23" i="1"/>
  <c r="S23" i="1"/>
  <c r="U23" i="1"/>
  <c r="W23" i="1"/>
  <c r="Y23" i="1"/>
  <c r="AA23" i="1"/>
  <c r="AC23" i="1"/>
  <c r="AE23" i="1"/>
  <c r="AG23" i="1"/>
  <c r="E33" i="1"/>
  <c r="E36" i="1" s="1"/>
  <c r="G33" i="1"/>
  <c r="I33" i="1"/>
  <c r="I36" i="1" s="1"/>
  <c r="K33" i="1"/>
  <c r="M33" i="1"/>
  <c r="M36" i="1" s="1"/>
  <c r="O33" i="1"/>
  <c r="Q33" i="1"/>
  <c r="Q36" i="1" s="1"/>
  <c r="S33" i="1"/>
  <c r="U33" i="1"/>
  <c r="U36" i="1" s="1"/>
  <c r="W33" i="1"/>
  <c r="Y33" i="1"/>
  <c r="Y36" i="1" s="1"/>
  <c r="AA33" i="1"/>
  <c r="AC33" i="1"/>
  <c r="AC36" i="1" s="1"/>
  <c r="AE33" i="1"/>
  <c r="AG33" i="1"/>
  <c r="AG36" i="1" s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E44" i="1"/>
  <c r="E47" i="1" s="1"/>
  <c r="G44" i="1"/>
  <c r="I44" i="1"/>
  <c r="I47" i="1" s="1"/>
  <c r="K44" i="1"/>
  <c r="M44" i="1"/>
  <c r="M47" i="1" s="1"/>
  <c r="O44" i="1"/>
  <c r="Q44" i="1"/>
  <c r="Q47" i="1" s="1"/>
  <c r="S44" i="1"/>
  <c r="U44" i="1"/>
  <c r="U47" i="1" s="1"/>
  <c r="W44" i="1"/>
  <c r="Y44" i="1"/>
  <c r="Y47" i="1" s="1"/>
  <c r="AA44" i="1"/>
  <c r="AC44" i="1"/>
  <c r="AC47" i="1" s="1"/>
  <c r="AE44" i="1"/>
  <c r="AG44" i="1"/>
  <c r="AG47" i="1" s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E55" i="1"/>
  <c r="E58" i="1" s="1"/>
  <c r="G55" i="1"/>
  <c r="I55" i="1"/>
  <c r="I58" i="1" s="1"/>
  <c r="K55" i="1"/>
  <c r="M55" i="1"/>
  <c r="M58" i="1" s="1"/>
  <c r="O55" i="1"/>
  <c r="Q55" i="1"/>
  <c r="Q58" i="1" s="1"/>
  <c r="S55" i="1"/>
  <c r="U55" i="1"/>
  <c r="U58" i="1" s="1"/>
  <c r="W55" i="1"/>
  <c r="Y55" i="1"/>
  <c r="Y58" i="1" s="1"/>
  <c r="AA55" i="1"/>
  <c r="AC55" i="1"/>
  <c r="AC58" i="1" s="1"/>
  <c r="AE55" i="1"/>
  <c r="AG55" i="1"/>
  <c r="AG58" i="1" s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G66" i="1"/>
  <c r="K66" i="1"/>
  <c r="K69" i="1" s="1"/>
  <c r="O66" i="1"/>
  <c r="S66" i="1"/>
  <c r="S69" i="1" s="1"/>
  <c r="W66" i="1"/>
  <c r="AA66" i="1"/>
  <c r="AA69" i="1" s="1"/>
  <c r="AE66" i="1"/>
  <c r="G67" i="1"/>
  <c r="K67" i="1"/>
  <c r="O67" i="1"/>
  <c r="S67" i="1"/>
  <c r="W67" i="1"/>
  <c r="AA67" i="1"/>
  <c r="AE67" i="1"/>
  <c r="G77" i="1"/>
  <c r="K77" i="1"/>
  <c r="K80" i="1" s="1"/>
  <c r="O77" i="1"/>
  <c r="S77" i="1"/>
  <c r="S80" i="1" s="1"/>
  <c r="W77" i="1"/>
  <c r="AA77" i="1"/>
  <c r="AA80" i="1" s="1"/>
  <c r="AE77" i="1"/>
  <c r="G78" i="1"/>
  <c r="K78" i="1"/>
  <c r="O78" i="1"/>
  <c r="S78" i="1"/>
  <c r="W78" i="1"/>
  <c r="AA78" i="1"/>
  <c r="AE78" i="1"/>
  <c r="G88" i="1"/>
  <c r="K88" i="1"/>
  <c r="K91" i="1" s="1"/>
  <c r="O88" i="1"/>
  <c r="S88" i="1"/>
  <c r="S91" i="1" s="1"/>
  <c r="W88" i="1"/>
  <c r="AA88" i="1"/>
  <c r="AA91" i="1" s="1"/>
  <c r="AE88" i="1"/>
  <c r="G89" i="1"/>
  <c r="K89" i="1"/>
  <c r="O89" i="1"/>
  <c r="S89" i="1"/>
  <c r="W89" i="1"/>
  <c r="AA89" i="1"/>
  <c r="AE89" i="1"/>
  <c r="G99" i="1"/>
  <c r="K99" i="1"/>
  <c r="K102" i="1" s="1"/>
  <c r="O99" i="1"/>
  <c r="S99" i="1"/>
  <c r="S102" i="1" s="1"/>
  <c r="W99" i="1"/>
  <c r="AA99" i="1"/>
  <c r="AA102" i="1" s="1"/>
  <c r="AE99" i="1"/>
  <c r="G100" i="1"/>
  <c r="K100" i="1"/>
  <c r="O100" i="1"/>
  <c r="S100" i="1"/>
  <c r="W100" i="1"/>
  <c r="AA100" i="1"/>
  <c r="AE100" i="1"/>
  <c r="G110" i="1"/>
  <c r="O110" i="1"/>
  <c r="W110" i="1"/>
  <c r="AE110" i="1"/>
  <c r="G111" i="1"/>
  <c r="O111" i="1"/>
  <c r="W111" i="1"/>
  <c r="AE111" i="1"/>
  <c r="G121" i="1"/>
  <c r="O121" i="1"/>
  <c r="W121" i="1"/>
  <c r="AE121" i="1"/>
  <c r="G122" i="1"/>
  <c r="O122" i="1"/>
  <c r="W122" i="1"/>
  <c r="AE122" i="1"/>
  <c r="J132" i="1"/>
  <c r="Z132" i="1"/>
  <c r="J133" i="1"/>
  <c r="Z133" i="1"/>
  <c r="D66" i="1"/>
  <c r="F66" i="1"/>
  <c r="H66" i="1"/>
  <c r="J66" i="1"/>
  <c r="L66" i="1"/>
  <c r="N66" i="1"/>
  <c r="P66" i="1"/>
  <c r="R66" i="1"/>
  <c r="T66" i="1"/>
  <c r="V66" i="1"/>
  <c r="X66" i="1"/>
  <c r="Z66" i="1"/>
  <c r="AB66" i="1"/>
  <c r="AD66" i="1"/>
  <c r="AF66" i="1"/>
  <c r="AH66" i="1"/>
  <c r="D67" i="1"/>
  <c r="F67" i="1"/>
  <c r="H67" i="1"/>
  <c r="J67" i="1"/>
  <c r="L67" i="1"/>
  <c r="N67" i="1"/>
  <c r="P67" i="1"/>
  <c r="R67" i="1"/>
  <c r="T67" i="1"/>
  <c r="V67" i="1"/>
  <c r="X67" i="1"/>
  <c r="Z67" i="1"/>
  <c r="AB67" i="1"/>
  <c r="AD67" i="1"/>
  <c r="AF67" i="1"/>
  <c r="AH67" i="1"/>
  <c r="D77" i="1"/>
  <c r="F77" i="1"/>
  <c r="H77" i="1"/>
  <c r="J77" i="1"/>
  <c r="L77" i="1"/>
  <c r="N77" i="1"/>
  <c r="P77" i="1"/>
  <c r="R77" i="1"/>
  <c r="T77" i="1"/>
  <c r="V77" i="1"/>
  <c r="X77" i="1"/>
  <c r="Z77" i="1"/>
  <c r="AB77" i="1"/>
  <c r="AD77" i="1"/>
  <c r="AF77" i="1"/>
  <c r="AH77" i="1"/>
  <c r="D78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AH78" i="1"/>
  <c r="D88" i="1"/>
  <c r="F88" i="1"/>
  <c r="H88" i="1"/>
  <c r="J88" i="1"/>
  <c r="L88" i="1"/>
  <c r="N88" i="1"/>
  <c r="P88" i="1"/>
  <c r="R88" i="1"/>
  <c r="T88" i="1"/>
  <c r="V88" i="1"/>
  <c r="X88" i="1"/>
  <c r="Z88" i="1"/>
  <c r="AB88" i="1"/>
  <c r="AD88" i="1"/>
  <c r="AF88" i="1"/>
  <c r="AH88" i="1"/>
  <c r="D89" i="1"/>
  <c r="F89" i="1"/>
  <c r="H89" i="1"/>
  <c r="J89" i="1"/>
  <c r="L89" i="1"/>
  <c r="N89" i="1"/>
  <c r="P89" i="1"/>
  <c r="R89" i="1"/>
  <c r="T89" i="1"/>
  <c r="V89" i="1"/>
  <c r="X89" i="1"/>
  <c r="Z89" i="1"/>
  <c r="AB89" i="1"/>
  <c r="AD89" i="1"/>
  <c r="AF89" i="1"/>
  <c r="AH89" i="1"/>
  <c r="D99" i="1"/>
  <c r="F99" i="1"/>
  <c r="H99" i="1"/>
  <c r="J99" i="1"/>
  <c r="L99" i="1"/>
  <c r="N99" i="1"/>
  <c r="P99" i="1"/>
  <c r="R99" i="1"/>
  <c r="T99" i="1"/>
  <c r="V99" i="1"/>
  <c r="X99" i="1"/>
  <c r="Z99" i="1"/>
  <c r="AB99" i="1"/>
  <c r="AD99" i="1"/>
  <c r="AF99" i="1"/>
  <c r="AH99" i="1"/>
  <c r="D100" i="1"/>
  <c r="F100" i="1"/>
  <c r="H100" i="1"/>
  <c r="J100" i="1"/>
  <c r="L100" i="1"/>
  <c r="N100" i="1"/>
  <c r="P100" i="1"/>
  <c r="R100" i="1"/>
  <c r="T100" i="1"/>
  <c r="V100" i="1"/>
  <c r="X100" i="1"/>
  <c r="Z100" i="1"/>
  <c r="AB100" i="1"/>
  <c r="AD100" i="1"/>
  <c r="AF100" i="1"/>
  <c r="AH100" i="1"/>
  <c r="D110" i="1"/>
  <c r="F110" i="1"/>
  <c r="H110" i="1"/>
  <c r="J110" i="1"/>
  <c r="L110" i="1"/>
  <c r="N110" i="1"/>
  <c r="P110" i="1"/>
  <c r="R110" i="1"/>
  <c r="T110" i="1"/>
  <c r="V110" i="1"/>
  <c r="X110" i="1"/>
  <c r="Z110" i="1"/>
  <c r="AB110" i="1"/>
  <c r="AD110" i="1"/>
  <c r="AF110" i="1"/>
  <c r="AH110" i="1"/>
  <c r="D111" i="1"/>
  <c r="F111" i="1"/>
  <c r="H111" i="1"/>
  <c r="J111" i="1"/>
  <c r="L111" i="1"/>
  <c r="N111" i="1"/>
  <c r="P111" i="1"/>
  <c r="R111" i="1"/>
  <c r="T111" i="1"/>
  <c r="V111" i="1"/>
  <c r="X111" i="1"/>
  <c r="Z111" i="1"/>
  <c r="AB111" i="1"/>
  <c r="AD111" i="1"/>
  <c r="AF111" i="1"/>
  <c r="AH111" i="1"/>
  <c r="D121" i="1"/>
  <c r="F121" i="1"/>
  <c r="H121" i="1"/>
  <c r="J121" i="1"/>
  <c r="L121" i="1"/>
  <c r="N121" i="1"/>
  <c r="P121" i="1"/>
  <c r="R121" i="1"/>
  <c r="T121" i="1"/>
  <c r="V121" i="1"/>
  <c r="X121" i="1"/>
  <c r="Z121" i="1"/>
  <c r="AB121" i="1"/>
  <c r="AD121" i="1"/>
  <c r="AF121" i="1"/>
  <c r="AH121" i="1"/>
  <c r="D122" i="1"/>
  <c r="F122" i="1"/>
  <c r="H122" i="1"/>
  <c r="J122" i="1"/>
  <c r="L122" i="1"/>
  <c r="N122" i="1"/>
  <c r="P122" i="1"/>
  <c r="R122" i="1"/>
  <c r="T122" i="1"/>
  <c r="V122" i="1"/>
  <c r="X122" i="1"/>
  <c r="Z122" i="1"/>
  <c r="AB122" i="1"/>
  <c r="AD122" i="1"/>
  <c r="AF122" i="1"/>
  <c r="AH122" i="1"/>
  <c r="E132" i="1"/>
  <c r="G132" i="1"/>
  <c r="G135" i="1" s="1"/>
  <c r="I132" i="1"/>
  <c r="K132" i="1"/>
  <c r="K135" i="1" s="1"/>
  <c r="M132" i="1"/>
  <c r="O132" i="1"/>
  <c r="O135" i="1" s="1"/>
  <c r="Q132" i="1"/>
  <c r="S132" i="1"/>
  <c r="S135" i="1" s="1"/>
  <c r="U132" i="1"/>
  <c r="W132" i="1"/>
  <c r="W135" i="1" s="1"/>
  <c r="Y132" i="1"/>
  <c r="AA132" i="1"/>
  <c r="AA135" i="1" s="1"/>
  <c r="AC132" i="1"/>
  <c r="AE132" i="1"/>
  <c r="AE135" i="1" s="1"/>
  <c r="AG132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3" i="1"/>
  <c r="D3" i="1" s="1"/>
  <c r="M102" i="1" l="1"/>
  <c r="M91" i="1"/>
  <c r="M80" i="1"/>
  <c r="M69" i="1"/>
  <c r="AI23" i="1"/>
  <c r="E102" i="1"/>
  <c r="U91" i="1"/>
  <c r="E80" i="1"/>
  <c r="U69" i="1"/>
  <c r="X25" i="1"/>
  <c r="AF25" i="1"/>
  <c r="AI34" i="1"/>
  <c r="AB36" i="1"/>
  <c r="T36" i="1"/>
  <c r="U102" i="1"/>
  <c r="AG102" i="1"/>
  <c r="Q102" i="1"/>
  <c r="E91" i="1"/>
  <c r="Y91" i="1"/>
  <c r="I91" i="1"/>
  <c r="U80" i="1"/>
  <c r="AG80" i="1"/>
  <c r="Q80" i="1"/>
  <c r="E69" i="1"/>
  <c r="Y69" i="1"/>
  <c r="I69" i="1"/>
  <c r="H36" i="1"/>
  <c r="H25" i="1"/>
  <c r="L36" i="1"/>
  <c r="P25" i="1"/>
  <c r="T25" i="1"/>
  <c r="AH124" i="1"/>
  <c r="AD124" i="1"/>
  <c r="Z124" i="1"/>
  <c r="V124" i="1"/>
  <c r="R124" i="1"/>
  <c r="N124" i="1"/>
  <c r="J124" i="1"/>
  <c r="F124" i="1"/>
  <c r="AH113" i="1"/>
  <c r="AD113" i="1"/>
  <c r="Z113" i="1"/>
  <c r="V113" i="1"/>
  <c r="R113" i="1"/>
  <c r="N113" i="1"/>
  <c r="J113" i="1"/>
  <c r="F113" i="1"/>
  <c r="AH102" i="1"/>
  <c r="AD102" i="1"/>
  <c r="Z102" i="1"/>
  <c r="V102" i="1"/>
  <c r="R102" i="1"/>
  <c r="N102" i="1"/>
  <c r="J102" i="1"/>
  <c r="F102" i="1"/>
  <c r="AH91" i="1"/>
  <c r="AD91" i="1"/>
  <c r="Z91" i="1"/>
  <c r="V91" i="1"/>
  <c r="R91" i="1"/>
  <c r="N91" i="1"/>
  <c r="J91" i="1"/>
  <c r="F91" i="1"/>
  <c r="AH80" i="1"/>
  <c r="AD80" i="1"/>
  <c r="Z80" i="1"/>
  <c r="V80" i="1"/>
  <c r="R80" i="1"/>
  <c r="N80" i="1"/>
  <c r="J80" i="1"/>
  <c r="F80" i="1"/>
  <c r="AH69" i="1"/>
  <c r="AD69" i="1"/>
  <c r="Z69" i="1"/>
  <c r="V69" i="1"/>
  <c r="R69" i="1"/>
  <c r="N69" i="1"/>
  <c r="J69" i="1"/>
  <c r="F69" i="1"/>
  <c r="Z135" i="1"/>
  <c r="AE124" i="1"/>
  <c r="O124" i="1"/>
  <c r="AE113" i="1"/>
  <c r="O113" i="1"/>
  <c r="R135" i="1"/>
  <c r="AI132" i="1"/>
  <c r="D135" i="1"/>
  <c r="AI134" i="1"/>
  <c r="AI123" i="1"/>
  <c r="AI56" i="1"/>
  <c r="AF58" i="1"/>
  <c r="AB58" i="1"/>
  <c r="X58" i="1"/>
  <c r="T58" i="1"/>
  <c r="P58" i="1"/>
  <c r="L58" i="1"/>
  <c r="H58" i="1"/>
  <c r="D58" i="1"/>
  <c r="AI55" i="1"/>
  <c r="AH47" i="1"/>
  <c r="AD47" i="1"/>
  <c r="Z47" i="1"/>
  <c r="V47" i="1"/>
  <c r="R47" i="1"/>
  <c r="N47" i="1"/>
  <c r="J47" i="1"/>
  <c r="F47" i="1"/>
  <c r="N36" i="1"/>
  <c r="F36" i="1"/>
  <c r="AD25" i="1"/>
  <c r="V25" i="1"/>
  <c r="N25" i="1"/>
  <c r="F25" i="1"/>
  <c r="AG135" i="1"/>
  <c r="AC135" i="1"/>
  <c r="Y135" i="1"/>
  <c r="U135" i="1"/>
  <c r="Q135" i="1"/>
  <c r="M135" i="1"/>
  <c r="I135" i="1"/>
  <c r="E135" i="1"/>
  <c r="AI122" i="1"/>
  <c r="AF124" i="1"/>
  <c r="AB124" i="1"/>
  <c r="X124" i="1"/>
  <c r="T124" i="1"/>
  <c r="P124" i="1"/>
  <c r="L124" i="1"/>
  <c r="H124" i="1"/>
  <c r="D124" i="1"/>
  <c r="AI121" i="1"/>
  <c r="AI111" i="1"/>
  <c r="AF113" i="1"/>
  <c r="AB113" i="1"/>
  <c r="X113" i="1"/>
  <c r="T113" i="1"/>
  <c r="P113" i="1"/>
  <c r="L113" i="1"/>
  <c r="H113" i="1"/>
  <c r="D113" i="1"/>
  <c r="AI110" i="1"/>
  <c r="AI100" i="1"/>
  <c r="AF102" i="1"/>
  <c r="AB102" i="1"/>
  <c r="X102" i="1"/>
  <c r="T102" i="1"/>
  <c r="P102" i="1"/>
  <c r="L102" i="1"/>
  <c r="H102" i="1"/>
  <c r="D102" i="1"/>
  <c r="AI99" i="1"/>
  <c r="AI89" i="1"/>
  <c r="AF91" i="1"/>
  <c r="AB91" i="1"/>
  <c r="X91" i="1"/>
  <c r="T91" i="1"/>
  <c r="P91" i="1"/>
  <c r="L91" i="1"/>
  <c r="H91" i="1"/>
  <c r="D91" i="1"/>
  <c r="AI88" i="1"/>
  <c r="AI78" i="1"/>
  <c r="AF80" i="1"/>
  <c r="AB80" i="1"/>
  <c r="X80" i="1"/>
  <c r="T80" i="1"/>
  <c r="P80" i="1"/>
  <c r="L80" i="1"/>
  <c r="H80" i="1"/>
  <c r="D80" i="1"/>
  <c r="AI77" i="1"/>
  <c r="AI67" i="1"/>
  <c r="AF69" i="1"/>
  <c r="AB69" i="1"/>
  <c r="X69" i="1"/>
  <c r="T69" i="1"/>
  <c r="P69" i="1"/>
  <c r="L69" i="1"/>
  <c r="H69" i="1"/>
  <c r="D69" i="1"/>
  <c r="AI66" i="1"/>
  <c r="J135" i="1"/>
  <c r="W124" i="1"/>
  <c r="G124" i="1"/>
  <c r="W113" i="1"/>
  <c r="G113" i="1"/>
  <c r="AE102" i="1"/>
  <c r="W102" i="1"/>
  <c r="O102" i="1"/>
  <c r="G102" i="1"/>
  <c r="AE91" i="1"/>
  <c r="W91" i="1"/>
  <c r="O91" i="1"/>
  <c r="G91" i="1"/>
  <c r="AE80" i="1"/>
  <c r="W80" i="1"/>
  <c r="O80" i="1"/>
  <c r="G80" i="1"/>
  <c r="AE69" i="1"/>
  <c r="W69" i="1"/>
  <c r="O69" i="1"/>
  <c r="G69" i="1"/>
  <c r="AE58" i="1"/>
  <c r="AA58" i="1"/>
  <c r="W58" i="1"/>
  <c r="S58" i="1"/>
  <c r="O58" i="1"/>
  <c r="K58" i="1"/>
  <c r="G58" i="1"/>
  <c r="AE47" i="1"/>
  <c r="AA47" i="1"/>
  <c r="W47" i="1"/>
  <c r="S47" i="1"/>
  <c r="O47" i="1"/>
  <c r="K47" i="1"/>
  <c r="G47" i="1"/>
  <c r="AE36" i="1"/>
  <c r="AA36" i="1"/>
  <c r="W36" i="1"/>
  <c r="S36" i="1"/>
  <c r="O36" i="1"/>
  <c r="K36" i="1"/>
  <c r="G36" i="1"/>
  <c r="AE25" i="1"/>
  <c r="AA25" i="1"/>
  <c r="W25" i="1"/>
  <c r="S25" i="1"/>
  <c r="O25" i="1"/>
  <c r="K25" i="1"/>
  <c r="G25" i="1"/>
  <c r="AH135" i="1"/>
  <c r="AF135" i="1"/>
  <c r="AB135" i="1"/>
  <c r="V135" i="1"/>
  <c r="P135" i="1"/>
  <c r="L135" i="1"/>
  <c r="F135" i="1"/>
  <c r="AI133" i="1"/>
  <c r="AA124" i="1"/>
  <c r="K124" i="1"/>
  <c r="AG124" i="1"/>
  <c r="Y124" i="1"/>
  <c r="Q124" i="1"/>
  <c r="I124" i="1"/>
  <c r="S113" i="1"/>
  <c r="AC113" i="1"/>
  <c r="U113" i="1"/>
  <c r="M113" i="1"/>
  <c r="E113" i="1"/>
  <c r="AI112" i="1"/>
  <c r="AH58" i="1"/>
  <c r="AD58" i="1"/>
  <c r="Z58" i="1"/>
  <c r="V58" i="1"/>
  <c r="R58" i="1"/>
  <c r="N58" i="1"/>
  <c r="J58" i="1"/>
  <c r="F58" i="1"/>
  <c r="AI45" i="1"/>
  <c r="AF47" i="1"/>
  <c r="AB47" i="1"/>
  <c r="X47" i="1"/>
  <c r="T47" i="1"/>
  <c r="P47" i="1"/>
  <c r="L47" i="1"/>
  <c r="H47" i="1"/>
  <c r="AI44" i="1"/>
  <c r="D47" i="1"/>
  <c r="AH36" i="1"/>
  <c r="Z36" i="1"/>
  <c r="R36" i="1"/>
  <c r="J36" i="1"/>
  <c r="AI35" i="1"/>
  <c r="AH25" i="1"/>
  <c r="Z25" i="1"/>
  <c r="R25" i="1"/>
  <c r="J25" i="1"/>
  <c r="AI33" i="1"/>
  <c r="AI22" i="1"/>
  <c r="D137" i="1"/>
  <c r="D141" i="1" s="1" a="1"/>
  <c r="D141" i="1" s="1"/>
  <c r="AI25" i="1" l="1"/>
  <c r="AI36" i="1"/>
  <c r="AI135" i="1"/>
  <c r="AI47" i="1"/>
  <c r="AI69" i="1"/>
  <c r="AI80" i="1"/>
  <c r="AI91" i="1"/>
  <c r="AI102" i="1"/>
  <c r="AI113" i="1"/>
  <c r="AI124" i="1"/>
  <c r="AI58" i="1"/>
  <c r="D138" i="1"/>
  <c r="D4" i="1"/>
  <c r="E3" i="1"/>
  <c r="D2" i="1"/>
  <c r="Q1" i="1"/>
  <c r="E4" i="1" l="1"/>
  <c r="E137" i="1"/>
  <c r="E141" i="1" s="1" a="1"/>
  <c r="E141" i="1" s="1"/>
  <c r="D140" i="1"/>
  <c r="D139" i="1"/>
  <c r="E2" i="1"/>
  <c r="F3" i="1"/>
  <c r="D149" i="1" l="1"/>
  <c r="D143" i="1"/>
  <c r="D146" i="1"/>
  <c r="E138" i="1"/>
  <c r="E140" i="1" s="1"/>
  <c r="F137" i="1"/>
  <c r="F141" i="1" s="1" a="1"/>
  <c r="F141" i="1" s="1"/>
  <c r="F4" i="1"/>
  <c r="G3" i="1"/>
  <c r="F2" i="1"/>
  <c r="E146" i="1" l="1"/>
  <c r="E143" i="1"/>
  <c r="E149" i="1"/>
  <c r="F138" i="1"/>
  <c r="E139" i="1"/>
  <c r="G137" i="1"/>
  <c r="G141" i="1" s="1" a="1"/>
  <c r="G141" i="1" s="1"/>
  <c r="G2" i="1"/>
  <c r="G4" i="1"/>
  <c r="H3" i="1"/>
  <c r="D15" i="1" l="1"/>
  <c r="D9" i="1"/>
  <c r="D8" i="1"/>
  <c r="D10" i="1"/>
  <c r="F139" i="1"/>
  <c r="F140" i="1"/>
  <c r="G138" i="1"/>
  <c r="G139" i="1" s="1"/>
  <c r="H137" i="1"/>
  <c r="H141" i="1" s="1" a="1"/>
  <c r="H141" i="1" s="1"/>
  <c r="G140" i="1"/>
  <c r="H4" i="1"/>
  <c r="I3" i="1"/>
  <c r="H2" i="1"/>
  <c r="G146" i="1" l="1"/>
  <c r="G149" i="1"/>
  <c r="G143" i="1"/>
  <c r="D11" i="1"/>
  <c r="D12" i="1"/>
  <c r="E15" i="1"/>
  <c r="E11" i="1"/>
  <c r="F149" i="1"/>
  <c r="F143" i="1"/>
  <c r="F146" i="1"/>
  <c r="E9" i="1"/>
  <c r="E10" i="1"/>
  <c r="E13" i="1" s="1"/>
  <c r="E8" i="1"/>
  <c r="D13" i="1"/>
  <c r="I137" i="1"/>
  <c r="I141" i="1" s="1" a="1"/>
  <c r="I141" i="1" s="1"/>
  <c r="H138" i="1"/>
  <c r="I2" i="1"/>
  <c r="I4" i="1"/>
  <c r="J3" i="1"/>
  <c r="E12" i="1" l="1"/>
  <c r="E14" i="1" s="1"/>
  <c r="D14" i="1"/>
  <c r="I138" i="1"/>
  <c r="I140" i="1" s="1"/>
  <c r="H139" i="1"/>
  <c r="H140" i="1"/>
  <c r="J137" i="1"/>
  <c r="J141" i="1" s="1" a="1"/>
  <c r="J141" i="1" s="1"/>
  <c r="J4" i="1"/>
  <c r="K3" i="1"/>
  <c r="J2" i="1"/>
  <c r="G9" i="1" l="1"/>
  <c r="G10" i="1"/>
  <c r="G13" i="1" s="1"/>
  <c r="G8" i="1"/>
  <c r="F9" i="1"/>
  <c r="F8" i="1"/>
  <c r="F10" i="1"/>
  <c r="H149" i="1"/>
  <c r="H143" i="1"/>
  <c r="H146" i="1"/>
  <c r="I146" i="1"/>
  <c r="I143" i="1"/>
  <c r="I149" i="1"/>
  <c r="G15" i="1"/>
  <c r="G11" i="1"/>
  <c r="F15" i="1"/>
  <c r="I139" i="1"/>
  <c r="K137" i="1"/>
  <c r="K141" i="1" s="1" a="1"/>
  <c r="K141" i="1" s="1"/>
  <c r="J138" i="1"/>
  <c r="K2" i="1"/>
  <c r="K4" i="1"/>
  <c r="L3" i="1"/>
  <c r="F11" i="1" l="1"/>
  <c r="F13" i="1"/>
  <c r="F12" i="1"/>
  <c r="G12" i="1"/>
  <c r="G14" i="1" s="1"/>
  <c r="K138" i="1"/>
  <c r="K139" i="1" s="1"/>
  <c r="J139" i="1"/>
  <c r="J140" i="1"/>
  <c r="L137" i="1"/>
  <c r="L141" i="1" s="1" a="1"/>
  <c r="L141" i="1" s="1"/>
  <c r="L4" i="1"/>
  <c r="M3" i="1"/>
  <c r="L2" i="1"/>
  <c r="F14" i="1" l="1"/>
  <c r="H9" i="1"/>
  <c r="H8" i="1"/>
  <c r="H10" i="1"/>
  <c r="H12" i="1" s="1"/>
  <c r="I15" i="1"/>
  <c r="J149" i="1"/>
  <c r="J143" i="1"/>
  <c r="J146" i="1"/>
  <c r="H15" i="1"/>
  <c r="H11" i="1"/>
  <c r="I9" i="1"/>
  <c r="I10" i="1"/>
  <c r="I13" i="1" s="1"/>
  <c r="I8" i="1"/>
  <c r="K140" i="1"/>
  <c r="M137" i="1"/>
  <c r="M141" i="1" s="1" a="1"/>
  <c r="M141" i="1" s="1"/>
  <c r="L138" i="1"/>
  <c r="M2" i="1"/>
  <c r="M4" i="1"/>
  <c r="N3" i="1"/>
  <c r="I11" i="1" l="1"/>
  <c r="H13" i="1"/>
  <c r="K146" i="1"/>
  <c r="K149" i="1"/>
  <c r="K143" i="1"/>
  <c r="I12" i="1"/>
  <c r="M138" i="1"/>
  <c r="M140" i="1" s="1"/>
  <c r="L139" i="1"/>
  <c r="L140" i="1"/>
  <c r="N137" i="1"/>
  <c r="N141" i="1" s="1" a="1"/>
  <c r="N141" i="1" s="1"/>
  <c r="N4" i="1"/>
  <c r="O3" i="1"/>
  <c r="N2" i="1"/>
  <c r="I14" i="1" l="1"/>
  <c r="H14" i="1"/>
  <c r="J9" i="1"/>
  <c r="J8" i="1"/>
  <c r="J10" i="1"/>
  <c r="L149" i="1"/>
  <c r="L143" i="1"/>
  <c r="L146" i="1"/>
  <c r="M146" i="1"/>
  <c r="M143" i="1"/>
  <c r="M149" i="1"/>
  <c r="J15" i="1"/>
  <c r="J12" i="1"/>
  <c r="M139" i="1"/>
  <c r="O137" i="1"/>
  <c r="O141" i="1" s="1" a="1"/>
  <c r="O141" i="1" s="1"/>
  <c r="N138" i="1"/>
  <c r="O2" i="1"/>
  <c r="O4" i="1"/>
  <c r="P3" i="1"/>
  <c r="J11" i="1" l="1"/>
  <c r="J13" i="1"/>
  <c r="K15" i="1"/>
  <c r="K9" i="1"/>
  <c r="K10" i="1"/>
  <c r="K13" i="1" s="1"/>
  <c r="K8" i="1"/>
  <c r="O138" i="1"/>
  <c r="O139" i="1" s="1"/>
  <c r="N139" i="1"/>
  <c r="N140" i="1"/>
  <c r="P137" i="1"/>
  <c r="P141" i="1" s="1" a="1"/>
  <c r="P141" i="1" s="1"/>
  <c r="P4" i="1"/>
  <c r="Q3" i="1"/>
  <c r="P2" i="1"/>
  <c r="K11" i="1" l="1"/>
  <c r="J14" i="1"/>
  <c r="K12" i="1"/>
  <c r="N149" i="1"/>
  <c r="N143" i="1"/>
  <c r="N146" i="1"/>
  <c r="M15" i="1"/>
  <c r="L15" i="1"/>
  <c r="M9" i="1"/>
  <c r="M10" i="1"/>
  <c r="M13" i="1" s="1"/>
  <c r="M8" i="1"/>
  <c r="L9" i="1"/>
  <c r="L8" i="1"/>
  <c r="L10" i="1"/>
  <c r="L11" i="1" s="1"/>
  <c r="O140" i="1"/>
  <c r="Q137" i="1"/>
  <c r="Q141" i="1" s="1" a="1"/>
  <c r="Q141" i="1" s="1"/>
  <c r="P138" i="1"/>
  <c r="Q2" i="1"/>
  <c r="Q4" i="1"/>
  <c r="R3" i="1"/>
  <c r="M11" i="1" l="1"/>
  <c r="K14" i="1"/>
  <c r="M12" i="1"/>
  <c r="M14" i="1" s="1"/>
  <c r="O146" i="1"/>
  <c r="O149" i="1"/>
  <c r="O143" i="1"/>
  <c r="L13" i="1"/>
  <c r="L12" i="1"/>
  <c r="Q138" i="1"/>
  <c r="Q140" i="1" s="1"/>
  <c r="P139" i="1"/>
  <c r="P140" i="1"/>
  <c r="R137" i="1"/>
  <c r="R141" i="1" s="1" a="1"/>
  <c r="R141" i="1" s="1"/>
  <c r="R4" i="1"/>
  <c r="S3" i="1"/>
  <c r="R2" i="1"/>
  <c r="L14" i="1" l="1"/>
  <c r="N15" i="1"/>
  <c r="N9" i="1"/>
  <c r="N8" i="1"/>
  <c r="N10" i="1"/>
  <c r="P149" i="1"/>
  <c r="P143" i="1"/>
  <c r="P146" i="1"/>
  <c r="Q146" i="1"/>
  <c r="Q143" i="1"/>
  <c r="Q149" i="1"/>
  <c r="Q139" i="1"/>
  <c r="S137" i="1"/>
  <c r="S141" i="1" s="1" a="1"/>
  <c r="S141" i="1" s="1"/>
  <c r="R138" i="1"/>
  <c r="S2" i="1"/>
  <c r="S4" i="1"/>
  <c r="T3" i="1"/>
  <c r="N11" i="1" l="1"/>
  <c r="N13" i="1"/>
  <c r="O15" i="1"/>
  <c r="O9" i="1"/>
  <c r="O10" i="1"/>
  <c r="O13" i="1" s="1"/>
  <c r="O8" i="1"/>
  <c r="N12" i="1"/>
  <c r="S138" i="1"/>
  <c r="S139" i="1" s="1"/>
  <c r="R139" i="1"/>
  <c r="R140" i="1"/>
  <c r="T137" i="1"/>
  <c r="T141" i="1" s="1" a="1"/>
  <c r="T141" i="1" s="1"/>
  <c r="T4" i="1"/>
  <c r="U3" i="1"/>
  <c r="T2" i="1"/>
  <c r="O11" i="1" l="1"/>
  <c r="N14" i="1"/>
  <c r="O12" i="1"/>
  <c r="O14" i="1" s="1"/>
  <c r="P9" i="1"/>
  <c r="P8" i="1"/>
  <c r="P10" i="1"/>
  <c r="Q15" i="1"/>
  <c r="R149" i="1"/>
  <c r="R143" i="1"/>
  <c r="R146" i="1"/>
  <c r="P15" i="1"/>
  <c r="P12" i="1"/>
  <c r="P11" i="1"/>
  <c r="Q9" i="1"/>
  <c r="Q10" i="1"/>
  <c r="Q13" i="1" s="1"/>
  <c r="Q8" i="1"/>
  <c r="S140" i="1"/>
  <c r="U137" i="1"/>
  <c r="U141" i="1" s="1" a="1"/>
  <c r="U141" i="1" s="1"/>
  <c r="T138" i="1"/>
  <c r="U2" i="1"/>
  <c r="U4" i="1"/>
  <c r="V3" i="1"/>
  <c r="Q11" i="1" l="1"/>
  <c r="P13" i="1"/>
  <c r="P14" i="1" s="1"/>
  <c r="S146" i="1"/>
  <c r="S149" i="1"/>
  <c r="S143" i="1"/>
  <c r="Q12" i="1"/>
  <c r="Q14" i="1" s="1"/>
  <c r="U138" i="1"/>
  <c r="U139" i="1" s="1"/>
  <c r="T139" i="1"/>
  <c r="T140" i="1"/>
  <c r="V137" i="1"/>
  <c r="V138" i="1" s="1"/>
  <c r="V4" i="1"/>
  <c r="W3" i="1"/>
  <c r="V2" i="1"/>
  <c r="R9" i="1" l="1"/>
  <c r="R8" i="1"/>
  <c r="AI8" i="1" s="1"/>
  <c r="R10" i="1"/>
  <c r="R15" i="1"/>
  <c r="R13" i="1"/>
  <c r="AI13" i="1" s="1"/>
  <c r="T149" i="1"/>
  <c r="T143" i="1"/>
  <c r="T146" i="1"/>
  <c r="V141" i="1" a="1"/>
  <c r="V141" i="1" s="1"/>
  <c r="V139" i="1"/>
  <c r="V140" i="1"/>
  <c r="U140" i="1"/>
  <c r="W137" i="1"/>
  <c r="W141" i="1" s="1" a="1"/>
  <c r="W141" i="1" s="1"/>
  <c r="W4" i="1"/>
  <c r="W2" i="1"/>
  <c r="X3" i="1"/>
  <c r="R11" i="1" l="1"/>
  <c r="AI10" i="1"/>
  <c r="R12" i="1"/>
  <c r="U146" i="1"/>
  <c r="U143" i="1"/>
  <c r="U149" i="1"/>
  <c r="S15" i="1"/>
  <c r="V149" i="1"/>
  <c r="V143" i="1"/>
  <c r="V146" i="1"/>
  <c r="S9" i="1"/>
  <c r="S10" i="1"/>
  <c r="S13" i="1" s="1"/>
  <c r="S8" i="1"/>
  <c r="AI11" i="1"/>
  <c r="X137" i="1"/>
  <c r="X141" i="1" s="1" a="1"/>
  <c r="X141" i="1" s="1"/>
  <c r="W138" i="1"/>
  <c r="X4" i="1"/>
  <c r="Y3" i="1"/>
  <c r="X2" i="1"/>
  <c r="S11" i="1" l="1"/>
  <c r="R14" i="1"/>
  <c r="AI14" i="1" s="1"/>
  <c r="AI12" i="1"/>
  <c r="T15" i="1"/>
  <c r="S12" i="1"/>
  <c r="S14" i="1" s="1"/>
  <c r="T9" i="1"/>
  <c r="T8" i="1"/>
  <c r="T10" i="1"/>
  <c r="T11" i="1" s="1"/>
  <c r="Y137" i="1"/>
  <c r="Y141" i="1" s="1" a="1"/>
  <c r="Y141" i="1" s="1"/>
  <c r="W140" i="1"/>
  <c r="W139" i="1"/>
  <c r="X138" i="1"/>
  <c r="Y2" i="1"/>
  <c r="Y4" i="1"/>
  <c r="Z3" i="1"/>
  <c r="T12" i="1" l="1"/>
  <c r="U15" i="1"/>
  <c r="V15" i="1"/>
  <c r="U9" i="1"/>
  <c r="U10" i="1"/>
  <c r="U13" i="1" s="1"/>
  <c r="U8" i="1"/>
  <c r="V9" i="1"/>
  <c r="V8" i="1"/>
  <c r="V10" i="1"/>
  <c r="V13" i="1" s="1"/>
  <c r="W146" i="1"/>
  <c r="W149" i="1"/>
  <c r="W143" i="1"/>
  <c r="T13" i="1"/>
  <c r="Y138" i="1"/>
  <c r="Y139" i="1" s="1"/>
  <c r="X139" i="1"/>
  <c r="X140" i="1"/>
  <c r="Z137" i="1"/>
  <c r="Z138" i="1" s="1"/>
  <c r="Z4" i="1"/>
  <c r="AA3" i="1"/>
  <c r="Z2" i="1"/>
  <c r="V11" i="1" l="1"/>
  <c r="U11" i="1"/>
  <c r="T14" i="1"/>
  <c r="X149" i="1"/>
  <c r="X143" i="1"/>
  <c r="X146" i="1"/>
  <c r="V12" i="1"/>
  <c r="V14" i="1" s="1"/>
  <c r="U12" i="1"/>
  <c r="Z141" i="1" a="1"/>
  <c r="Z141" i="1" s="1"/>
  <c r="Y140" i="1"/>
  <c r="Z139" i="1"/>
  <c r="Z140" i="1"/>
  <c r="AA137" i="1"/>
  <c r="AA141" i="1" s="1" a="1"/>
  <c r="AA141" i="1" s="1"/>
  <c r="AA4" i="1"/>
  <c r="AA2" i="1"/>
  <c r="AB3" i="1"/>
  <c r="U14" i="1" l="1"/>
  <c r="W15" i="1"/>
  <c r="Z149" i="1"/>
  <c r="Z143" i="1"/>
  <c r="Z146" i="1"/>
  <c r="Y146" i="1"/>
  <c r="Y143" i="1"/>
  <c r="Y149" i="1"/>
  <c r="W9" i="1"/>
  <c r="W10" i="1"/>
  <c r="W13" i="1" s="1"/>
  <c r="W8" i="1"/>
  <c r="AB137" i="1"/>
  <c r="AB141" i="1" s="1" a="1"/>
  <c r="AB141" i="1" s="1"/>
  <c r="AA138" i="1"/>
  <c r="AB4" i="1"/>
  <c r="AC3" i="1"/>
  <c r="AB2" i="1"/>
  <c r="W11" i="1" l="1"/>
  <c r="X9" i="1"/>
  <c r="X8" i="1"/>
  <c r="X10" i="1"/>
  <c r="X11" i="1" s="1"/>
  <c r="X15" i="1"/>
  <c r="W12" i="1"/>
  <c r="W14" i="1" s="1"/>
  <c r="AC137" i="1"/>
  <c r="AC141" i="1" s="1" a="1"/>
  <c r="AC141" i="1" s="1"/>
  <c r="AA140" i="1"/>
  <c r="AA139" i="1"/>
  <c r="AB138" i="1"/>
  <c r="AC2" i="1"/>
  <c r="AC4" i="1"/>
  <c r="AD3" i="1"/>
  <c r="X12" i="1" l="1"/>
  <c r="AA146" i="1"/>
  <c r="AA149" i="1"/>
  <c r="AA143" i="1"/>
  <c r="Z15" i="1"/>
  <c r="Y10" i="1"/>
  <c r="Y13" i="1" s="1"/>
  <c r="Y8" i="1"/>
  <c r="Y9" i="1"/>
  <c r="Y15" i="1"/>
  <c r="Y11" i="1"/>
  <c r="X13" i="1"/>
  <c r="X14" i="1" s="1"/>
  <c r="Z9" i="1"/>
  <c r="Z8" i="1"/>
  <c r="Z10" i="1"/>
  <c r="Z11" i="1" s="1"/>
  <c r="AC138" i="1"/>
  <c r="AC139" i="1" s="1"/>
  <c r="AB139" i="1"/>
  <c r="AB140" i="1"/>
  <c r="AD137" i="1"/>
  <c r="AD138" i="1" s="1"/>
  <c r="AD4" i="1"/>
  <c r="AE3" i="1"/>
  <c r="AD2" i="1"/>
  <c r="Y12" i="1" l="1"/>
  <c r="Y14" i="1" s="1"/>
  <c r="Z12" i="1"/>
  <c r="AB149" i="1"/>
  <c r="AB143" i="1"/>
  <c r="AB146" i="1"/>
  <c r="Z13" i="1"/>
  <c r="AD141" i="1" a="1"/>
  <c r="AD141" i="1" s="1"/>
  <c r="AD139" i="1"/>
  <c r="AD140" i="1"/>
  <c r="AC140" i="1"/>
  <c r="AE137" i="1"/>
  <c r="AE141" i="1" s="1" a="1"/>
  <c r="AE141" i="1" s="1"/>
  <c r="AE4" i="1"/>
  <c r="AG3" i="1"/>
  <c r="AE2" i="1"/>
  <c r="AH3" i="1"/>
  <c r="AF3" i="1"/>
  <c r="Z14" i="1" l="1"/>
  <c r="AC146" i="1"/>
  <c r="AC143" i="1"/>
  <c r="AC149" i="1"/>
  <c r="AD149" i="1"/>
  <c r="AD143" i="1"/>
  <c r="AD146" i="1"/>
  <c r="AA15" i="1"/>
  <c r="AA9" i="1"/>
  <c r="AA10" i="1"/>
  <c r="AA13" i="1" s="1"/>
  <c r="AA8" i="1"/>
  <c r="AF137" i="1"/>
  <c r="AF141" i="1" s="1" a="1"/>
  <c r="AF141" i="1" s="1"/>
  <c r="AH137" i="1"/>
  <c r="AH138" i="1" s="1"/>
  <c r="AG137" i="1"/>
  <c r="AG141" i="1" s="1" a="1"/>
  <c r="AG141" i="1" s="1"/>
  <c r="AE138" i="1"/>
  <c r="AH4" i="1"/>
  <c r="AH2" i="1"/>
  <c r="AG2" i="1"/>
  <c r="AG4" i="1"/>
  <c r="AF4" i="1"/>
  <c r="AF2" i="1"/>
  <c r="AA11" i="1" l="1"/>
  <c r="AA12" i="1"/>
  <c r="AB9" i="1"/>
  <c r="AB8" i="1"/>
  <c r="AB10" i="1"/>
  <c r="AB11" i="1" s="1"/>
  <c r="AB15" i="1"/>
  <c r="AH141" i="1" a="1"/>
  <c r="AH141" i="1" s="1"/>
  <c r="AH139" i="1"/>
  <c r="AH140" i="1"/>
  <c r="AG138" i="1"/>
  <c r="AG139" i="1" s="1"/>
  <c r="AE140" i="1"/>
  <c r="AE139" i="1"/>
  <c r="AF138" i="1"/>
  <c r="AA14" i="1" l="1"/>
  <c r="AB13" i="1"/>
  <c r="AE146" i="1"/>
  <c r="AE149" i="1"/>
  <c r="AE143" i="1"/>
  <c r="AH149" i="1"/>
  <c r="AH143" i="1"/>
  <c r="AH146" i="1"/>
  <c r="AC15" i="1"/>
  <c r="AD9" i="1"/>
  <c r="AD8" i="1"/>
  <c r="AD10" i="1"/>
  <c r="AD12" i="1" s="1"/>
  <c r="AC9" i="1"/>
  <c r="AC10" i="1"/>
  <c r="AC13" i="1" s="1"/>
  <c r="AC8" i="1"/>
  <c r="AD15" i="1"/>
  <c r="AB12" i="1"/>
  <c r="AG140" i="1"/>
  <c r="AF139" i="1"/>
  <c r="AF140" i="1"/>
  <c r="AB14" i="1" l="1"/>
  <c r="AC11" i="1"/>
  <c r="AD11" i="1"/>
  <c r="AD13" i="1"/>
  <c r="AC12" i="1"/>
  <c r="AF149" i="1"/>
  <c r="AF143" i="1"/>
  <c r="AF146" i="1"/>
  <c r="AG146" i="1"/>
  <c r="AG143" i="1"/>
  <c r="AG149" i="1"/>
  <c r="AC14" i="1" l="1"/>
  <c r="AD14" i="1"/>
  <c r="AE9" i="1"/>
  <c r="AE10" i="1"/>
  <c r="AE13" i="1" s="1"/>
  <c r="AE8" i="1"/>
  <c r="AE15" i="1"/>
  <c r="AH15" i="1"/>
  <c r="AH9" i="1"/>
  <c r="AH8" i="1"/>
  <c r="AH10" i="1"/>
  <c r="AH13" i="1" s="1"/>
  <c r="AE11" i="1" l="1"/>
  <c r="AH11" i="1"/>
  <c r="AE12" i="1"/>
  <c r="AE14" i="1" s="1"/>
  <c r="AF15" i="1"/>
  <c r="AG9" i="1"/>
  <c r="AG10" i="1"/>
  <c r="AG13" i="1" s="1"/>
  <c r="AG8" i="1"/>
  <c r="AF9" i="1"/>
  <c r="AF8" i="1"/>
  <c r="AF10" i="1"/>
  <c r="AF11" i="1" s="1"/>
  <c r="AG15" i="1"/>
  <c r="AG11" i="1"/>
  <c r="AH12" i="1"/>
  <c r="AH14" i="1" l="1"/>
  <c r="AG12" i="1"/>
  <c r="AI15" i="1"/>
  <c r="AI9" i="1"/>
  <c r="AF13" i="1"/>
  <c r="AG14" i="1"/>
  <c r="AF12" i="1"/>
  <c r="AF14" i="1" l="1"/>
</calcChain>
</file>

<file path=xl/sharedStrings.xml><?xml version="1.0" encoding="utf-8"?>
<sst xmlns="http://schemas.openxmlformats.org/spreadsheetml/2006/main" count="91" uniqueCount="13">
  <si>
    <t>пришел</t>
  </si>
  <si>
    <t>итог</t>
  </si>
  <si>
    <t>ушел</t>
  </si>
  <si>
    <t>перерыв</t>
  </si>
  <si>
    <t>отработал</t>
  </si>
  <si>
    <t>ночные часы</t>
  </si>
  <si>
    <t>месяц</t>
  </si>
  <si>
    <t>год</t>
  </si>
  <si>
    <t>праздники</t>
  </si>
  <si>
    <t>перенос</t>
  </si>
  <si>
    <t>предпразн.</t>
  </si>
  <si>
    <t>сб. или вс. стали рабочим</t>
  </si>
  <si>
    <t>отсчет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</si>
</sst>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9]mmmm\ yyyy;@"/>
    <numFmt numFmtId="165" formatCode="dd"/>
    <numFmt numFmtId="166" formatCode="ddd"/>
    <numFmt numFmtId="167" formatCode="[h]:mm"/>
    <numFmt numFmtId="168" formatCode="[h]:mm;\-0;;@"/>
    <numFmt numFmtId="169" formatCode="dd/mm/yyyy\ ddd"/>
    <numFmt numFmtId="170" formatCode="dd/mmmm/yyyy\ ddd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19" fontId="0" fillId="0" borderId="0" xfId="0" applyNumberFormat="1"/>
    <xf numFmtId="165" fontId="1" fillId="0" borderId="1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7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167" fontId="0" fillId="0" borderId="8" xfId="0" applyNumberForma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68" fontId="0" fillId="0" borderId="16" xfId="0" applyNumberFormat="1" applyFill="1" applyBorder="1" applyAlignment="1">
      <alignment horizontal="center" vertical="center"/>
    </xf>
    <xf numFmtId="168" fontId="3" fillId="0" borderId="17" xfId="0" applyNumberFormat="1" applyFont="1" applyFill="1" applyBorder="1" applyAlignment="1">
      <alignment horizontal="center" vertical="center"/>
    </xf>
    <xf numFmtId="0" fontId="0" fillId="0" borderId="18" xfId="0" applyFill="1" applyBorder="1"/>
    <xf numFmtId="168" fontId="4" fillId="0" borderId="0" xfId="0" applyNumberFormat="1" applyFont="1" applyFill="1" applyBorder="1" applyAlignment="1">
      <alignment horizontal="center"/>
    </xf>
    <xf numFmtId="168" fontId="3" fillId="0" borderId="19" xfId="0" applyNumberFormat="1" applyFon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/>
    </xf>
    <xf numFmtId="0" fontId="0" fillId="0" borderId="20" xfId="0" applyFill="1" applyBorder="1"/>
    <xf numFmtId="168" fontId="0" fillId="0" borderId="21" xfId="0" applyNumberFormat="1" applyFill="1" applyBorder="1" applyAlignment="1">
      <alignment horizontal="center"/>
    </xf>
    <xf numFmtId="168" fontId="3" fillId="0" borderId="2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center" vertical="top"/>
    </xf>
    <xf numFmtId="14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wrapText="1"/>
    </xf>
    <xf numFmtId="169" fontId="0" fillId="2" borderId="1" xfId="0" applyNumberFormat="1" applyFill="1" applyBorder="1"/>
    <xf numFmtId="169" fontId="0" fillId="0" borderId="1" xfId="0" applyNumberFormat="1" applyBorder="1"/>
    <xf numFmtId="169" fontId="0" fillId="3" borderId="1" xfId="0" applyNumberFormat="1" applyFill="1" applyBorder="1"/>
    <xf numFmtId="169" fontId="0" fillId="4" borderId="1" xfId="0" applyNumberFormat="1" applyFill="1" applyBorder="1"/>
    <xf numFmtId="169" fontId="0" fillId="5" borderId="1" xfId="0" applyNumberFormat="1" applyFill="1" applyBorder="1"/>
    <xf numFmtId="169" fontId="0" fillId="6" borderId="1" xfId="0" applyNumberFormat="1" applyFill="1" applyBorder="1"/>
    <xf numFmtId="170" fontId="0" fillId="2" borderId="1" xfId="0" applyNumberFormat="1" applyFill="1" applyBorder="1"/>
    <xf numFmtId="170" fontId="0" fillId="0" borderId="1" xfId="0" applyNumberFormat="1" applyBorder="1"/>
    <xf numFmtId="170" fontId="0" fillId="6" borderId="1" xfId="0" applyNumberFormat="1" applyFill="1" applyBorder="1"/>
    <xf numFmtId="170" fontId="0" fillId="4" borderId="1" xfId="0" applyNumberFormat="1" applyFill="1" applyBorder="1"/>
    <xf numFmtId="168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/>
    </xf>
    <xf numFmtId="20" fontId="0" fillId="0" borderId="9" xfId="0" applyNumberFormat="1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 patternType="gray0625"/>
      </fill>
      <border>
        <left style="hair">
          <color rgb="FFFF0000"/>
        </left>
        <right style="hair">
          <color rgb="FFFF0000"/>
        </right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 patternType="gray0625"/>
      </fill>
      <border>
        <left style="hair">
          <color rgb="FFFF0000"/>
        </left>
        <right style="hair">
          <color rgb="FFFF000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12" min="1" page="10" val="12"/>
</file>

<file path=xl/ctrlProps/ctrlProp2.xml><?xml version="1.0" encoding="utf-8"?>
<formControlPr xmlns="http://schemas.microsoft.com/office/spreadsheetml/2009/9/main" objectType="Spin" dx="22" fmlaLink="$C$1" max="2150" min="2010" page="10" val="201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</xdr:row>
          <xdr:rowOff>209550</xdr:rowOff>
        </xdr:from>
        <xdr:to>
          <xdr:col>1</xdr:col>
          <xdr:colOff>790575</xdr:colOff>
          <xdr:row>1</xdr:row>
          <xdr:rowOff>1200150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200025</xdr:rowOff>
        </xdr:from>
        <xdr:to>
          <xdr:col>2</xdr:col>
          <xdr:colOff>809625</xdr:colOff>
          <xdr:row>1</xdr:row>
          <xdr:rowOff>1190625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2015%202016%202017%202018&#1090;&#1072;&#1073;&#1077;&#1083;&#1100;%20&#1083;&#1091;&#1095;&#1096;&#1080;&#1081;%2019.09.2017%20&#1075;%20&#1089;%20&#1089;&#1074;&#1086;&#1076;&#1086;&#1084;%20&#1074;&#1088;&#1077;&#1084;&#1077;&#108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формылы"/>
      <sheetName val="учет рабочего времени"/>
      <sheetName val="условные обозначения"/>
      <sheetName val="первая половина месяца"/>
      <sheetName val="вторая половина месяца"/>
      <sheetName val="для одного человека"/>
      <sheetName val="Лист3"/>
      <sheetName val="дни рождения"/>
      <sheetName val="табель по времени"/>
      <sheetName val="табель по времени с ночными"/>
      <sheetName val="Лист2"/>
      <sheetName val="Лист1"/>
    </sheetNames>
    <sheetDataSet>
      <sheetData sheetId="0">
        <row r="39">
          <cell r="DN39">
            <v>2009</v>
          </cell>
        </row>
        <row r="40">
          <cell r="DN40">
            <v>2010</v>
          </cell>
        </row>
        <row r="41">
          <cell r="DN41">
            <v>2011</v>
          </cell>
        </row>
        <row r="42">
          <cell r="DN42">
            <v>2012</v>
          </cell>
        </row>
        <row r="43">
          <cell r="DN43">
            <v>2013</v>
          </cell>
        </row>
        <row r="44">
          <cell r="DN44">
            <v>2014</v>
          </cell>
        </row>
        <row r="45">
          <cell r="DN45">
            <v>2015</v>
          </cell>
        </row>
        <row r="46">
          <cell r="DN46">
            <v>2016</v>
          </cell>
        </row>
        <row r="47">
          <cell r="DN47">
            <v>2017</v>
          </cell>
        </row>
        <row r="48">
          <cell r="DN48">
            <v>2018</v>
          </cell>
        </row>
        <row r="49">
          <cell r="DN49">
            <v>2019</v>
          </cell>
        </row>
        <row r="50">
          <cell r="DN50">
            <v>2020</v>
          </cell>
        </row>
        <row r="51">
          <cell r="DN51">
            <v>2021</v>
          </cell>
        </row>
        <row r="52">
          <cell r="DN52">
            <v>2022</v>
          </cell>
        </row>
        <row r="53">
          <cell r="DN53">
            <v>2023</v>
          </cell>
        </row>
        <row r="54">
          <cell r="DN54">
            <v>2024</v>
          </cell>
        </row>
        <row r="55">
          <cell r="DN55">
            <v>2025</v>
          </cell>
        </row>
        <row r="56">
          <cell r="DN56">
            <v>2026</v>
          </cell>
        </row>
        <row r="57">
          <cell r="DN57">
            <v>2027</v>
          </cell>
        </row>
        <row r="58">
          <cell r="DN58">
            <v>2028</v>
          </cell>
        </row>
        <row r="59">
          <cell r="DN59">
            <v>2029</v>
          </cell>
        </row>
        <row r="60">
          <cell r="DN60">
            <v>2030</v>
          </cell>
        </row>
        <row r="61">
          <cell r="DN61">
            <v>2031</v>
          </cell>
        </row>
        <row r="62">
          <cell r="DN62">
            <v>2032</v>
          </cell>
        </row>
        <row r="63">
          <cell r="DN63">
            <v>2033</v>
          </cell>
        </row>
        <row r="64">
          <cell r="DN64">
            <v>2034</v>
          </cell>
        </row>
        <row r="65">
          <cell r="DN65">
            <v>2035</v>
          </cell>
        </row>
        <row r="66">
          <cell r="DN66">
            <v>2036</v>
          </cell>
        </row>
        <row r="67">
          <cell r="DN67">
            <v>2037</v>
          </cell>
        </row>
        <row r="68">
          <cell r="DN68">
            <v>2038</v>
          </cell>
        </row>
        <row r="69">
          <cell r="DN69">
            <v>2039</v>
          </cell>
        </row>
        <row r="70">
          <cell r="DN70">
            <v>2040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A8" t="str">
            <v xml:space="preserve">первое </v>
          </cell>
          <cell r="B8" t="str">
            <v xml:space="preserve">января </v>
          </cell>
          <cell r="C8" t="str">
            <v xml:space="preserve">одна тысяча девятисотого </v>
          </cell>
          <cell r="D8" t="str">
            <v xml:space="preserve">одна тысяча девятьсот </v>
          </cell>
          <cell r="E8">
            <v>1</v>
          </cell>
          <cell r="F8" t="str">
            <v xml:space="preserve">первого </v>
          </cell>
          <cell r="G8" t="str">
            <v xml:space="preserve">двадцать </v>
          </cell>
        </row>
        <row r="9">
          <cell r="A9" t="str">
            <v xml:space="preserve">второе </v>
          </cell>
          <cell r="B9" t="str">
            <v xml:space="preserve">февраля </v>
          </cell>
          <cell r="C9" t="str">
            <v xml:space="preserve">двух тысячного </v>
          </cell>
          <cell r="D9" t="str">
            <v xml:space="preserve">две тысячи </v>
          </cell>
          <cell r="E9">
            <v>2</v>
          </cell>
          <cell r="F9" t="str">
            <v xml:space="preserve">второго </v>
          </cell>
          <cell r="G9" t="str">
            <v xml:space="preserve">тридцать </v>
          </cell>
        </row>
        <row r="10">
          <cell r="A10" t="str">
            <v xml:space="preserve">третье </v>
          </cell>
          <cell r="B10" t="str">
            <v xml:space="preserve">марта </v>
          </cell>
          <cell r="C10" t="str">
            <v xml:space="preserve">две тысячи сотого </v>
          </cell>
          <cell r="D10" t="str">
            <v xml:space="preserve">две тысячи сто </v>
          </cell>
          <cell r="E10">
            <v>3</v>
          </cell>
          <cell r="F10" t="str">
            <v xml:space="preserve">третьего </v>
          </cell>
          <cell r="G10" t="str">
            <v xml:space="preserve">сорок </v>
          </cell>
        </row>
        <row r="11">
          <cell r="A11" t="str">
            <v xml:space="preserve">четвертое </v>
          </cell>
          <cell r="B11" t="str">
            <v xml:space="preserve">апреля </v>
          </cell>
          <cell r="C11" t="str">
            <v xml:space="preserve">две тысячи двухсотого </v>
          </cell>
          <cell r="D11" t="str">
            <v xml:space="preserve">две тысячи двести </v>
          </cell>
          <cell r="E11">
            <v>4</v>
          </cell>
          <cell r="F11" t="str">
            <v xml:space="preserve">четвертого </v>
          </cell>
          <cell r="G11" t="str">
            <v xml:space="preserve">пятьдесят </v>
          </cell>
        </row>
        <row r="12">
          <cell r="A12" t="str">
            <v xml:space="preserve">пятое </v>
          </cell>
          <cell r="B12" t="str">
            <v xml:space="preserve">мая </v>
          </cell>
          <cell r="E12">
            <v>5</v>
          </cell>
          <cell r="F12" t="str">
            <v xml:space="preserve">пятого </v>
          </cell>
          <cell r="G12" t="str">
            <v xml:space="preserve">шестьдесят </v>
          </cell>
        </row>
        <row r="13">
          <cell r="A13" t="str">
            <v xml:space="preserve">шестое </v>
          </cell>
          <cell r="B13" t="str">
            <v xml:space="preserve">июня </v>
          </cell>
          <cell r="E13">
            <v>6</v>
          </cell>
          <cell r="F13" t="str">
            <v xml:space="preserve">шестого </v>
          </cell>
          <cell r="G13" t="str">
            <v xml:space="preserve">семдесят </v>
          </cell>
        </row>
        <row r="14">
          <cell r="A14" t="str">
            <v xml:space="preserve">седьмое </v>
          </cell>
          <cell r="B14" t="str">
            <v xml:space="preserve">июля </v>
          </cell>
          <cell r="E14">
            <v>7</v>
          </cell>
          <cell r="F14" t="str">
            <v xml:space="preserve">седьмого </v>
          </cell>
          <cell r="G14" t="str">
            <v xml:space="preserve">восемьдесят </v>
          </cell>
        </row>
        <row r="15">
          <cell r="A15" t="str">
            <v xml:space="preserve">восьмое </v>
          </cell>
          <cell r="B15" t="str">
            <v xml:space="preserve">августа </v>
          </cell>
          <cell r="E15">
            <v>8</v>
          </cell>
          <cell r="F15" t="str">
            <v xml:space="preserve">восьмого </v>
          </cell>
          <cell r="G15" t="str">
            <v xml:space="preserve">девяносто </v>
          </cell>
        </row>
        <row r="16">
          <cell r="A16" t="str">
            <v xml:space="preserve">девятое </v>
          </cell>
          <cell r="B16" t="str">
            <v xml:space="preserve">сентября </v>
          </cell>
          <cell r="E16">
            <v>9</v>
          </cell>
          <cell r="F16" t="str">
            <v xml:space="preserve">девятого </v>
          </cell>
        </row>
        <row r="17">
          <cell r="A17" t="str">
            <v xml:space="preserve">десятое </v>
          </cell>
          <cell r="B17" t="str">
            <v xml:space="preserve">октября </v>
          </cell>
          <cell r="E17">
            <v>10</v>
          </cell>
          <cell r="F17" t="str">
            <v xml:space="preserve">десятого </v>
          </cell>
        </row>
        <row r="18">
          <cell r="A18" t="str">
            <v xml:space="preserve">одиннадцатое </v>
          </cell>
          <cell r="B18" t="str">
            <v xml:space="preserve">ноября </v>
          </cell>
          <cell r="E18">
            <v>11</v>
          </cell>
          <cell r="F18" t="str">
            <v xml:space="preserve">одиннадцатого </v>
          </cell>
        </row>
        <row r="19">
          <cell r="A19" t="str">
            <v xml:space="preserve">двенадцатое </v>
          </cell>
          <cell r="B19" t="str">
            <v xml:space="preserve">декабря </v>
          </cell>
          <cell r="E19">
            <v>12</v>
          </cell>
          <cell r="F19" t="str">
            <v xml:space="preserve">двенадцатого </v>
          </cell>
        </row>
        <row r="20">
          <cell r="A20" t="str">
            <v xml:space="preserve">тринадцатое </v>
          </cell>
          <cell r="E20">
            <v>13</v>
          </cell>
          <cell r="F20" t="str">
            <v xml:space="preserve">тринадцатого </v>
          </cell>
        </row>
        <row r="21">
          <cell r="A21" t="str">
            <v xml:space="preserve">четырнадцатое </v>
          </cell>
          <cell r="E21">
            <v>14</v>
          </cell>
          <cell r="F21" t="str">
            <v xml:space="preserve">четырнадцатого </v>
          </cell>
        </row>
        <row r="22">
          <cell r="A22" t="str">
            <v xml:space="preserve">пятнадцатое </v>
          </cell>
          <cell r="E22">
            <v>15</v>
          </cell>
          <cell r="F22" t="str">
            <v xml:space="preserve">пятнадцатого </v>
          </cell>
        </row>
        <row r="23">
          <cell r="A23" t="str">
            <v xml:space="preserve">шестнадцатое </v>
          </cell>
          <cell r="E23">
            <v>16</v>
          </cell>
          <cell r="F23" t="str">
            <v xml:space="preserve">шестнадцатого </v>
          </cell>
        </row>
        <row r="24">
          <cell r="A24" t="str">
            <v xml:space="preserve">семнадцатое </v>
          </cell>
          <cell r="E24">
            <v>17</v>
          </cell>
          <cell r="F24" t="str">
            <v xml:space="preserve">семнадцатого </v>
          </cell>
        </row>
        <row r="25">
          <cell r="A25" t="str">
            <v xml:space="preserve">восемнадцатое </v>
          </cell>
          <cell r="E25">
            <v>18</v>
          </cell>
          <cell r="F25" t="str">
            <v xml:space="preserve">восемнадцатого </v>
          </cell>
        </row>
        <row r="26">
          <cell r="A26" t="str">
            <v xml:space="preserve">девятнадцатое </v>
          </cell>
          <cell r="E26">
            <v>19</v>
          </cell>
          <cell r="F26" t="str">
            <v xml:space="preserve">девятнадцатого </v>
          </cell>
        </row>
        <row r="27">
          <cell r="A27" t="str">
            <v xml:space="preserve">двадцатое </v>
          </cell>
          <cell r="E27">
            <v>20</v>
          </cell>
          <cell r="F27" t="str">
            <v xml:space="preserve">двадцатого </v>
          </cell>
        </row>
        <row r="28">
          <cell r="A28" t="str">
            <v xml:space="preserve">двадцать первое </v>
          </cell>
          <cell r="E28">
            <v>30</v>
          </cell>
          <cell r="F28" t="str">
            <v xml:space="preserve">тридцатого </v>
          </cell>
        </row>
        <row r="29">
          <cell r="A29" t="str">
            <v xml:space="preserve">двадцать второе </v>
          </cell>
          <cell r="E29">
            <v>40</v>
          </cell>
          <cell r="F29" t="str">
            <v xml:space="preserve">сорокового </v>
          </cell>
        </row>
        <row r="30">
          <cell r="A30" t="str">
            <v xml:space="preserve">двадцать третье </v>
          </cell>
          <cell r="E30">
            <v>50</v>
          </cell>
          <cell r="F30" t="str">
            <v xml:space="preserve">пятидесятого </v>
          </cell>
        </row>
        <row r="31">
          <cell r="A31" t="str">
            <v xml:space="preserve">двадцать четвертое </v>
          </cell>
          <cell r="E31">
            <v>60</v>
          </cell>
          <cell r="F31" t="str">
            <v xml:space="preserve">шестидесятого </v>
          </cell>
        </row>
        <row r="32">
          <cell r="A32" t="str">
            <v xml:space="preserve">двадцать пятое </v>
          </cell>
          <cell r="E32">
            <v>70</v>
          </cell>
          <cell r="F32" t="str">
            <v xml:space="preserve">семидесятого </v>
          </cell>
        </row>
        <row r="33">
          <cell r="A33" t="str">
            <v xml:space="preserve">двадцать шестое </v>
          </cell>
          <cell r="E33">
            <v>80</v>
          </cell>
          <cell r="F33" t="str">
            <v xml:space="preserve">восьмидесятого </v>
          </cell>
        </row>
        <row r="34">
          <cell r="A34" t="str">
            <v xml:space="preserve">двадцать седьмое </v>
          </cell>
          <cell r="E34">
            <v>90</v>
          </cell>
          <cell r="F34" t="str">
            <v xml:space="preserve">девяностого </v>
          </cell>
        </row>
        <row r="35">
          <cell r="A35" t="str">
            <v xml:space="preserve">двадцать восьмое </v>
          </cell>
        </row>
        <row r="36">
          <cell r="A36" t="str">
            <v xml:space="preserve">двадцать девятое </v>
          </cell>
        </row>
        <row r="37">
          <cell r="A37" t="str">
            <v xml:space="preserve">тридцатое </v>
          </cell>
        </row>
        <row r="38">
          <cell r="A38" t="str">
            <v xml:space="preserve">тридцать первое 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97" zoomScale="80" zoomScaleNormal="80" workbookViewId="0">
      <selection activeCell="C95" sqref="C95"/>
    </sheetView>
  </sheetViews>
  <sheetFormatPr defaultRowHeight="15" x14ac:dyDescent="0.25"/>
  <cols>
    <col min="1" max="4" width="20.5703125" customWidth="1"/>
  </cols>
  <sheetData>
    <row r="1" spans="1:4" ht="15.75" customHeight="1" x14ac:dyDescent="0.35">
      <c r="A1" s="29" t="s">
        <v>8</v>
      </c>
      <c r="B1" s="30" t="s">
        <v>9</v>
      </c>
      <c r="C1" s="31" t="s">
        <v>10</v>
      </c>
      <c r="D1" s="32" t="s">
        <v>11</v>
      </c>
    </row>
    <row r="2" spans="1:4" x14ac:dyDescent="0.25">
      <c r="A2" s="33">
        <v>41275</v>
      </c>
      <c r="B2" s="34"/>
      <c r="C2" s="35"/>
      <c r="D2" s="36"/>
    </row>
    <row r="3" spans="1:4" x14ac:dyDescent="0.25">
      <c r="A3" s="33">
        <v>41276</v>
      </c>
      <c r="B3" s="34"/>
      <c r="C3" s="35"/>
      <c r="D3" s="36"/>
    </row>
    <row r="4" spans="1:4" x14ac:dyDescent="0.25">
      <c r="A4" s="33">
        <v>41277</v>
      </c>
      <c r="B4" s="34"/>
      <c r="C4" s="35"/>
      <c r="D4" s="36"/>
    </row>
    <row r="5" spans="1:4" x14ac:dyDescent="0.25">
      <c r="A5" s="33">
        <v>41278</v>
      </c>
      <c r="B5" s="34"/>
      <c r="C5" s="35"/>
      <c r="D5" s="36"/>
    </row>
    <row r="6" spans="1:4" x14ac:dyDescent="0.25">
      <c r="A6" s="33">
        <v>41279</v>
      </c>
      <c r="B6" s="34"/>
      <c r="C6" s="35"/>
      <c r="D6" s="36"/>
    </row>
    <row r="7" spans="1:4" x14ac:dyDescent="0.25">
      <c r="A7" s="33">
        <v>41280</v>
      </c>
      <c r="B7" s="34"/>
      <c r="C7" s="35"/>
      <c r="D7" s="36"/>
    </row>
    <row r="8" spans="1:4" x14ac:dyDescent="0.25">
      <c r="A8" s="33">
        <v>41281</v>
      </c>
      <c r="B8" s="34"/>
      <c r="C8" s="35"/>
      <c r="D8" s="36"/>
    </row>
    <row r="9" spans="1:4" x14ac:dyDescent="0.25">
      <c r="A9" s="33">
        <v>41282</v>
      </c>
      <c r="B9" s="34"/>
      <c r="C9" s="35"/>
      <c r="D9" s="36"/>
    </row>
    <row r="10" spans="1:4" x14ac:dyDescent="0.25">
      <c r="A10" s="33">
        <v>41328</v>
      </c>
      <c r="B10" s="34"/>
      <c r="C10" s="35">
        <v>41327</v>
      </c>
      <c r="D10" s="36"/>
    </row>
    <row r="11" spans="1:4" x14ac:dyDescent="0.25">
      <c r="A11" s="33">
        <v>41341</v>
      </c>
      <c r="B11" s="34"/>
      <c r="C11" s="35">
        <v>41340</v>
      </c>
      <c r="D11" s="36"/>
    </row>
    <row r="12" spans="1:4" x14ac:dyDescent="0.25">
      <c r="A12" s="33">
        <v>41395</v>
      </c>
      <c r="B12" s="34">
        <v>41396</v>
      </c>
      <c r="C12" s="35">
        <v>41394</v>
      </c>
      <c r="D12" s="36"/>
    </row>
    <row r="13" spans="1:4" x14ac:dyDescent="0.25">
      <c r="A13" s="33">
        <v>41403</v>
      </c>
      <c r="B13" s="34">
        <v>41397</v>
      </c>
      <c r="C13" s="35">
        <v>41402</v>
      </c>
      <c r="D13" s="36"/>
    </row>
    <row r="14" spans="1:4" x14ac:dyDescent="0.25">
      <c r="A14" s="33">
        <v>41437</v>
      </c>
      <c r="B14" s="34">
        <v>41404</v>
      </c>
      <c r="C14" s="35">
        <v>41436</v>
      </c>
      <c r="D14" s="36"/>
    </row>
    <row r="15" spans="1:4" x14ac:dyDescent="0.25">
      <c r="A15" s="33">
        <v>41582</v>
      </c>
      <c r="B15" s="34"/>
      <c r="C15" s="35">
        <v>41639</v>
      </c>
      <c r="D15" s="36"/>
    </row>
    <row r="16" spans="1:4" x14ac:dyDescent="0.25">
      <c r="A16" s="37"/>
      <c r="B16" s="37"/>
      <c r="C16" s="37"/>
      <c r="D16" s="37"/>
    </row>
    <row r="17" spans="1:4" x14ac:dyDescent="0.25">
      <c r="A17" s="33">
        <v>40909</v>
      </c>
      <c r="B17" s="34">
        <v>40914</v>
      </c>
      <c r="C17" s="38"/>
      <c r="D17" s="36"/>
    </row>
    <row r="18" spans="1:4" x14ac:dyDescent="0.25">
      <c r="A18" s="33">
        <v>40910</v>
      </c>
      <c r="B18" s="34"/>
      <c r="C18" s="38"/>
      <c r="D18" s="36"/>
    </row>
    <row r="19" spans="1:4" x14ac:dyDescent="0.25">
      <c r="A19" s="33">
        <v>40911</v>
      </c>
      <c r="B19" s="34"/>
      <c r="C19" s="38"/>
      <c r="D19" s="36"/>
    </row>
    <row r="20" spans="1:4" x14ac:dyDescent="0.25">
      <c r="A20" s="33">
        <v>40912</v>
      </c>
      <c r="B20" s="34"/>
      <c r="C20" s="38"/>
      <c r="D20" s="36"/>
    </row>
    <row r="21" spans="1:4" x14ac:dyDescent="0.25">
      <c r="A21" s="33">
        <v>40913</v>
      </c>
      <c r="B21" s="34"/>
      <c r="C21" s="38"/>
      <c r="D21" s="36"/>
    </row>
    <row r="22" spans="1:4" x14ac:dyDescent="0.25">
      <c r="A22" s="33">
        <v>40915</v>
      </c>
      <c r="B22" s="34">
        <v>40917</v>
      </c>
      <c r="C22" s="38"/>
      <c r="D22" s="36"/>
    </row>
    <row r="23" spans="1:4" x14ac:dyDescent="0.25">
      <c r="A23" s="33">
        <v>40962</v>
      </c>
      <c r="B23" s="34"/>
      <c r="C23" s="38">
        <v>40961</v>
      </c>
      <c r="D23" s="36"/>
    </row>
    <row r="24" spans="1:4" x14ac:dyDescent="0.25">
      <c r="A24" s="33">
        <v>40976</v>
      </c>
      <c r="B24" s="34">
        <v>40977</v>
      </c>
      <c r="C24" s="38">
        <v>40975</v>
      </c>
      <c r="D24" s="36">
        <v>40979</v>
      </c>
    </row>
    <row r="25" spans="1:4" x14ac:dyDescent="0.25">
      <c r="A25" s="33">
        <v>41030</v>
      </c>
      <c r="B25" s="34">
        <v>41029</v>
      </c>
      <c r="C25" s="38">
        <v>41027</v>
      </c>
      <c r="D25" s="36">
        <v>41034</v>
      </c>
    </row>
    <row r="26" spans="1:4" x14ac:dyDescent="0.25">
      <c r="A26" s="33">
        <v>41038</v>
      </c>
      <c r="B26" s="34"/>
      <c r="C26" s="38">
        <v>41041</v>
      </c>
      <c r="D26" s="36"/>
    </row>
    <row r="27" spans="1:4" x14ac:dyDescent="0.25">
      <c r="A27" s="33">
        <v>41072</v>
      </c>
      <c r="B27" s="34">
        <v>41071</v>
      </c>
      <c r="C27" s="38">
        <v>41069</v>
      </c>
      <c r="D27" s="36"/>
    </row>
    <row r="28" spans="1:4" x14ac:dyDescent="0.25">
      <c r="A28" s="33">
        <v>41217</v>
      </c>
      <c r="B28" s="34">
        <v>41218</v>
      </c>
      <c r="C28" s="38">
        <v>41272</v>
      </c>
      <c r="D28" s="36"/>
    </row>
    <row r="29" spans="1:4" x14ac:dyDescent="0.25">
      <c r="A29" s="33"/>
      <c r="B29" s="34">
        <v>41274</v>
      </c>
      <c r="C29" s="38"/>
      <c r="D29" s="36"/>
    </row>
    <row r="30" spans="1:4" x14ac:dyDescent="0.25">
      <c r="A30" s="33"/>
      <c r="B30" s="34">
        <v>41036</v>
      </c>
      <c r="C30" s="38"/>
      <c r="D30" s="36"/>
    </row>
    <row r="31" spans="1:4" x14ac:dyDescent="0.25">
      <c r="A31" s="33"/>
      <c r="B31" s="34">
        <v>41037</v>
      </c>
      <c r="C31" s="38"/>
      <c r="D31" s="36"/>
    </row>
    <row r="32" spans="1:4" x14ac:dyDescent="0.25">
      <c r="A32" s="37"/>
      <c r="B32" s="37"/>
      <c r="C32" s="37"/>
      <c r="D32" s="37"/>
    </row>
    <row r="33" spans="1:4" x14ac:dyDescent="0.25">
      <c r="A33" s="33">
        <v>41640</v>
      </c>
      <c r="B33" s="34"/>
      <c r="C33" s="38"/>
      <c r="D33" s="36"/>
    </row>
    <row r="34" spans="1:4" x14ac:dyDescent="0.25">
      <c r="A34" s="33">
        <v>41641</v>
      </c>
      <c r="B34" s="34"/>
      <c r="C34" s="38"/>
      <c r="D34" s="36"/>
    </row>
    <row r="35" spans="1:4" x14ac:dyDescent="0.25">
      <c r="A35" s="33">
        <v>41642</v>
      </c>
      <c r="B35" s="34"/>
      <c r="C35" s="38"/>
      <c r="D35" s="36"/>
    </row>
    <row r="36" spans="1:4" x14ac:dyDescent="0.25">
      <c r="A36" s="33">
        <v>41643</v>
      </c>
      <c r="B36" s="34"/>
      <c r="C36" s="38"/>
      <c r="D36" s="36"/>
    </row>
    <row r="37" spans="1:4" x14ac:dyDescent="0.25">
      <c r="A37" s="33">
        <v>41644</v>
      </c>
      <c r="B37" s="34"/>
      <c r="C37" s="38"/>
      <c r="D37" s="36"/>
    </row>
    <row r="38" spans="1:4" x14ac:dyDescent="0.25">
      <c r="A38" s="33">
        <v>41645</v>
      </c>
      <c r="B38" s="34"/>
      <c r="C38" s="38"/>
      <c r="D38" s="36"/>
    </row>
    <row r="39" spans="1:4" x14ac:dyDescent="0.25">
      <c r="A39" s="33">
        <v>41646</v>
      </c>
      <c r="B39" s="34"/>
      <c r="C39" s="38"/>
      <c r="D39" s="36"/>
    </row>
    <row r="40" spans="1:4" x14ac:dyDescent="0.25">
      <c r="A40" s="33">
        <v>41647</v>
      </c>
      <c r="B40" s="34"/>
      <c r="C40" s="38"/>
      <c r="D40" s="36"/>
    </row>
    <row r="41" spans="1:4" x14ac:dyDescent="0.25">
      <c r="A41" s="33">
        <v>41693</v>
      </c>
      <c r="B41" s="34"/>
      <c r="C41" s="38">
        <v>41694</v>
      </c>
      <c r="D41" s="36"/>
    </row>
    <row r="42" spans="1:4" x14ac:dyDescent="0.25">
      <c r="A42" s="33">
        <v>41706</v>
      </c>
      <c r="B42" s="34">
        <v>41708</v>
      </c>
      <c r="C42" s="38">
        <v>41705</v>
      </c>
      <c r="D42" s="36"/>
    </row>
    <row r="43" spans="1:4" x14ac:dyDescent="0.25">
      <c r="A43" s="33">
        <v>41760</v>
      </c>
      <c r="B43" s="34">
        <v>41761</v>
      </c>
      <c r="C43" s="38">
        <v>41759</v>
      </c>
      <c r="D43" s="36"/>
    </row>
    <row r="44" spans="1:4" x14ac:dyDescent="0.25">
      <c r="A44" s="33">
        <v>41768</v>
      </c>
      <c r="B44" s="34"/>
      <c r="C44" s="38">
        <v>41767</v>
      </c>
      <c r="D44" s="36"/>
    </row>
    <row r="45" spans="1:4" x14ac:dyDescent="0.25">
      <c r="A45" s="33">
        <v>41802</v>
      </c>
      <c r="B45" s="34">
        <v>41803</v>
      </c>
      <c r="C45" s="38">
        <v>41801</v>
      </c>
      <c r="D45" s="36"/>
    </row>
    <row r="46" spans="1:4" x14ac:dyDescent="0.25">
      <c r="A46" s="33">
        <v>41947</v>
      </c>
      <c r="B46" s="34">
        <v>41946</v>
      </c>
      <c r="C46" s="38">
        <v>42004</v>
      </c>
      <c r="D46" s="36"/>
    </row>
    <row r="47" spans="1:4" x14ac:dyDescent="0.25">
      <c r="A47" s="37"/>
      <c r="B47" s="37"/>
      <c r="C47" s="37"/>
      <c r="D47" s="37"/>
    </row>
    <row r="48" spans="1:4" x14ac:dyDescent="0.25">
      <c r="A48" s="33">
        <v>42005</v>
      </c>
      <c r="B48" s="34"/>
      <c r="C48" s="38"/>
      <c r="D48" s="36"/>
    </row>
    <row r="49" spans="1:4" x14ac:dyDescent="0.25">
      <c r="A49" s="33">
        <v>42006</v>
      </c>
      <c r="B49" s="34"/>
      <c r="C49" s="38"/>
      <c r="D49" s="36"/>
    </row>
    <row r="50" spans="1:4" x14ac:dyDescent="0.25">
      <c r="A50" s="33">
        <v>42007</v>
      </c>
      <c r="B50" s="34">
        <v>42013</v>
      </c>
      <c r="C50" s="38"/>
      <c r="D50" s="36"/>
    </row>
    <row r="51" spans="1:4" x14ac:dyDescent="0.25">
      <c r="A51" s="33">
        <v>42008</v>
      </c>
      <c r="B51" s="34">
        <v>42128</v>
      </c>
      <c r="C51" s="38"/>
      <c r="D51" s="36"/>
    </row>
    <row r="52" spans="1:4" x14ac:dyDescent="0.25">
      <c r="A52" s="33">
        <v>42009</v>
      </c>
      <c r="B52" s="34"/>
      <c r="C52" s="38"/>
      <c r="D52" s="36"/>
    </row>
    <row r="53" spans="1:4" x14ac:dyDescent="0.25">
      <c r="A53" s="33">
        <v>42010</v>
      </c>
      <c r="B53" s="34"/>
      <c r="C53" s="38"/>
      <c r="D53" s="36"/>
    </row>
    <row r="54" spans="1:4" x14ac:dyDescent="0.25">
      <c r="A54" s="33">
        <v>42011</v>
      </c>
      <c r="B54" s="34"/>
      <c r="C54" s="38"/>
      <c r="D54" s="36"/>
    </row>
    <row r="55" spans="1:4" x14ac:dyDescent="0.25">
      <c r="A55" s="33">
        <v>42012</v>
      </c>
      <c r="B55" s="34"/>
      <c r="C55" s="38"/>
      <c r="D55" s="36"/>
    </row>
    <row r="56" spans="1:4" x14ac:dyDescent="0.25">
      <c r="A56" s="33">
        <v>42058</v>
      </c>
      <c r="B56" s="34"/>
      <c r="C56" s="38"/>
      <c r="D56" s="36"/>
    </row>
    <row r="57" spans="1:4" x14ac:dyDescent="0.25">
      <c r="A57" s="33">
        <v>42071</v>
      </c>
      <c r="B57" s="34">
        <v>42072</v>
      </c>
      <c r="C57" s="38"/>
      <c r="D57" s="36"/>
    </row>
    <row r="58" spans="1:4" x14ac:dyDescent="0.25">
      <c r="A58" s="33">
        <v>42125</v>
      </c>
      <c r="B58" s="34"/>
      <c r="C58" s="38">
        <v>42124</v>
      </c>
      <c r="D58" s="36"/>
    </row>
    <row r="59" spans="1:4" x14ac:dyDescent="0.25">
      <c r="A59" s="33">
        <v>42133</v>
      </c>
      <c r="B59" s="34">
        <v>42135</v>
      </c>
      <c r="C59" s="38">
        <v>42132</v>
      </c>
      <c r="D59" s="36"/>
    </row>
    <row r="60" spans="1:4" x14ac:dyDescent="0.25">
      <c r="A60" s="33">
        <v>42167</v>
      </c>
      <c r="B60" s="34"/>
      <c r="C60" s="38">
        <v>42166</v>
      </c>
      <c r="D60" s="36"/>
    </row>
    <row r="61" spans="1:4" x14ac:dyDescent="0.25">
      <c r="A61" s="33">
        <v>42312</v>
      </c>
      <c r="B61" s="34"/>
      <c r="C61" s="38">
        <v>42369</v>
      </c>
      <c r="D61" s="36"/>
    </row>
    <row r="62" spans="1:4" x14ac:dyDescent="0.25">
      <c r="A62" s="33"/>
      <c r="B62" s="34"/>
      <c r="C62" s="38">
        <v>42311</v>
      </c>
      <c r="D62" s="36"/>
    </row>
    <row r="63" spans="1:4" x14ac:dyDescent="0.25">
      <c r="A63" s="37"/>
      <c r="B63" s="37"/>
      <c r="C63" s="37"/>
      <c r="D63" s="37"/>
    </row>
    <row r="64" spans="1:4" x14ac:dyDescent="0.25">
      <c r="A64" s="33">
        <v>42370</v>
      </c>
      <c r="B64" s="34"/>
      <c r="C64" s="38"/>
      <c r="D64" s="36"/>
    </row>
    <row r="65" spans="1:4" x14ac:dyDescent="0.25">
      <c r="A65" s="33">
        <v>42371</v>
      </c>
      <c r="B65" s="34">
        <v>42493</v>
      </c>
      <c r="C65" s="38"/>
      <c r="D65" s="36"/>
    </row>
    <row r="66" spans="1:4" x14ac:dyDescent="0.25">
      <c r="A66" s="33">
        <v>42372</v>
      </c>
      <c r="B66" s="34">
        <v>42436</v>
      </c>
      <c r="C66" s="38"/>
      <c r="D66" s="36"/>
    </row>
    <row r="67" spans="1:4" x14ac:dyDescent="0.25">
      <c r="A67" s="33">
        <v>42373</v>
      </c>
      <c r="B67" s="34"/>
      <c r="C67" s="38"/>
      <c r="D67" s="36"/>
    </row>
    <row r="68" spans="1:4" x14ac:dyDescent="0.25">
      <c r="A68" s="33">
        <v>42374</v>
      </c>
      <c r="B68" s="34"/>
      <c r="C68" s="38"/>
      <c r="D68" s="36"/>
    </row>
    <row r="69" spans="1:4" x14ac:dyDescent="0.25">
      <c r="A69" s="33">
        <v>42375</v>
      </c>
      <c r="B69" s="34"/>
      <c r="C69" s="38"/>
      <c r="D69" s="36"/>
    </row>
    <row r="70" spans="1:4" x14ac:dyDescent="0.25">
      <c r="A70" s="33">
        <v>42376</v>
      </c>
      <c r="B70" s="34"/>
      <c r="C70" s="38"/>
      <c r="D70" s="36"/>
    </row>
    <row r="71" spans="1:4" x14ac:dyDescent="0.25">
      <c r="A71" s="33">
        <v>42377</v>
      </c>
      <c r="B71" s="34"/>
      <c r="C71" s="38"/>
      <c r="D71" s="36"/>
    </row>
    <row r="72" spans="1:4" x14ac:dyDescent="0.25">
      <c r="A72" s="33">
        <v>42423</v>
      </c>
      <c r="B72" s="34">
        <v>42422</v>
      </c>
      <c r="C72" s="38">
        <v>42420</v>
      </c>
      <c r="D72" s="36"/>
    </row>
    <row r="73" spans="1:4" x14ac:dyDescent="0.25">
      <c r="A73" s="33">
        <v>42437</v>
      </c>
      <c r="B73" s="34"/>
      <c r="C73" s="38"/>
      <c r="D73" s="36"/>
    </row>
    <row r="74" spans="1:4" x14ac:dyDescent="0.25">
      <c r="A74" s="33">
        <v>42491</v>
      </c>
      <c r="B74" s="34">
        <v>42492</v>
      </c>
      <c r="C74" s="38"/>
      <c r="D74" s="36"/>
    </row>
    <row r="75" spans="1:4" x14ac:dyDescent="0.25">
      <c r="A75" s="33">
        <v>42499</v>
      </c>
      <c r="B75" s="34"/>
      <c r="C75" s="38"/>
      <c r="D75" s="36"/>
    </row>
    <row r="76" spans="1:4" x14ac:dyDescent="0.25">
      <c r="A76" s="33">
        <v>42533</v>
      </c>
      <c r="B76" s="34">
        <v>42534</v>
      </c>
      <c r="C76" s="38"/>
      <c r="D76" s="36"/>
    </row>
    <row r="77" spans="1:4" x14ac:dyDescent="0.25">
      <c r="A77" s="33">
        <v>42678</v>
      </c>
      <c r="B77" s="34"/>
      <c r="C77" s="38">
        <v>42677</v>
      </c>
      <c r="D77" s="36"/>
    </row>
    <row r="78" spans="1:4" x14ac:dyDescent="0.25">
      <c r="A78" s="37"/>
      <c r="B78" s="37"/>
      <c r="C78" s="37"/>
      <c r="D78" s="37"/>
    </row>
    <row r="79" spans="1:4" x14ac:dyDescent="0.25">
      <c r="A79" s="33">
        <v>42736</v>
      </c>
      <c r="B79" s="34">
        <v>42790</v>
      </c>
      <c r="C79" s="38"/>
      <c r="D79" s="36"/>
    </row>
    <row r="80" spans="1:4" x14ac:dyDescent="0.25">
      <c r="A80" s="33">
        <v>42737</v>
      </c>
      <c r="B80" s="34"/>
      <c r="C80" s="38"/>
      <c r="D80" s="36"/>
    </row>
    <row r="81" spans="1:4" x14ac:dyDescent="0.25">
      <c r="A81" s="33">
        <v>42738</v>
      </c>
      <c r="B81" s="34"/>
      <c r="C81" s="38"/>
      <c r="D81" s="36"/>
    </row>
    <row r="82" spans="1:4" x14ac:dyDescent="0.25">
      <c r="A82" s="33">
        <v>42739</v>
      </c>
      <c r="B82" s="34"/>
      <c r="C82" s="38"/>
      <c r="D82" s="36"/>
    </row>
    <row r="83" spans="1:4" x14ac:dyDescent="0.25">
      <c r="A83" s="33">
        <v>42740</v>
      </c>
      <c r="B83" s="34"/>
      <c r="C83" s="38"/>
      <c r="D83" s="36"/>
    </row>
    <row r="84" spans="1:4" x14ac:dyDescent="0.25">
      <c r="A84" s="33">
        <v>42741</v>
      </c>
      <c r="B84" s="34"/>
      <c r="C84" s="38"/>
      <c r="D84" s="36"/>
    </row>
    <row r="85" spans="1:4" x14ac:dyDescent="0.25">
      <c r="A85" s="33">
        <v>42742</v>
      </c>
      <c r="B85" s="34">
        <v>42863</v>
      </c>
      <c r="C85" s="38"/>
      <c r="D85" s="36"/>
    </row>
    <row r="86" spans="1:4" x14ac:dyDescent="0.25">
      <c r="A86" s="33">
        <v>42743</v>
      </c>
      <c r="B86" s="34"/>
      <c r="C86" s="38"/>
      <c r="D86" s="36"/>
    </row>
    <row r="87" spans="1:4" x14ac:dyDescent="0.25">
      <c r="A87" s="33">
        <v>42789</v>
      </c>
      <c r="B87" s="34"/>
      <c r="C87" s="38">
        <v>42788</v>
      </c>
      <c r="D87" s="36"/>
    </row>
    <row r="88" spans="1:4" x14ac:dyDescent="0.25">
      <c r="A88" s="33">
        <v>42802</v>
      </c>
      <c r="B88" s="34"/>
      <c r="C88" s="38">
        <v>42801</v>
      </c>
      <c r="D88" s="36"/>
    </row>
    <row r="89" spans="1:4" x14ac:dyDescent="0.25">
      <c r="A89" s="33">
        <v>42856</v>
      </c>
      <c r="B89" s="34"/>
      <c r="C89" s="38"/>
      <c r="D89" s="36"/>
    </row>
    <row r="90" spans="1:4" x14ac:dyDescent="0.25">
      <c r="A90" s="33">
        <v>42864</v>
      </c>
      <c r="B90" s="34"/>
      <c r="C90" s="38"/>
      <c r="D90" s="36"/>
    </row>
    <row r="91" spans="1:4" x14ac:dyDescent="0.25">
      <c r="A91" s="33">
        <v>42898</v>
      </c>
      <c r="B91" s="34"/>
      <c r="C91" s="38"/>
      <c r="D91" s="36"/>
    </row>
    <row r="92" spans="1:4" x14ac:dyDescent="0.25">
      <c r="A92" s="33">
        <v>43043</v>
      </c>
      <c r="B92" s="34">
        <v>43045</v>
      </c>
      <c r="C92" s="38">
        <v>43042</v>
      </c>
      <c r="D92" s="36"/>
    </row>
    <row r="93" spans="1:4" x14ac:dyDescent="0.25">
      <c r="A93" s="37"/>
      <c r="B93" s="37"/>
      <c r="C93" s="37"/>
      <c r="D93" s="37"/>
    </row>
    <row r="94" spans="1:4" x14ac:dyDescent="0.25">
      <c r="A94" s="39">
        <v>43101</v>
      </c>
      <c r="B94" s="40"/>
      <c r="C94" s="41"/>
      <c r="D94" s="42"/>
    </row>
    <row r="95" spans="1:4" x14ac:dyDescent="0.25">
      <c r="A95" s="39">
        <v>43102</v>
      </c>
      <c r="B95" s="40"/>
      <c r="C95" s="41"/>
      <c r="D95" s="42"/>
    </row>
    <row r="96" spans="1:4" x14ac:dyDescent="0.25">
      <c r="A96" s="39">
        <v>43103</v>
      </c>
      <c r="B96" s="40"/>
      <c r="C96" s="41"/>
      <c r="D96" s="42"/>
    </row>
    <row r="97" spans="1:4" x14ac:dyDescent="0.25">
      <c r="A97" s="39">
        <v>43104</v>
      </c>
      <c r="B97" s="40"/>
      <c r="C97" s="41"/>
      <c r="D97" s="42"/>
    </row>
    <row r="98" spans="1:4" x14ac:dyDescent="0.25">
      <c r="A98" s="39">
        <v>43105</v>
      </c>
      <c r="B98" s="40"/>
      <c r="C98" s="41"/>
      <c r="D98" s="42"/>
    </row>
    <row r="99" spans="1:4" x14ac:dyDescent="0.25">
      <c r="A99" s="39">
        <v>43106</v>
      </c>
      <c r="B99" s="40">
        <v>43168</v>
      </c>
      <c r="C99" s="41"/>
      <c r="D99" s="42"/>
    </row>
    <row r="100" spans="1:4" x14ac:dyDescent="0.25">
      <c r="A100" s="39">
        <v>43107</v>
      </c>
      <c r="B100" s="40">
        <v>43222</v>
      </c>
      <c r="C100" s="41"/>
      <c r="D100" s="42"/>
    </row>
    <row r="101" spans="1:4" x14ac:dyDescent="0.25">
      <c r="A101" s="39">
        <v>43108</v>
      </c>
      <c r="B101" s="40"/>
      <c r="C101" s="41"/>
      <c r="D101" s="42"/>
    </row>
    <row r="102" spans="1:4" x14ac:dyDescent="0.25">
      <c r="A102" s="39">
        <v>43154</v>
      </c>
      <c r="B102" s="40">
        <v>43220</v>
      </c>
      <c r="C102" s="41">
        <v>43153</v>
      </c>
      <c r="D102" s="42"/>
    </row>
    <row r="103" spans="1:4" x14ac:dyDescent="0.25">
      <c r="A103" s="39">
        <v>43167</v>
      </c>
      <c r="B103" s="40">
        <v>43262</v>
      </c>
      <c r="C103" s="41">
        <v>43166</v>
      </c>
      <c r="D103" s="42"/>
    </row>
    <row r="104" spans="1:4" x14ac:dyDescent="0.25">
      <c r="A104" s="39">
        <v>43221</v>
      </c>
      <c r="B104" s="40">
        <v>43465</v>
      </c>
      <c r="C104" s="41">
        <v>43228</v>
      </c>
      <c r="D104" s="42"/>
    </row>
    <row r="105" spans="1:4" x14ac:dyDescent="0.25">
      <c r="A105" s="39">
        <v>43229</v>
      </c>
      <c r="B105" s="40"/>
      <c r="C105" s="41">
        <v>43218</v>
      </c>
      <c r="D105" s="42"/>
    </row>
    <row r="106" spans="1:4" x14ac:dyDescent="0.25">
      <c r="A106" s="39">
        <v>43263</v>
      </c>
      <c r="B106" s="40"/>
      <c r="C106" s="41">
        <v>43260</v>
      </c>
      <c r="D106" s="42"/>
    </row>
    <row r="107" spans="1:4" x14ac:dyDescent="0.25">
      <c r="A107" s="39">
        <v>43408</v>
      </c>
      <c r="B107" s="40">
        <v>43409</v>
      </c>
      <c r="C107" s="41">
        <v>43463</v>
      </c>
      <c r="D107" s="42"/>
    </row>
    <row r="108" spans="1:4" x14ac:dyDescent="0.25">
      <c r="A108" s="39"/>
      <c r="B108" s="40"/>
      <c r="C108" s="41"/>
      <c r="D108" s="42"/>
    </row>
    <row r="109" spans="1:4" x14ac:dyDescent="0.25">
      <c r="A109" s="39"/>
      <c r="B109" s="40"/>
      <c r="C109" s="41"/>
      <c r="D109" s="42"/>
    </row>
    <row r="110" spans="1:4" x14ac:dyDescent="0.25">
      <c r="A110" s="39"/>
      <c r="B110" s="40"/>
      <c r="C110" s="41"/>
      <c r="D110" s="42"/>
    </row>
    <row r="111" spans="1:4" x14ac:dyDescent="0.25">
      <c r="A111" s="39"/>
      <c r="B111" s="40"/>
      <c r="C111" s="41"/>
      <c r="D111" s="42"/>
    </row>
    <row r="112" spans="1:4" x14ac:dyDescent="0.25">
      <c r="A112" s="39"/>
      <c r="B112" s="40"/>
      <c r="C112" s="41"/>
      <c r="D112" s="42"/>
    </row>
    <row r="113" spans="1:4" x14ac:dyDescent="0.25">
      <c r="A113" s="39"/>
      <c r="B113" s="40"/>
      <c r="C113" s="41"/>
      <c r="D113" s="42"/>
    </row>
    <row r="114" spans="1:4" x14ac:dyDescent="0.25">
      <c r="A114" s="39"/>
      <c r="B114" s="40"/>
      <c r="C114" s="41"/>
      <c r="D114" s="42"/>
    </row>
    <row r="115" spans="1:4" x14ac:dyDescent="0.25">
      <c r="A115" s="39"/>
      <c r="B115" s="40"/>
      <c r="C115" s="41"/>
      <c r="D115" s="42"/>
    </row>
    <row r="116" spans="1:4" x14ac:dyDescent="0.25">
      <c r="A116" s="39"/>
      <c r="B116" s="40"/>
      <c r="C116" s="41"/>
      <c r="D116" s="42"/>
    </row>
    <row r="117" spans="1:4" x14ac:dyDescent="0.25">
      <c r="A117" s="39"/>
      <c r="B117" s="40"/>
      <c r="C117" s="41"/>
      <c r="D117" s="42"/>
    </row>
    <row r="118" spans="1:4" x14ac:dyDescent="0.25">
      <c r="A118" s="39"/>
      <c r="B118" s="40"/>
      <c r="C118" s="41"/>
      <c r="D118" s="42"/>
    </row>
    <row r="119" spans="1:4" x14ac:dyDescent="0.25">
      <c r="A119" s="39"/>
      <c r="B119" s="40"/>
      <c r="C119" s="41"/>
      <c r="D119" s="42"/>
    </row>
    <row r="120" spans="1:4" x14ac:dyDescent="0.25">
      <c r="A120" s="39"/>
      <c r="B120" s="40"/>
      <c r="C120" s="41"/>
      <c r="D120" s="42"/>
    </row>
    <row r="121" spans="1:4" x14ac:dyDescent="0.25">
      <c r="A121" s="39"/>
      <c r="B121" s="40"/>
      <c r="C121" s="41"/>
      <c r="D121" s="42"/>
    </row>
    <row r="122" spans="1:4" x14ac:dyDescent="0.25">
      <c r="A122" s="39"/>
      <c r="B122" s="40"/>
      <c r="C122" s="41"/>
      <c r="D122" s="42"/>
    </row>
    <row r="123" spans="1:4" x14ac:dyDescent="0.25">
      <c r="A123" s="39"/>
      <c r="B123" s="40"/>
      <c r="C123" s="41"/>
      <c r="D123" s="42"/>
    </row>
    <row r="124" spans="1:4" x14ac:dyDescent="0.25">
      <c r="A124" s="39"/>
      <c r="B124" s="40"/>
      <c r="C124" s="41"/>
      <c r="D124" s="42"/>
    </row>
    <row r="125" spans="1:4" x14ac:dyDescent="0.25">
      <c r="A125" s="39"/>
      <c r="B125" s="40"/>
      <c r="C125" s="41"/>
      <c r="D125" s="42"/>
    </row>
    <row r="126" spans="1:4" x14ac:dyDescent="0.25">
      <c r="A126" s="39"/>
      <c r="B126" s="40"/>
      <c r="C126" s="41"/>
      <c r="D12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AK150"/>
  <sheetViews>
    <sheetView tabSelected="1" zoomScale="70" zoomScaleNormal="70" workbookViewId="0">
      <selection activeCell="AJ3" sqref="AJ3"/>
    </sheetView>
  </sheetViews>
  <sheetFormatPr defaultRowHeight="15" x14ac:dyDescent="0.25"/>
  <cols>
    <col min="1" max="1" width="18.5703125" customWidth="1"/>
    <col min="2" max="3" width="14" customWidth="1"/>
    <col min="4" max="21" width="5.7109375" style="1" customWidth="1"/>
    <col min="22" max="34" width="5.7109375" customWidth="1"/>
    <col min="37" max="37" width="10.85546875" bestFit="1" customWidth="1"/>
    <col min="254" max="254" width="18.5703125" customWidth="1"/>
    <col min="255" max="255" width="14.28515625" customWidth="1"/>
    <col min="256" max="256" width="10.5703125" customWidth="1"/>
    <col min="257" max="257" width="6.5703125" customWidth="1"/>
    <col min="258" max="271" width="5.42578125" customWidth="1"/>
    <col min="272" max="272" width="7.85546875" customWidth="1"/>
    <col min="273" max="273" width="14.28515625" customWidth="1"/>
    <col min="510" max="510" width="18.5703125" customWidth="1"/>
    <col min="511" max="511" width="14.28515625" customWidth="1"/>
    <col min="512" max="512" width="10.5703125" customWidth="1"/>
    <col min="513" max="513" width="6.5703125" customWidth="1"/>
    <col min="514" max="527" width="5.42578125" customWidth="1"/>
    <col min="528" max="528" width="7.85546875" customWidth="1"/>
    <col min="529" max="529" width="14.28515625" customWidth="1"/>
    <col min="766" max="766" width="18.5703125" customWidth="1"/>
    <col min="767" max="767" width="14.28515625" customWidth="1"/>
    <col min="768" max="768" width="10.5703125" customWidth="1"/>
    <col min="769" max="769" width="6.5703125" customWidth="1"/>
    <col min="770" max="783" width="5.42578125" customWidth="1"/>
    <col min="784" max="784" width="7.85546875" customWidth="1"/>
    <col min="785" max="785" width="14.28515625" customWidth="1"/>
    <col min="1022" max="1022" width="18.5703125" customWidth="1"/>
    <col min="1023" max="1023" width="14.28515625" customWidth="1"/>
    <col min="1024" max="1024" width="10.5703125" customWidth="1"/>
    <col min="1025" max="1025" width="6.5703125" customWidth="1"/>
    <col min="1026" max="1039" width="5.42578125" customWidth="1"/>
    <col min="1040" max="1040" width="7.85546875" customWidth="1"/>
    <col min="1041" max="1041" width="14.28515625" customWidth="1"/>
    <col min="1278" max="1278" width="18.5703125" customWidth="1"/>
    <col min="1279" max="1279" width="14.28515625" customWidth="1"/>
    <col min="1280" max="1280" width="10.5703125" customWidth="1"/>
    <col min="1281" max="1281" width="6.5703125" customWidth="1"/>
    <col min="1282" max="1295" width="5.42578125" customWidth="1"/>
    <col min="1296" max="1296" width="7.85546875" customWidth="1"/>
    <col min="1297" max="1297" width="14.28515625" customWidth="1"/>
    <col min="1534" max="1534" width="18.5703125" customWidth="1"/>
    <col min="1535" max="1535" width="14.28515625" customWidth="1"/>
    <col min="1536" max="1536" width="10.5703125" customWidth="1"/>
    <col min="1537" max="1537" width="6.5703125" customWidth="1"/>
    <col min="1538" max="1551" width="5.42578125" customWidth="1"/>
    <col min="1552" max="1552" width="7.85546875" customWidth="1"/>
    <col min="1553" max="1553" width="14.28515625" customWidth="1"/>
    <col min="1790" max="1790" width="18.5703125" customWidth="1"/>
    <col min="1791" max="1791" width="14.28515625" customWidth="1"/>
    <col min="1792" max="1792" width="10.5703125" customWidth="1"/>
    <col min="1793" max="1793" width="6.5703125" customWidth="1"/>
    <col min="1794" max="1807" width="5.42578125" customWidth="1"/>
    <col min="1808" max="1808" width="7.85546875" customWidth="1"/>
    <col min="1809" max="1809" width="14.28515625" customWidth="1"/>
    <col min="2046" max="2046" width="18.5703125" customWidth="1"/>
    <col min="2047" max="2047" width="14.28515625" customWidth="1"/>
    <col min="2048" max="2048" width="10.5703125" customWidth="1"/>
    <col min="2049" max="2049" width="6.5703125" customWidth="1"/>
    <col min="2050" max="2063" width="5.42578125" customWidth="1"/>
    <col min="2064" max="2064" width="7.85546875" customWidth="1"/>
    <col min="2065" max="2065" width="14.28515625" customWidth="1"/>
    <col min="2302" max="2302" width="18.5703125" customWidth="1"/>
    <col min="2303" max="2303" width="14.28515625" customWidth="1"/>
    <col min="2304" max="2304" width="10.5703125" customWidth="1"/>
    <col min="2305" max="2305" width="6.5703125" customWidth="1"/>
    <col min="2306" max="2319" width="5.42578125" customWidth="1"/>
    <col min="2320" max="2320" width="7.85546875" customWidth="1"/>
    <col min="2321" max="2321" width="14.28515625" customWidth="1"/>
    <col min="2558" max="2558" width="18.5703125" customWidth="1"/>
    <col min="2559" max="2559" width="14.28515625" customWidth="1"/>
    <col min="2560" max="2560" width="10.5703125" customWidth="1"/>
    <col min="2561" max="2561" width="6.5703125" customWidth="1"/>
    <col min="2562" max="2575" width="5.42578125" customWidth="1"/>
    <col min="2576" max="2576" width="7.85546875" customWidth="1"/>
    <col min="2577" max="2577" width="14.28515625" customWidth="1"/>
    <col min="2814" max="2814" width="18.5703125" customWidth="1"/>
    <col min="2815" max="2815" width="14.28515625" customWidth="1"/>
    <col min="2816" max="2816" width="10.5703125" customWidth="1"/>
    <col min="2817" max="2817" width="6.5703125" customWidth="1"/>
    <col min="2818" max="2831" width="5.42578125" customWidth="1"/>
    <col min="2832" max="2832" width="7.85546875" customWidth="1"/>
    <col min="2833" max="2833" width="14.28515625" customWidth="1"/>
    <col min="3070" max="3070" width="18.5703125" customWidth="1"/>
    <col min="3071" max="3071" width="14.28515625" customWidth="1"/>
    <col min="3072" max="3072" width="10.5703125" customWidth="1"/>
    <col min="3073" max="3073" width="6.5703125" customWidth="1"/>
    <col min="3074" max="3087" width="5.42578125" customWidth="1"/>
    <col min="3088" max="3088" width="7.85546875" customWidth="1"/>
    <col min="3089" max="3089" width="14.28515625" customWidth="1"/>
    <col min="3326" max="3326" width="18.5703125" customWidth="1"/>
    <col min="3327" max="3327" width="14.28515625" customWidth="1"/>
    <col min="3328" max="3328" width="10.5703125" customWidth="1"/>
    <col min="3329" max="3329" width="6.5703125" customWidth="1"/>
    <col min="3330" max="3343" width="5.42578125" customWidth="1"/>
    <col min="3344" max="3344" width="7.85546875" customWidth="1"/>
    <col min="3345" max="3345" width="14.28515625" customWidth="1"/>
    <col min="3582" max="3582" width="18.5703125" customWidth="1"/>
    <col min="3583" max="3583" width="14.28515625" customWidth="1"/>
    <col min="3584" max="3584" width="10.5703125" customWidth="1"/>
    <col min="3585" max="3585" width="6.5703125" customWidth="1"/>
    <col min="3586" max="3599" width="5.42578125" customWidth="1"/>
    <col min="3600" max="3600" width="7.85546875" customWidth="1"/>
    <col min="3601" max="3601" width="14.28515625" customWidth="1"/>
    <col min="3838" max="3838" width="18.5703125" customWidth="1"/>
    <col min="3839" max="3839" width="14.28515625" customWidth="1"/>
    <col min="3840" max="3840" width="10.5703125" customWidth="1"/>
    <col min="3841" max="3841" width="6.5703125" customWidth="1"/>
    <col min="3842" max="3855" width="5.42578125" customWidth="1"/>
    <col min="3856" max="3856" width="7.85546875" customWidth="1"/>
    <col min="3857" max="3857" width="14.28515625" customWidth="1"/>
    <col min="4094" max="4094" width="18.5703125" customWidth="1"/>
    <col min="4095" max="4095" width="14.28515625" customWidth="1"/>
    <col min="4096" max="4096" width="10.5703125" customWidth="1"/>
    <col min="4097" max="4097" width="6.5703125" customWidth="1"/>
    <col min="4098" max="4111" width="5.42578125" customWidth="1"/>
    <col min="4112" max="4112" width="7.85546875" customWidth="1"/>
    <col min="4113" max="4113" width="14.28515625" customWidth="1"/>
    <col min="4350" max="4350" width="18.5703125" customWidth="1"/>
    <col min="4351" max="4351" width="14.28515625" customWidth="1"/>
    <col min="4352" max="4352" width="10.5703125" customWidth="1"/>
    <col min="4353" max="4353" width="6.5703125" customWidth="1"/>
    <col min="4354" max="4367" width="5.42578125" customWidth="1"/>
    <col min="4368" max="4368" width="7.85546875" customWidth="1"/>
    <col min="4369" max="4369" width="14.28515625" customWidth="1"/>
    <col min="4606" max="4606" width="18.5703125" customWidth="1"/>
    <col min="4607" max="4607" width="14.28515625" customWidth="1"/>
    <col min="4608" max="4608" width="10.5703125" customWidth="1"/>
    <col min="4609" max="4609" width="6.5703125" customWidth="1"/>
    <col min="4610" max="4623" width="5.42578125" customWidth="1"/>
    <col min="4624" max="4624" width="7.85546875" customWidth="1"/>
    <col min="4625" max="4625" width="14.28515625" customWidth="1"/>
    <col min="4862" max="4862" width="18.5703125" customWidth="1"/>
    <col min="4863" max="4863" width="14.28515625" customWidth="1"/>
    <col min="4864" max="4864" width="10.5703125" customWidth="1"/>
    <col min="4865" max="4865" width="6.5703125" customWidth="1"/>
    <col min="4866" max="4879" width="5.42578125" customWidth="1"/>
    <col min="4880" max="4880" width="7.85546875" customWidth="1"/>
    <col min="4881" max="4881" width="14.28515625" customWidth="1"/>
    <col min="5118" max="5118" width="18.5703125" customWidth="1"/>
    <col min="5119" max="5119" width="14.28515625" customWidth="1"/>
    <col min="5120" max="5120" width="10.5703125" customWidth="1"/>
    <col min="5121" max="5121" width="6.5703125" customWidth="1"/>
    <col min="5122" max="5135" width="5.42578125" customWidth="1"/>
    <col min="5136" max="5136" width="7.85546875" customWidth="1"/>
    <col min="5137" max="5137" width="14.28515625" customWidth="1"/>
    <col min="5374" max="5374" width="18.5703125" customWidth="1"/>
    <col min="5375" max="5375" width="14.28515625" customWidth="1"/>
    <col min="5376" max="5376" width="10.5703125" customWidth="1"/>
    <col min="5377" max="5377" width="6.5703125" customWidth="1"/>
    <col min="5378" max="5391" width="5.42578125" customWidth="1"/>
    <col min="5392" max="5392" width="7.85546875" customWidth="1"/>
    <col min="5393" max="5393" width="14.28515625" customWidth="1"/>
    <col min="5630" max="5630" width="18.5703125" customWidth="1"/>
    <col min="5631" max="5631" width="14.28515625" customWidth="1"/>
    <col min="5632" max="5632" width="10.5703125" customWidth="1"/>
    <col min="5633" max="5633" width="6.5703125" customWidth="1"/>
    <col min="5634" max="5647" width="5.42578125" customWidth="1"/>
    <col min="5648" max="5648" width="7.85546875" customWidth="1"/>
    <col min="5649" max="5649" width="14.28515625" customWidth="1"/>
    <col min="5886" max="5886" width="18.5703125" customWidth="1"/>
    <col min="5887" max="5887" width="14.28515625" customWidth="1"/>
    <col min="5888" max="5888" width="10.5703125" customWidth="1"/>
    <col min="5889" max="5889" width="6.5703125" customWidth="1"/>
    <col min="5890" max="5903" width="5.42578125" customWidth="1"/>
    <col min="5904" max="5904" width="7.85546875" customWidth="1"/>
    <col min="5905" max="5905" width="14.28515625" customWidth="1"/>
    <col min="6142" max="6142" width="18.5703125" customWidth="1"/>
    <col min="6143" max="6143" width="14.28515625" customWidth="1"/>
    <col min="6144" max="6144" width="10.5703125" customWidth="1"/>
    <col min="6145" max="6145" width="6.5703125" customWidth="1"/>
    <col min="6146" max="6159" width="5.42578125" customWidth="1"/>
    <col min="6160" max="6160" width="7.85546875" customWidth="1"/>
    <col min="6161" max="6161" width="14.28515625" customWidth="1"/>
    <col min="6398" max="6398" width="18.5703125" customWidth="1"/>
    <col min="6399" max="6399" width="14.28515625" customWidth="1"/>
    <col min="6400" max="6400" width="10.5703125" customWidth="1"/>
    <col min="6401" max="6401" width="6.5703125" customWidth="1"/>
    <col min="6402" max="6415" width="5.42578125" customWidth="1"/>
    <col min="6416" max="6416" width="7.85546875" customWidth="1"/>
    <col min="6417" max="6417" width="14.28515625" customWidth="1"/>
    <col min="6654" max="6654" width="18.5703125" customWidth="1"/>
    <col min="6655" max="6655" width="14.28515625" customWidth="1"/>
    <col min="6656" max="6656" width="10.5703125" customWidth="1"/>
    <col min="6657" max="6657" width="6.5703125" customWidth="1"/>
    <col min="6658" max="6671" width="5.42578125" customWidth="1"/>
    <col min="6672" max="6672" width="7.85546875" customWidth="1"/>
    <col min="6673" max="6673" width="14.28515625" customWidth="1"/>
    <col min="6910" max="6910" width="18.5703125" customWidth="1"/>
    <col min="6911" max="6911" width="14.28515625" customWidth="1"/>
    <col min="6912" max="6912" width="10.5703125" customWidth="1"/>
    <col min="6913" max="6913" width="6.5703125" customWidth="1"/>
    <col min="6914" max="6927" width="5.42578125" customWidth="1"/>
    <col min="6928" max="6928" width="7.85546875" customWidth="1"/>
    <col min="6929" max="6929" width="14.28515625" customWidth="1"/>
    <col min="7166" max="7166" width="18.5703125" customWidth="1"/>
    <col min="7167" max="7167" width="14.28515625" customWidth="1"/>
    <col min="7168" max="7168" width="10.5703125" customWidth="1"/>
    <col min="7169" max="7169" width="6.5703125" customWidth="1"/>
    <col min="7170" max="7183" width="5.42578125" customWidth="1"/>
    <col min="7184" max="7184" width="7.85546875" customWidth="1"/>
    <col min="7185" max="7185" width="14.28515625" customWidth="1"/>
    <col min="7422" max="7422" width="18.5703125" customWidth="1"/>
    <col min="7423" max="7423" width="14.28515625" customWidth="1"/>
    <col min="7424" max="7424" width="10.5703125" customWidth="1"/>
    <col min="7425" max="7425" width="6.5703125" customWidth="1"/>
    <col min="7426" max="7439" width="5.42578125" customWidth="1"/>
    <col min="7440" max="7440" width="7.85546875" customWidth="1"/>
    <col min="7441" max="7441" width="14.28515625" customWidth="1"/>
    <col min="7678" max="7678" width="18.5703125" customWidth="1"/>
    <col min="7679" max="7679" width="14.28515625" customWidth="1"/>
    <col min="7680" max="7680" width="10.5703125" customWidth="1"/>
    <col min="7681" max="7681" width="6.5703125" customWidth="1"/>
    <col min="7682" max="7695" width="5.42578125" customWidth="1"/>
    <col min="7696" max="7696" width="7.85546875" customWidth="1"/>
    <col min="7697" max="7697" width="14.28515625" customWidth="1"/>
    <col min="7934" max="7934" width="18.5703125" customWidth="1"/>
    <col min="7935" max="7935" width="14.28515625" customWidth="1"/>
    <col min="7936" max="7936" width="10.5703125" customWidth="1"/>
    <col min="7937" max="7937" width="6.5703125" customWidth="1"/>
    <col min="7938" max="7951" width="5.42578125" customWidth="1"/>
    <col min="7952" max="7952" width="7.85546875" customWidth="1"/>
    <col min="7953" max="7953" width="14.28515625" customWidth="1"/>
    <col min="8190" max="8190" width="18.5703125" customWidth="1"/>
    <col min="8191" max="8191" width="14.28515625" customWidth="1"/>
    <col min="8192" max="8192" width="10.5703125" customWidth="1"/>
    <col min="8193" max="8193" width="6.5703125" customWidth="1"/>
    <col min="8194" max="8207" width="5.42578125" customWidth="1"/>
    <col min="8208" max="8208" width="7.85546875" customWidth="1"/>
    <col min="8209" max="8209" width="14.28515625" customWidth="1"/>
    <col min="8446" max="8446" width="18.5703125" customWidth="1"/>
    <col min="8447" max="8447" width="14.28515625" customWidth="1"/>
    <col min="8448" max="8448" width="10.5703125" customWidth="1"/>
    <col min="8449" max="8449" width="6.5703125" customWidth="1"/>
    <col min="8450" max="8463" width="5.42578125" customWidth="1"/>
    <col min="8464" max="8464" width="7.85546875" customWidth="1"/>
    <col min="8465" max="8465" width="14.28515625" customWidth="1"/>
    <col min="8702" max="8702" width="18.5703125" customWidth="1"/>
    <col min="8703" max="8703" width="14.28515625" customWidth="1"/>
    <col min="8704" max="8704" width="10.5703125" customWidth="1"/>
    <col min="8705" max="8705" width="6.5703125" customWidth="1"/>
    <col min="8706" max="8719" width="5.42578125" customWidth="1"/>
    <col min="8720" max="8720" width="7.85546875" customWidth="1"/>
    <col min="8721" max="8721" width="14.28515625" customWidth="1"/>
    <col min="8958" max="8958" width="18.5703125" customWidth="1"/>
    <col min="8959" max="8959" width="14.28515625" customWidth="1"/>
    <col min="8960" max="8960" width="10.5703125" customWidth="1"/>
    <col min="8961" max="8961" width="6.5703125" customWidth="1"/>
    <col min="8962" max="8975" width="5.42578125" customWidth="1"/>
    <col min="8976" max="8976" width="7.85546875" customWidth="1"/>
    <col min="8977" max="8977" width="14.28515625" customWidth="1"/>
    <col min="9214" max="9214" width="18.5703125" customWidth="1"/>
    <col min="9215" max="9215" width="14.28515625" customWidth="1"/>
    <col min="9216" max="9216" width="10.5703125" customWidth="1"/>
    <col min="9217" max="9217" width="6.5703125" customWidth="1"/>
    <col min="9218" max="9231" width="5.42578125" customWidth="1"/>
    <col min="9232" max="9232" width="7.85546875" customWidth="1"/>
    <col min="9233" max="9233" width="14.28515625" customWidth="1"/>
    <col min="9470" max="9470" width="18.5703125" customWidth="1"/>
    <col min="9471" max="9471" width="14.28515625" customWidth="1"/>
    <col min="9472" max="9472" width="10.5703125" customWidth="1"/>
    <col min="9473" max="9473" width="6.5703125" customWidth="1"/>
    <col min="9474" max="9487" width="5.42578125" customWidth="1"/>
    <col min="9488" max="9488" width="7.85546875" customWidth="1"/>
    <col min="9489" max="9489" width="14.28515625" customWidth="1"/>
    <col min="9726" max="9726" width="18.5703125" customWidth="1"/>
    <col min="9727" max="9727" width="14.28515625" customWidth="1"/>
    <col min="9728" max="9728" width="10.5703125" customWidth="1"/>
    <col min="9729" max="9729" width="6.5703125" customWidth="1"/>
    <col min="9730" max="9743" width="5.42578125" customWidth="1"/>
    <col min="9744" max="9744" width="7.85546875" customWidth="1"/>
    <col min="9745" max="9745" width="14.28515625" customWidth="1"/>
    <col min="9982" max="9982" width="18.5703125" customWidth="1"/>
    <col min="9983" max="9983" width="14.28515625" customWidth="1"/>
    <col min="9984" max="9984" width="10.5703125" customWidth="1"/>
    <col min="9985" max="9985" width="6.5703125" customWidth="1"/>
    <col min="9986" max="9999" width="5.42578125" customWidth="1"/>
    <col min="10000" max="10000" width="7.85546875" customWidth="1"/>
    <col min="10001" max="10001" width="14.28515625" customWidth="1"/>
    <col min="10238" max="10238" width="18.5703125" customWidth="1"/>
    <col min="10239" max="10239" width="14.28515625" customWidth="1"/>
    <col min="10240" max="10240" width="10.5703125" customWidth="1"/>
    <col min="10241" max="10241" width="6.5703125" customWidth="1"/>
    <col min="10242" max="10255" width="5.42578125" customWidth="1"/>
    <col min="10256" max="10256" width="7.85546875" customWidth="1"/>
    <col min="10257" max="10257" width="14.28515625" customWidth="1"/>
    <col min="10494" max="10494" width="18.5703125" customWidth="1"/>
    <col min="10495" max="10495" width="14.28515625" customWidth="1"/>
    <col min="10496" max="10496" width="10.5703125" customWidth="1"/>
    <col min="10497" max="10497" width="6.5703125" customWidth="1"/>
    <col min="10498" max="10511" width="5.42578125" customWidth="1"/>
    <col min="10512" max="10512" width="7.85546875" customWidth="1"/>
    <col min="10513" max="10513" width="14.28515625" customWidth="1"/>
    <col min="10750" max="10750" width="18.5703125" customWidth="1"/>
    <col min="10751" max="10751" width="14.28515625" customWidth="1"/>
    <col min="10752" max="10752" width="10.5703125" customWidth="1"/>
    <col min="10753" max="10753" width="6.5703125" customWidth="1"/>
    <col min="10754" max="10767" width="5.42578125" customWidth="1"/>
    <col min="10768" max="10768" width="7.85546875" customWidth="1"/>
    <col min="10769" max="10769" width="14.28515625" customWidth="1"/>
    <col min="11006" max="11006" width="18.5703125" customWidth="1"/>
    <col min="11007" max="11007" width="14.28515625" customWidth="1"/>
    <col min="11008" max="11008" width="10.5703125" customWidth="1"/>
    <col min="11009" max="11009" width="6.5703125" customWidth="1"/>
    <col min="11010" max="11023" width="5.42578125" customWidth="1"/>
    <col min="11024" max="11024" width="7.85546875" customWidth="1"/>
    <col min="11025" max="11025" width="14.28515625" customWidth="1"/>
    <col min="11262" max="11262" width="18.5703125" customWidth="1"/>
    <col min="11263" max="11263" width="14.28515625" customWidth="1"/>
    <col min="11264" max="11264" width="10.5703125" customWidth="1"/>
    <col min="11265" max="11265" width="6.5703125" customWidth="1"/>
    <col min="11266" max="11279" width="5.42578125" customWidth="1"/>
    <col min="11280" max="11280" width="7.85546875" customWidth="1"/>
    <col min="11281" max="11281" width="14.28515625" customWidth="1"/>
    <col min="11518" max="11518" width="18.5703125" customWidth="1"/>
    <col min="11519" max="11519" width="14.28515625" customWidth="1"/>
    <col min="11520" max="11520" width="10.5703125" customWidth="1"/>
    <col min="11521" max="11521" width="6.5703125" customWidth="1"/>
    <col min="11522" max="11535" width="5.42578125" customWidth="1"/>
    <col min="11536" max="11536" width="7.85546875" customWidth="1"/>
    <col min="11537" max="11537" width="14.28515625" customWidth="1"/>
    <col min="11774" max="11774" width="18.5703125" customWidth="1"/>
    <col min="11775" max="11775" width="14.28515625" customWidth="1"/>
    <col min="11776" max="11776" width="10.5703125" customWidth="1"/>
    <col min="11777" max="11777" width="6.5703125" customWidth="1"/>
    <col min="11778" max="11791" width="5.42578125" customWidth="1"/>
    <col min="11792" max="11792" width="7.85546875" customWidth="1"/>
    <col min="11793" max="11793" width="14.28515625" customWidth="1"/>
    <col min="12030" max="12030" width="18.5703125" customWidth="1"/>
    <col min="12031" max="12031" width="14.28515625" customWidth="1"/>
    <col min="12032" max="12032" width="10.5703125" customWidth="1"/>
    <col min="12033" max="12033" width="6.5703125" customWidth="1"/>
    <col min="12034" max="12047" width="5.42578125" customWidth="1"/>
    <col min="12048" max="12048" width="7.85546875" customWidth="1"/>
    <col min="12049" max="12049" width="14.28515625" customWidth="1"/>
    <col min="12286" max="12286" width="18.5703125" customWidth="1"/>
    <col min="12287" max="12287" width="14.28515625" customWidth="1"/>
    <col min="12288" max="12288" width="10.5703125" customWidth="1"/>
    <col min="12289" max="12289" width="6.5703125" customWidth="1"/>
    <col min="12290" max="12303" width="5.42578125" customWidth="1"/>
    <col min="12304" max="12304" width="7.85546875" customWidth="1"/>
    <col min="12305" max="12305" width="14.28515625" customWidth="1"/>
    <col min="12542" max="12542" width="18.5703125" customWidth="1"/>
    <col min="12543" max="12543" width="14.28515625" customWidth="1"/>
    <col min="12544" max="12544" width="10.5703125" customWidth="1"/>
    <col min="12545" max="12545" width="6.5703125" customWidth="1"/>
    <col min="12546" max="12559" width="5.42578125" customWidth="1"/>
    <col min="12560" max="12560" width="7.85546875" customWidth="1"/>
    <col min="12561" max="12561" width="14.28515625" customWidth="1"/>
    <col min="12798" max="12798" width="18.5703125" customWidth="1"/>
    <col min="12799" max="12799" width="14.28515625" customWidth="1"/>
    <col min="12800" max="12800" width="10.5703125" customWidth="1"/>
    <col min="12801" max="12801" width="6.5703125" customWidth="1"/>
    <col min="12802" max="12815" width="5.42578125" customWidth="1"/>
    <col min="12816" max="12816" width="7.85546875" customWidth="1"/>
    <col min="12817" max="12817" width="14.28515625" customWidth="1"/>
    <col min="13054" max="13054" width="18.5703125" customWidth="1"/>
    <col min="13055" max="13055" width="14.28515625" customWidth="1"/>
    <col min="13056" max="13056" width="10.5703125" customWidth="1"/>
    <col min="13057" max="13057" width="6.5703125" customWidth="1"/>
    <col min="13058" max="13071" width="5.42578125" customWidth="1"/>
    <col min="13072" max="13072" width="7.85546875" customWidth="1"/>
    <col min="13073" max="13073" width="14.28515625" customWidth="1"/>
    <col min="13310" max="13310" width="18.5703125" customWidth="1"/>
    <col min="13311" max="13311" width="14.28515625" customWidth="1"/>
    <col min="13312" max="13312" width="10.5703125" customWidth="1"/>
    <col min="13313" max="13313" width="6.5703125" customWidth="1"/>
    <col min="13314" max="13327" width="5.42578125" customWidth="1"/>
    <col min="13328" max="13328" width="7.85546875" customWidth="1"/>
    <col min="13329" max="13329" width="14.28515625" customWidth="1"/>
    <col min="13566" max="13566" width="18.5703125" customWidth="1"/>
    <col min="13567" max="13567" width="14.28515625" customWidth="1"/>
    <col min="13568" max="13568" width="10.5703125" customWidth="1"/>
    <col min="13569" max="13569" width="6.5703125" customWidth="1"/>
    <col min="13570" max="13583" width="5.42578125" customWidth="1"/>
    <col min="13584" max="13584" width="7.85546875" customWidth="1"/>
    <col min="13585" max="13585" width="14.28515625" customWidth="1"/>
    <col min="13822" max="13822" width="18.5703125" customWidth="1"/>
    <col min="13823" max="13823" width="14.28515625" customWidth="1"/>
    <col min="13824" max="13824" width="10.5703125" customWidth="1"/>
    <col min="13825" max="13825" width="6.5703125" customWidth="1"/>
    <col min="13826" max="13839" width="5.42578125" customWidth="1"/>
    <col min="13840" max="13840" width="7.85546875" customWidth="1"/>
    <col min="13841" max="13841" width="14.28515625" customWidth="1"/>
    <col min="14078" max="14078" width="18.5703125" customWidth="1"/>
    <col min="14079" max="14079" width="14.28515625" customWidth="1"/>
    <col min="14080" max="14080" width="10.5703125" customWidth="1"/>
    <col min="14081" max="14081" width="6.5703125" customWidth="1"/>
    <col min="14082" max="14095" width="5.42578125" customWidth="1"/>
    <col min="14096" max="14096" width="7.85546875" customWidth="1"/>
    <col min="14097" max="14097" width="14.28515625" customWidth="1"/>
    <col min="14334" max="14334" width="18.5703125" customWidth="1"/>
    <col min="14335" max="14335" width="14.28515625" customWidth="1"/>
    <col min="14336" max="14336" width="10.5703125" customWidth="1"/>
    <col min="14337" max="14337" width="6.5703125" customWidth="1"/>
    <col min="14338" max="14351" width="5.42578125" customWidth="1"/>
    <col min="14352" max="14352" width="7.85546875" customWidth="1"/>
    <col min="14353" max="14353" width="14.28515625" customWidth="1"/>
    <col min="14590" max="14590" width="18.5703125" customWidth="1"/>
    <col min="14591" max="14591" width="14.28515625" customWidth="1"/>
    <col min="14592" max="14592" width="10.5703125" customWidth="1"/>
    <col min="14593" max="14593" width="6.5703125" customWidth="1"/>
    <col min="14594" max="14607" width="5.42578125" customWidth="1"/>
    <col min="14608" max="14608" width="7.85546875" customWidth="1"/>
    <col min="14609" max="14609" width="14.28515625" customWidth="1"/>
    <col min="14846" max="14846" width="18.5703125" customWidth="1"/>
    <col min="14847" max="14847" width="14.28515625" customWidth="1"/>
    <col min="14848" max="14848" width="10.5703125" customWidth="1"/>
    <col min="14849" max="14849" width="6.5703125" customWidth="1"/>
    <col min="14850" max="14863" width="5.42578125" customWidth="1"/>
    <col min="14864" max="14864" width="7.85546875" customWidth="1"/>
    <col min="14865" max="14865" width="14.28515625" customWidth="1"/>
    <col min="15102" max="15102" width="18.5703125" customWidth="1"/>
    <col min="15103" max="15103" width="14.28515625" customWidth="1"/>
    <col min="15104" max="15104" width="10.5703125" customWidth="1"/>
    <col min="15105" max="15105" width="6.5703125" customWidth="1"/>
    <col min="15106" max="15119" width="5.42578125" customWidth="1"/>
    <col min="15120" max="15120" width="7.85546875" customWidth="1"/>
    <col min="15121" max="15121" width="14.28515625" customWidth="1"/>
    <col min="15358" max="15358" width="18.5703125" customWidth="1"/>
    <col min="15359" max="15359" width="14.28515625" customWidth="1"/>
    <col min="15360" max="15360" width="10.5703125" customWidth="1"/>
    <col min="15361" max="15361" width="6.5703125" customWidth="1"/>
    <col min="15362" max="15375" width="5.42578125" customWidth="1"/>
    <col min="15376" max="15376" width="7.85546875" customWidth="1"/>
    <col min="15377" max="15377" width="14.28515625" customWidth="1"/>
    <col min="15614" max="15614" width="18.5703125" customWidth="1"/>
    <col min="15615" max="15615" width="14.28515625" customWidth="1"/>
    <col min="15616" max="15616" width="10.5703125" customWidth="1"/>
    <col min="15617" max="15617" width="6.5703125" customWidth="1"/>
    <col min="15618" max="15631" width="5.42578125" customWidth="1"/>
    <col min="15632" max="15632" width="7.85546875" customWidth="1"/>
    <col min="15633" max="15633" width="14.28515625" customWidth="1"/>
    <col min="15870" max="15870" width="18.5703125" customWidth="1"/>
    <col min="15871" max="15871" width="14.28515625" customWidth="1"/>
    <col min="15872" max="15872" width="10.5703125" customWidth="1"/>
    <col min="15873" max="15873" width="6.5703125" customWidth="1"/>
    <col min="15874" max="15887" width="5.42578125" customWidth="1"/>
    <col min="15888" max="15888" width="7.85546875" customWidth="1"/>
    <col min="15889" max="15889" width="14.28515625" customWidth="1"/>
    <col min="16126" max="16126" width="18.5703125" customWidth="1"/>
    <col min="16127" max="16127" width="14.28515625" customWidth="1"/>
    <col min="16128" max="16128" width="10.5703125" customWidth="1"/>
    <col min="16129" max="16129" width="6.5703125" customWidth="1"/>
    <col min="16130" max="16143" width="5.42578125" customWidth="1"/>
    <col min="16144" max="16144" width="7.85546875" customWidth="1"/>
    <col min="16145" max="16145" width="14.28515625" customWidth="1"/>
  </cols>
  <sheetData>
    <row r="1" spans="1:37" x14ac:dyDescent="0.25">
      <c r="A1" s="28">
        <v>42736</v>
      </c>
      <c r="B1" s="1">
        <v>12</v>
      </c>
      <c r="C1" s="1">
        <v>2017</v>
      </c>
      <c r="Q1" s="49">
        <f>D3</f>
        <v>43070</v>
      </c>
      <c r="R1" s="49"/>
      <c r="S1" s="49"/>
      <c r="T1" s="49"/>
    </row>
    <row r="2" spans="1:37" ht="136.5" customHeight="1" x14ac:dyDescent="0.25">
      <c r="B2" s="27" t="s">
        <v>6</v>
      </c>
      <c r="C2" s="27" t="s">
        <v>7</v>
      </c>
      <c r="D2" s="2" t="str">
        <f>IFERROR((INT((D3-DATE(YEAR(D3-WEEKDAY(D3-1)+4),1,3)+WEEKDAY(DATE(YEAR(D3-WEEKDAY(D3-1)+4),1,3))+5)/7)&amp;"неделя "&amp;IF(AND(D3&lt;DATE(YEAR(D3),1,3),WEEKDAY(D3,2)&gt;4,WEEKDAY(DATE(YEAR(D3),1,1),2)&gt;4),YEAR(D3)-1,IF(AND(D3&gt;DATE(YEAR(D3),12,28),WEEKDAY(D3,2)&lt;4,WEEKDAY(DATE(YEAR(D3),12,31),2)&lt;4),YEAR(D3)+1,YEAR(D3)))&amp;"года"),"")</f>
        <v>48неделя 2017года</v>
      </c>
      <c r="E2" s="2" t="str">
        <f t="shared" ref="E2:AH2" si="0">IFERROR((INT((E3-DATE(YEAR(E3-WEEKDAY(E3-1)+4),1,3)+WEEKDAY(DATE(YEAR(E3-WEEKDAY(E3-1)+4),1,3))+5)/7)&amp;"неделя "&amp;IF(AND(E3&lt;DATE(YEAR(E3),1,3),WEEKDAY(E3,2)&gt;4,WEEKDAY(DATE(YEAR(E3),1,1),2)&gt;4),YEAR(E3)-1,IF(AND(E3&gt;DATE(YEAR(E3),12,28),WEEKDAY(E3,2)&lt;4,WEEKDAY(DATE(YEAR(E3),12,31),2)&lt;4),YEAR(E3)+1,YEAR(E3)))&amp;"года"),"")</f>
        <v>48неделя 2017года</v>
      </c>
      <c r="F2" s="2" t="str">
        <f t="shared" si="0"/>
        <v>48неделя 2017года</v>
      </c>
      <c r="G2" s="2" t="str">
        <f t="shared" si="0"/>
        <v>49неделя 2017года</v>
      </c>
      <c r="H2" s="2" t="str">
        <f t="shared" si="0"/>
        <v>49неделя 2017года</v>
      </c>
      <c r="I2" s="2" t="str">
        <f t="shared" si="0"/>
        <v>49неделя 2017года</v>
      </c>
      <c r="J2" s="2" t="str">
        <f t="shared" si="0"/>
        <v>49неделя 2017года</v>
      </c>
      <c r="K2" s="2" t="str">
        <f t="shared" si="0"/>
        <v>49неделя 2017года</v>
      </c>
      <c r="L2" s="2" t="str">
        <f t="shared" si="0"/>
        <v>49неделя 2017года</v>
      </c>
      <c r="M2" s="2" t="str">
        <f t="shared" si="0"/>
        <v>49неделя 2017года</v>
      </c>
      <c r="N2" s="2" t="str">
        <f t="shared" si="0"/>
        <v>50неделя 2017года</v>
      </c>
      <c r="O2" s="2" t="str">
        <f t="shared" si="0"/>
        <v>50неделя 2017года</v>
      </c>
      <c r="P2" s="2" t="str">
        <f t="shared" si="0"/>
        <v>50неделя 2017года</v>
      </c>
      <c r="Q2" s="2" t="str">
        <f t="shared" si="0"/>
        <v>50неделя 2017года</v>
      </c>
      <c r="R2" s="2" t="str">
        <f t="shared" si="0"/>
        <v>50неделя 2017года</v>
      </c>
      <c r="S2" s="2" t="str">
        <f t="shared" si="0"/>
        <v>50неделя 2017года</v>
      </c>
      <c r="T2" s="2" t="str">
        <f t="shared" si="0"/>
        <v>50неделя 2017года</v>
      </c>
      <c r="U2" s="2" t="str">
        <f t="shared" si="0"/>
        <v>51неделя 2017года</v>
      </c>
      <c r="V2" s="2" t="str">
        <f t="shared" si="0"/>
        <v>51неделя 2017года</v>
      </c>
      <c r="W2" s="2" t="str">
        <f t="shared" si="0"/>
        <v>51неделя 2017года</v>
      </c>
      <c r="X2" s="2" t="str">
        <f t="shared" si="0"/>
        <v>51неделя 2017года</v>
      </c>
      <c r="Y2" s="2" t="str">
        <f t="shared" si="0"/>
        <v>51неделя 2017года</v>
      </c>
      <c r="Z2" s="2" t="str">
        <f t="shared" si="0"/>
        <v>51неделя 2017года</v>
      </c>
      <c r="AA2" s="2" t="str">
        <f t="shared" si="0"/>
        <v>51неделя 2017года</v>
      </c>
      <c r="AB2" s="2" t="str">
        <f t="shared" si="0"/>
        <v>52неделя 2017года</v>
      </c>
      <c r="AC2" s="2" t="str">
        <f t="shared" si="0"/>
        <v>52неделя 2017года</v>
      </c>
      <c r="AD2" s="2" t="str">
        <f t="shared" si="0"/>
        <v>52неделя 2017года</v>
      </c>
      <c r="AE2" s="2" t="str">
        <f t="shared" si="0"/>
        <v>52неделя 2017года</v>
      </c>
      <c r="AF2" s="2" t="str">
        <f t="shared" si="0"/>
        <v>52неделя 2017года</v>
      </c>
      <c r="AG2" s="2" t="str">
        <f t="shared" si="0"/>
        <v>52неделя 2017года</v>
      </c>
      <c r="AH2" s="2" t="str">
        <f t="shared" si="0"/>
        <v>52неделя 2017года</v>
      </c>
    </row>
    <row r="3" spans="1:37" ht="18.75" x14ac:dyDescent="0.3">
      <c r="A3" s="26">
        <f>DATE(C1,B1,1)</f>
        <v>43070</v>
      </c>
      <c r="B3" s="3"/>
      <c r="D3" s="4">
        <f>A3</f>
        <v>43070</v>
      </c>
      <c r="E3" s="4">
        <f>D3+1</f>
        <v>43071</v>
      </c>
      <c r="F3" s="4">
        <f t="shared" ref="F3:AE3" si="1">E3+1</f>
        <v>43072</v>
      </c>
      <c r="G3" s="4">
        <f t="shared" si="1"/>
        <v>43073</v>
      </c>
      <c r="H3" s="4">
        <f t="shared" si="1"/>
        <v>43074</v>
      </c>
      <c r="I3" s="4">
        <f t="shared" si="1"/>
        <v>43075</v>
      </c>
      <c r="J3" s="4">
        <f t="shared" si="1"/>
        <v>43076</v>
      </c>
      <c r="K3" s="4">
        <f t="shared" si="1"/>
        <v>43077</v>
      </c>
      <c r="L3" s="4">
        <f t="shared" si="1"/>
        <v>43078</v>
      </c>
      <c r="M3" s="4">
        <f t="shared" si="1"/>
        <v>43079</v>
      </c>
      <c r="N3" s="4">
        <f t="shared" si="1"/>
        <v>43080</v>
      </c>
      <c r="O3" s="4">
        <f t="shared" si="1"/>
        <v>43081</v>
      </c>
      <c r="P3" s="4">
        <f t="shared" si="1"/>
        <v>43082</v>
      </c>
      <c r="Q3" s="4">
        <f t="shared" si="1"/>
        <v>43083</v>
      </c>
      <c r="R3" s="4">
        <f t="shared" si="1"/>
        <v>43084</v>
      </c>
      <c r="S3" s="4">
        <f t="shared" si="1"/>
        <v>43085</v>
      </c>
      <c r="T3" s="4">
        <f t="shared" si="1"/>
        <v>43086</v>
      </c>
      <c r="U3" s="4">
        <f t="shared" si="1"/>
        <v>43087</v>
      </c>
      <c r="V3" s="4">
        <f t="shared" si="1"/>
        <v>43088</v>
      </c>
      <c r="W3" s="4">
        <f t="shared" si="1"/>
        <v>43089</v>
      </c>
      <c r="X3" s="4">
        <f t="shared" si="1"/>
        <v>43090</v>
      </c>
      <c r="Y3" s="4">
        <f t="shared" si="1"/>
        <v>43091</v>
      </c>
      <c r="Z3" s="4">
        <f t="shared" si="1"/>
        <v>43092</v>
      </c>
      <c r="AA3" s="4">
        <f t="shared" si="1"/>
        <v>43093</v>
      </c>
      <c r="AB3" s="4">
        <f t="shared" si="1"/>
        <v>43094</v>
      </c>
      <c r="AC3" s="4">
        <f t="shared" si="1"/>
        <v>43095</v>
      </c>
      <c r="AD3" s="4">
        <f t="shared" si="1"/>
        <v>43096</v>
      </c>
      <c r="AE3" s="4">
        <f t="shared" si="1"/>
        <v>43097</v>
      </c>
      <c r="AF3" s="4">
        <f>IF(DAY(AE3+1)&gt;DAY(AE3),AE3+1,"")</f>
        <v>43098</v>
      </c>
      <c r="AG3" s="4">
        <f>IF(DAY(AE3+2)&gt;DAY(AE3),AE3+2,"")</f>
        <v>43099</v>
      </c>
      <c r="AH3" s="4">
        <f>IF(DAY(AE3+3)&gt;DAY(AE3),AE3+3,"")</f>
        <v>43100</v>
      </c>
    </row>
    <row r="4" spans="1:37" ht="19.5" thickBot="1" x14ac:dyDescent="0.35">
      <c r="D4" s="5">
        <f>D3</f>
        <v>43070</v>
      </c>
      <c r="E4" s="5">
        <f t="shared" ref="E4:AH4" si="2">E3</f>
        <v>43071</v>
      </c>
      <c r="F4" s="5">
        <f t="shared" si="2"/>
        <v>43072</v>
      </c>
      <c r="G4" s="5">
        <f t="shared" si="2"/>
        <v>43073</v>
      </c>
      <c r="H4" s="5">
        <f t="shared" si="2"/>
        <v>43074</v>
      </c>
      <c r="I4" s="5">
        <f t="shared" si="2"/>
        <v>43075</v>
      </c>
      <c r="J4" s="5">
        <f t="shared" si="2"/>
        <v>43076</v>
      </c>
      <c r="K4" s="5">
        <f t="shared" si="2"/>
        <v>43077</v>
      </c>
      <c r="L4" s="5">
        <f t="shared" si="2"/>
        <v>43078</v>
      </c>
      <c r="M4" s="5">
        <f t="shared" si="2"/>
        <v>43079</v>
      </c>
      <c r="N4" s="5">
        <f t="shared" si="2"/>
        <v>43080</v>
      </c>
      <c r="O4" s="5">
        <f t="shared" si="2"/>
        <v>43081</v>
      </c>
      <c r="P4" s="5">
        <f t="shared" si="2"/>
        <v>43082</v>
      </c>
      <c r="Q4" s="5">
        <f t="shared" si="2"/>
        <v>43083</v>
      </c>
      <c r="R4" s="5">
        <f t="shared" si="2"/>
        <v>43084</v>
      </c>
      <c r="S4" s="5">
        <f t="shared" si="2"/>
        <v>43085</v>
      </c>
      <c r="T4" s="5">
        <f t="shared" si="2"/>
        <v>43086</v>
      </c>
      <c r="U4" s="5">
        <f t="shared" si="2"/>
        <v>43087</v>
      </c>
      <c r="V4" s="5">
        <f t="shared" si="2"/>
        <v>43088</v>
      </c>
      <c r="W4" s="5">
        <f t="shared" si="2"/>
        <v>43089</v>
      </c>
      <c r="X4" s="5">
        <f t="shared" si="2"/>
        <v>43090</v>
      </c>
      <c r="Y4" s="5">
        <f t="shared" si="2"/>
        <v>43091</v>
      </c>
      <c r="Z4" s="5">
        <f t="shared" si="2"/>
        <v>43092</v>
      </c>
      <c r="AA4" s="5">
        <f t="shared" si="2"/>
        <v>43093</v>
      </c>
      <c r="AB4" s="5">
        <f t="shared" si="2"/>
        <v>43094</v>
      </c>
      <c r="AC4" s="5">
        <f t="shared" si="2"/>
        <v>43095</v>
      </c>
      <c r="AD4" s="5">
        <f t="shared" si="2"/>
        <v>43096</v>
      </c>
      <c r="AE4" s="5">
        <f t="shared" si="2"/>
        <v>43097</v>
      </c>
      <c r="AF4" s="5">
        <f t="shared" si="2"/>
        <v>43098</v>
      </c>
      <c r="AG4" s="5">
        <f t="shared" si="2"/>
        <v>43099</v>
      </c>
      <c r="AH4" s="5">
        <f t="shared" si="2"/>
        <v>43100</v>
      </c>
      <c r="AK4" t="s">
        <v>12</v>
      </c>
    </row>
    <row r="5" spans="1:37" s="8" customFormat="1" x14ac:dyDescent="0.25">
      <c r="A5" s="44"/>
      <c r="B5" s="45"/>
      <c r="C5" s="6" t="s">
        <v>0</v>
      </c>
      <c r="D5" s="7">
        <v>0.33333333333333331</v>
      </c>
      <c r="E5" s="7">
        <v>0.83333333333333337</v>
      </c>
      <c r="F5" s="7">
        <v>0</v>
      </c>
      <c r="G5" s="7"/>
      <c r="H5" s="7">
        <v>0.33333333333333331</v>
      </c>
      <c r="I5" s="7">
        <v>0.83333333333333337</v>
      </c>
      <c r="J5" s="7">
        <v>0</v>
      </c>
      <c r="K5" s="7"/>
      <c r="L5" s="7">
        <v>0.33333333333333331</v>
      </c>
      <c r="M5" s="7">
        <v>0.83333333333333337</v>
      </c>
      <c r="N5" s="7">
        <v>0</v>
      </c>
      <c r="O5" s="7"/>
      <c r="P5" s="7">
        <v>0.33333333333333331</v>
      </c>
      <c r="Q5" s="7">
        <v>0.83333333333333337</v>
      </c>
      <c r="R5" s="7">
        <v>0</v>
      </c>
      <c r="S5" s="7"/>
      <c r="T5" s="7">
        <v>0.33333333333333331</v>
      </c>
      <c r="U5" s="7">
        <v>0.83333333333333337</v>
      </c>
      <c r="V5" s="7">
        <v>0</v>
      </c>
      <c r="W5" s="7"/>
      <c r="X5" s="7">
        <v>0.33333333333333331</v>
      </c>
      <c r="Y5" s="7">
        <v>0.83333333333333337</v>
      </c>
      <c r="Z5" s="7">
        <v>0</v>
      </c>
      <c r="AA5" s="7"/>
      <c r="AB5" s="7">
        <v>0.33333333333333331</v>
      </c>
      <c r="AC5" s="7">
        <v>0.83333333333333337</v>
      </c>
      <c r="AD5" s="7">
        <v>0</v>
      </c>
      <c r="AE5" s="7"/>
      <c r="AF5" s="7">
        <v>0.33333333333333331</v>
      </c>
      <c r="AG5" s="7">
        <v>0.83333333333333337</v>
      </c>
      <c r="AH5" s="7">
        <v>0</v>
      </c>
      <c r="AI5" s="46" t="s">
        <v>1</v>
      </c>
      <c r="AK5" s="26">
        <v>43070</v>
      </c>
    </row>
    <row r="6" spans="1:37" s="8" customFormat="1" x14ac:dyDescent="0.25">
      <c r="A6" s="44"/>
      <c r="B6" s="45"/>
      <c r="C6" s="9" t="s">
        <v>2</v>
      </c>
      <c r="D6" s="10">
        <v>0.83333333333333337</v>
      </c>
      <c r="E6" s="10">
        <v>0</v>
      </c>
      <c r="F6" s="10">
        <v>0.33333333333333331</v>
      </c>
      <c r="G6" s="10"/>
      <c r="H6" s="10">
        <v>0.83333333333333337</v>
      </c>
      <c r="I6" s="10">
        <v>0</v>
      </c>
      <c r="J6" s="10">
        <v>0.33333333333333331</v>
      </c>
      <c r="K6" s="10"/>
      <c r="L6" s="10">
        <v>0.83333333333333337</v>
      </c>
      <c r="M6" s="10">
        <v>0</v>
      </c>
      <c r="N6" s="10">
        <v>0.33333333333333331</v>
      </c>
      <c r="O6" s="10"/>
      <c r="P6" s="10">
        <v>0.83333333333333337</v>
      </c>
      <c r="Q6" s="10">
        <v>0</v>
      </c>
      <c r="R6" s="10">
        <v>0.33333333333333331</v>
      </c>
      <c r="S6" s="10"/>
      <c r="T6" s="10">
        <v>0.83333333333333337</v>
      </c>
      <c r="U6" s="10">
        <v>0</v>
      </c>
      <c r="V6" s="10">
        <v>0.33333333333333331</v>
      </c>
      <c r="W6" s="10"/>
      <c r="X6" s="10">
        <v>0.83333333333333337</v>
      </c>
      <c r="Y6" s="10">
        <v>0</v>
      </c>
      <c r="Z6" s="10">
        <v>0.33333333333333331</v>
      </c>
      <c r="AA6" s="10"/>
      <c r="AB6" s="10">
        <v>0.83333333333333337</v>
      </c>
      <c r="AC6" s="10">
        <v>0</v>
      </c>
      <c r="AD6" s="10">
        <v>0.33333333333333331</v>
      </c>
      <c r="AE6" s="10"/>
      <c r="AF6" s="10">
        <v>0.83333333333333337</v>
      </c>
      <c r="AG6" s="10">
        <v>0</v>
      </c>
      <c r="AH6" s="10">
        <v>0.33333333333333331</v>
      </c>
      <c r="AI6" s="47"/>
      <c r="AK6" s="26">
        <v>43070</v>
      </c>
    </row>
    <row r="7" spans="1:37" s="8" customFormat="1" ht="15.75" thickBot="1" x14ac:dyDescent="0.3">
      <c r="A7" s="44"/>
      <c r="B7" s="45"/>
      <c r="C7" s="11" t="s">
        <v>3</v>
      </c>
      <c r="D7" s="12">
        <v>4.1666666666666664E-2</v>
      </c>
      <c r="E7" s="12"/>
      <c r="F7" s="12">
        <v>4.1666666666666664E-2</v>
      </c>
      <c r="G7" s="12"/>
      <c r="H7" s="12">
        <v>4.1666666666666664E-2</v>
      </c>
      <c r="I7" s="12"/>
      <c r="J7" s="12">
        <v>4.1666666666666664E-2</v>
      </c>
      <c r="K7" s="12"/>
      <c r="L7" s="12">
        <v>4.1666666666666664E-2</v>
      </c>
      <c r="M7" s="12"/>
      <c r="N7" s="12">
        <v>4.1666666666666664E-2</v>
      </c>
      <c r="O7" s="12"/>
      <c r="P7" s="12">
        <v>4.1666666666666664E-2</v>
      </c>
      <c r="Q7" s="12"/>
      <c r="R7" s="12">
        <v>4.1666666666666664E-2</v>
      </c>
      <c r="S7" s="12"/>
      <c r="T7" s="12">
        <v>4.1666666666666664E-2</v>
      </c>
      <c r="U7" s="12"/>
      <c r="V7" s="12">
        <v>4.1666666666666664E-2</v>
      </c>
      <c r="W7" s="12"/>
      <c r="X7" s="12">
        <v>4.1666666666666664E-2</v>
      </c>
      <c r="Y7" s="12"/>
      <c r="Z7" s="12">
        <v>4.1666666666666664E-2</v>
      </c>
      <c r="AA7" s="12"/>
      <c r="AB7" s="12">
        <v>4.1666666666666664E-2</v>
      </c>
      <c r="AC7" s="12"/>
      <c r="AD7" s="12">
        <v>4.1666666666666664E-2</v>
      </c>
      <c r="AE7" s="12"/>
      <c r="AF7" s="12">
        <v>4.1666666666666664E-2</v>
      </c>
      <c r="AG7" s="12"/>
      <c r="AH7" s="12">
        <v>4.1666666666666664E-2</v>
      </c>
      <c r="AI7" s="48"/>
      <c r="AK7" s="26">
        <v>43070</v>
      </c>
    </row>
    <row r="8" spans="1:37" s="8" customFormat="1" ht="15" hidden="1" customHeight="1" x14ac:dyDescent="0.3">
      <c r="A8" s="44"/>
      <c r="B8" s="44"/>
      <c r="C8" s="13" t="s">
        <v>4</v>
      </c>
      <c r="D8" s="14">
        <f>MOD(D6-D5,1)-(MOD(D6-D5,1)&gt;8/24)/48</f>
        <v>0.47916666666666669</v>
      </c>
      <c r="E8" s="14">
        <f t="shared" ref="E8:AH8" si="3">MOD(E6-E5,1)-(MOD(E6-E5,1)&gt;8/24)/48</f>
        <v>0.16666666666666663</v>
      </c>
      <c r="F8" s="14">
        <f t="shared" si="3"/>
        <v>0.33333333333333331</v>
      </c>
      <c r="G8" s="14">
        <f t="shared" si="3"/>
        <v>0</v>
      </c>
      <c r="H8" s="14">
        <f t="shared" si="3"/>
        <v>0.47916666666666669</v>
      </c>
      <c r="I8" s="14">
        <f t="shared" si="3"/>
        <v>0.16666666666666663</v>
      </c>
      <c r="J8" s="14">
        <f t="shared" si="3"/>
        <v>0.33333333333333331</v>
      </c>
      <c r="K8" s="14">
        <f t="shared" si="3"/>
        <v>0</v>
      </c>
      <c r="L8" s="14">
        <f t="shared" si="3"/>
        <v>0.47916666666666669</v>
      </c>
      <c r="M8" s="14">
        <f t="shared" si="3"/>
        <v>0.16666666666666663</v>
      </c>
      <c r="N8" s="14">
        <f t="shared" si="3"/>
        <v>0.33333333333333331</v>
      </c>
      <c r="O8" s="14">
        <f t="shared" si="3"/>
        <v>0</v>
      </c>
      <c r="P8" s="14">
        <f t="shared" si="3"/>
        <v>0.47916666666666669</v>
      </c>
      <c r="Q8" s="14">
        <f t="shared" si="3"/>
        <v>0.16666666666666663</v>
      </c>
      <c r="R8" s="14">
        <f t="shared" si="3"/>
        <v>0.33333333333333331</v>
      </c>
      <c r="S8" s="14">
        <f t="shared" si="3"/>
        <v>0</v>
      </c>
      <c r="T8" s="14">
        <f t="shared" si="3"/>
        <v>0.47916666666666669</v>
      </c>
      <c r="U8" s="14">
        <f t="shared" si="3"/>
        <v>0.16666666666666663</v>
      </c>
      <c r="V8" s="14">
        <f t="shared" si="3"/>
        <v>0.33333333333333331</v>
      </c>
      <c r="W8" s="14">
        <f t="shared" si="3"/>
        <v>0</v>
      </c>
      <c r="X8" s="14">
        <f t="shared" si="3"/>
        <v>0.47916666666666669</v>
      </c>
      <c r="Y8" s="14">
        <f t="shared" si="3"/>
        <v>0.16666666666666663</v>
      </c>
      <c r="Z8" s="14">
        <f t="shared" si="3"/>
        <v>0.33333333333333331</v>
      </c>
      <c r="AA8" s="14">
        <f t="shared" si="3"/>
        <v>0</v>
      </c>
      <c r="AB8" s="14">
        <f t="shared" si="3"/>
        <v>0.47916666666666669</v>
      </c>
      <c r="AC8" s="14">
        <f t="shared" si="3"/>
        <v>0.16666666666666663</v>
      </c>
      <c r="AD8" s="14">
        <f t="shared" si="3"/>
        <v>0.33333333333333331</v>
      </c>
      <c r="AE8" s="14">
        <f t="shared" si="3"/>
        <v>0</v>
      </c>
      <c r="AF8" s="14">
        <f t="shared" si="3"/>
        <v>0.47916666666666669</v>
      </c>
      <c r="AG8" s="14">
        <f t="shared" si="3"/>
        <v>0.16666666666666663</v>
      </c>
      <c r="AH8" s="14">
        <f t="shared" si="3"/>
        <v>0.33333333333333331</v>
      </c>
      <c r="AI8" s="15">
        <f>SUM(D8:R8)</f>
        <v>3.9166666666666665</v>
      </c>
    </row>
    <row r="9" spans="1:37" s="8" customFormat="1" x14ac:dyDescent="0.25">
      <c r="A9" s="44"/>
      <c r="B9" s="45"/>
      <c r="C9" s="16" t="s">
        <v>4</v>
      </c>
      <c r="D9" s="17">
        <f>IFERROR(MOD(D6-D5-D7,1),"")</f>
        <v>0.45833333333333331</v>
      </c>
      <c r="E9" s="17">
        <f t="shared" ref="E9:AH9" si="4">IFERROR(MOD(E6-E5-E7,1),"")</f>
        <v>0.16666666666666663</v>
      </c>
      <c r="F9" s="17">
        <f t="shared" si="4"/>
        <v>0.29166666666666663</v>
      </c>
      <c r="G9" s="17">
        <f t="shared" si="4"/>
        <v>0</v>
      </c>
      <c r="H9" s="17">
        <f t="shared" si="4"/>
        <v>0.45833333333333331</v>
      </c>
      <c r="I9" s="17">
        <f t="shared" si="4"/>
        <v>0.16666666666666663</v>
      </c>
      <c r="J9" s="17">
        <f t="shared" si="4"/>
        <v>0.29166666666666663</v>
      </c>
      <c r="K9" s="17">
        <f t="shared" si="4"/>
        <v>0</v>
      </c>
      <c r="L9" s="17">
        <f t="shared" si="4"/>
        <v>0.45833333333333331</v>
      </c>
      <c r="M9" s="17">
        <f t="shared" si="4"/>
        <v>0.16666666666666663</v>
      </c>
      <c r="N9" s="17">
        <f t="shared" si="4"/>
        <v>0.29166666666666663</v>
      </c>
      <c r="O9" s="17">
        <f t="shared" si="4"/>
        <v>0</v>
      </c>
      <c r="P9" s="17">
        <f t="shared" si="4"/>
        <v>0.45833333333333331</v>
      </c>
      <c r="Q9" s="17">
        <f t="shared" si="4"/>
        <v>0.16666666666666663</v>
      </c>
      <c r="R9" s="17">
        <f t="shared" si="4"/>
        <v>0.29166666666666663</v>
      </c>
      <c r="S9" s="17">
        <f t="shared" si="4"/>
        <v>0</v>
      </c>
      <c r="T9" s="17">
        <f t="shared" si="4"/>
        <v>0.45833333333333331</v>
      </c>
      <c r="U9" s="17">
        <f t="shared" si="4"/>
        <v>0.16666666666666663</v>
      </c>
      <c r="V9" s="17">
        <f t="shared" si="4"/>
        <v>0.29166666666666663</v>
      </c>
      <c r="W9" s="17">
        <f t="shared" si="4"/>
        <v>0</v>
      </c>
      <c r="X9" s="17">
        <f t="shared" si="4"/>
        <v>0.45833333333333331</v>
      </c>
      <c r="Y9" s="17">
        <f t="shared" si="4"/>
        <v>0.16666666666666663</v>
      </c>
      <c r="Z9" s="17">
        <f t="shared" si="4"/>
        <v>0.29166666666666663</v>
      </c>
      <c r="AA9" s="17">
        <f t="shared" si="4"/>
        <v>0</v>
      </c>
      <c r="AB9" s="17">
        <f t="shared" si="4"/>
        <v>0.45833333333333331</v>
      </c>
      <c r="AC9" s="17">
        <f t="shared" si="4"/>
        <v>0.16666666666666663</v>
      </c>
      <c r="AD9" s="17">
        <f t="shared" si="4"/>
        <v>0.29166666666666663</v>
      </c>
      <c r="AE9" s="17">
        <f t="shared" si="4"/>
        <v>0</v>
      </c>
      <c r="AF9" s="17">
        <f t="shared" si="4"/>
        <v>0.45833333333333331</v>
      </c>
      <c r="AG9" s="17">
        <f t="shared" si="4"/>
        <v>0.16666666666666663</v>
      </c>
      <c r="AH9" s="17">
        <f t="shared" si="4"/>
        <v>0.29166666666666663</v>
      </c>
      <c r="AI9" s="18">
        <f>SUM(D9:AH9)</f>
        <v>7.3333333333333339</v>
      </c>
    </row>
    <row r="10" spans="1:37" s="8" customFormat="1" ht="15" hidden="1" customHeight="1" x14ac:dyDescent="0.25">
      <c r="A10" s="44"/>
      <c r="B10" s="45"/>
      <c r="C10" s="19"/>
      <c r="D10" s="20">
        <f>(D6&lt;D5)+D6</f>
        <v>0.83333333333333337</v>
      </c>
      <c r="E10" s="20">
        <f t="shared" ref="E10:AH10" si="5">(E6&lt;E5)+E6</f>
        <v>1</v>
      </c>
      <c r="F10" s="20">
        <f t="shared" si="5"/>
        <v>0.33333333333333331</v>
      </c>
      <c r="G10" s="20">
        <f t="shared" si="5"/>
        <v>0</v>
      </c>
      <c r="H10" s="20">
        <f t="shared" si="5"/>
        <v>0.83333333333333337</v>
      </c>
      <c r="I10" s="20">
        <f t="shared" si="5"/>
        <v>1</v>
      </c>
      <c r="J10" s="20">
        <f t="shared" si="5"/>
        <v>0.33333333333333331</v>
      </c>
      <c r="K10" s="20">
        <f t="shared" si="5"/>
        <v>0</v>
      </c>
      <c r="L10" s="20">
        <f t="shared" si="5"/>
        <v>0.83333333333333337</v>
      </c>
      <c r="M10" s="20">
        <f t="shared" si="5"/>
        <v>1</v>
      </c>
      <c r="N10" s="20">
        <f t="shared" si="5"/>
        <v>0.33333333333333331</v>
      </c>
      <c r="O10" s="20">
        <f t="shared" si="5"/>
        <v>0</v>
      </c>
      <c r="P10" s="20">
        <f t="shared" si="5"/>
        <v>0.83333333333333337</v>
      </c>
      <c r="Q10" s="20">
        <f t="shared" si="5"/>
        <v>1</v>
      </c>
      <c r="R10" s="20">
        <f t="shared" si="5"/>
        <v>0.33333333333333331</v>
      </c>
      <c r="S10" s="20">
        <f t="shared" si="5"/>
        <v>0</v>
      </c>
      <c r="T10" s="20">
        <f t="shared" si="5"/>
        <v>0.83333333333333337</v>
      </c>
      <c r="U10" s="20">
        <f t="shared" si="5"/>
        <v>1</v>
      </c>
      <c r="V10" s="20">
        <f t="shared" si="5"/>
        <v>0.33333333333333331</v>
      </c>
      <c r="W10" s="20">
        <f t="shared" si="5"/>
        <v>0</v>
      </c>
      <c r="X10" s="20">
        <f t="shared" si="5"/>
        <v>0.83333333333333337</v>
      </c>
      <c r="Y10" s="20">
        <f t="shared" si="5"/>
        <v>1</v>
      </c>
      <c r="Z10" s="20">
        <f t="shared" si="5"/>
        <v>0.33333333333333331</v>
      </c>
      <c r="AA10" s="20">
        <f t="shared" si="5"/>
        <v>0</v>
      </c>
      <c r="AB10" s="20">
        <f t="shared" si="5"/>
        <v>0.83333333333333337</v>
      </c>
      <c r="AC10" s="20">
        <f t="shared" si="5"/>
        <v>1</v>
      </c>
      <c r="AD10" s="20">
        <f t="shared" si="5"/>
        <v>0.33333333333333331</v>
      </c>
      <c r="AE10" s="20">
        <f t="shared" si="5"/>
        <v>0</v>
      </c>
      <c r="AF10" s="20">
        <f t="shared" si="5"/>
        <v>0.83333333333333337</v>
      </c>
      <c r="AG10" s="20">
        <f t="shared" si="5"/>
        <v>1</v>
      </c>
      <c r="AH10" s="20">
        <f t="shared" si="5"/>
        <v>0.33333333333333331</v>
      </c>
      <c r="AI10" s="21">
        <f>SUM(D10:R10)</f>
        <v>8.6666666666666661</v>
      </c>
    </row>
    <row r="11" spans="1:37" s="8" customFormat="1" ht="15" hidden="1" customHeight="1" x14ac:dyDescent="0.25">
      <c r="A11" s="44"/>
      <c r="B11" s="45"/>
      <c r="C11" s="19"/>
      <c r="D11" s="20">
        <f>IF(D5&lt;6/24,MIN(6/24,D10)-D5,0)</f>
        <v>0</v>
      </c>
      <c r="E11" s="20">
        <f t="shared" ref="E11:AH11" si="6">IF(E5&lt;6/24,MIN(6/24,E10)-E5,0)</f>
        <v>0</v>
      </c>
      <c r="F11" s="20">
        <f t="shared" si="6"/>
        <v>0.25</v>
      </c>
      <c r="G11" s="20">
        <f t="shared" si="6"/>
        <v>0</v>
      </c>
      <c r="H11" s="20">
        <f t="shared" si="6"/>
        <v>0</v>
      </c>
      <c r="I11" s="20">
        <f t="shared" si="6"/>
        <v>0</v>
      </c>
      <c r="J11" s="20">
        <f t="shared" si="6"/>
        <v>0.25</v>
      </c>
      <c r="K11" s="20">
        <f t="shared" si="6"/>
        <v>0</v>
      </c>
      <c r="L11" s="20">
        <f t="shared" si="6"/>
        <v>0</v>
      </c>
      <c r="M11" s="20">
        <f t="shared" si="6"/>
        <v>0</v>
      </c>
      <c r="N11" s="20">
        <f t="shared" si="6"/>
        <v>0.25</v>
      </c>
      <c r="O11" s="20">
        <f t="shared" si="6"/>
        <v>0</v>
      </c>
      <c r="P11" s="20">
        <f t="shared" si="6"/>
        <v>0</v>
      </c>
      <c r="Q11" s="20">
        <f t="shared" si="6"/>
        <v>0</v>
      </c>
      <c r="R11" s="20">
        <f t="shared" si="6"/>
        <v>0.25</v>
      </c>
      <c r="S11" s="20">
        <f t="shared" si="6"/>
        <v>0</v>
      </c>
      <c r="T11" s="20">
        <f t="shared" si="6"/>
        <v>0</v>
      </c>
      <c r="U11" s="20">
        <f t="shared" si="6"/>
        <v>0</v>
      </c>
      <c r="V11" s="20">
        <f t="shared" si="6"/>
        <v>0.25</v>
      </c>
      <c r="W11" s="20">
        <f t="shared" si="6"/>
        <v>0</v>
      </c>
      <c r="X11" s="20">
        <f t="shared" si="6"/>
        <v>0</v>
      </c>
      <c r="Y11" s="20">
        <f t="shared" si="6"/>
        <v>0</v>
      </c>
      <c r="Z11" s="20">
        <f t="shared" si="6"/>
        <v>0.25</v>
      </c>
      <c r="AA11" s="20">
        <f t="shared" si="6"/>
        <v>0</v>
      </c>
      <c r="AB11" s="20">
        <f t="shared" si="6"/>
        <v>0</v>
      </c>
      <c r="AC11" s="20">
        <f t="shared" si="6"/>
        <v>0</v>
      </c>
      <c r="AD11" s="20">
        <f t="shared" si="6"/>
        <v>0.25</v>
      </c>
      <c r="AE11" s="20">
        <f t="shared" si="6"/>
        <v>0</v>
      </c>
      <c r="AF11" s="20">
        <f t="shared" si="6"/>
        <v>0</v>
      </c>
      <c r="AG11" s="20">
        <f t="shared" si="6"/>
        <v>0</v>
      </c>
      <c r="AH11" s="20">
        <f t="shared" si="6"/>
        <v>0.25</v>
      </c>
      <c r="AI11" s="21">
        <f>SUM(D11:R11)</f>
        <v>1</v>
      </c>
    </row>
    <row r="12" spans="1:37" s="8" customFormat="1" ht="15" hidden="1" customHeight="1" x14ac:dyDescent="0.25">
      <c r="A12" s="44"/>
      <c r="B12" s="45"/>
      <c r="C12" s="19"/>
      <c r="D12" s="20">
        <f t="shared" ref="D12:AH12" si="7">IF(AND(D5&lt;30/24,D10&gt;22/24),MIN(30/24,D10)-MAX(D5,22/24),0)</f>
        <v>0</v>
      </c>
      <c r="E12" s="20">
        <f t="shared" si="7"/>
        <v>8.333333333333337E-2</v>
      </c>
      <c r="F12" s="20">
        <f t="shared" si="7"/>
        <v>0</v>
      </c>
      <c r="G12" s="20">
        <f t="shared" si="7"/>
        <v>0</v>
      </c>
      <c r="H12" s="20">
        <f t="shared" si="7"/>
        <v>0</v>
      </c>
      <c r="I12" s="20">
        <f t="shared" si="7"/>
        <v>8.333333333333337E-2</v>
      </c>
      <c r="J12" s="20">
        <f t="shared" si="7"/>
        <v>0</v>
      </c>
      <c r="K12" s="20">
        <f t="shared" si="7"/>
        <v>0</v>
      </c>
      <c r="L12" s="20">
        <f t="shared" si="7"/>
        <v>0</v>
      </c>
      <c r="M12" s="20">
        <f t="shared" si="7"/>
        <v>8.333333333333337E-2</v>
      </c>
      <c r="N12" s="20">
        <f t="shared" si="7"/>
        <v>0</v>
      </c>
      <c r="O12" s="20">
        <f t="shared" si="7"/>
        <v>0</v>
      </c>
      <c r="P12" s="20">
        <f t="shared" si="7"/>
        <v>0</v>
      </c>
      <c r="Q12" s="20">
        <f t="shared" si="7"/>
        <v>8.333333333333337E-2</v>
      </c>
      <c r="R12" s="20">
        <f t="shared" si="7"/>
        <v>0</v>
      </c>
      <c r="S12" s="20">
        <f t="shared" si="7"/>
        <v>0</v>
      </c>
      <c r="T12" s="20">
        <f t="shared" si="7"/>
        <v>0</v>
      </c>
      <c r="U12" s="20">
        <f t="shared" si="7"/>
        <v>8.333333333333337E-2</v>
      </c>
      <c r="V12" s="20">
        <f t="shared" si="7"/>
        <v>0</v>
      </c>
      <c r="W12" s="20">
        <f t="shared" si="7"/>
        <v>0</v>
      </c>
      <c r="X12" s="20">
        <f t="shared" si="7"/>
        <v>0</v>
      </c>
      <c r="Y12" s="20">
        <f t="shared" si="7"/>
        <v>8.333333333333337E-2</v>
      </c>
      <c r="Z12" s="20">
        <f t="shared" si="7"/>
        <v>0</v>
      </c>
      <c r="AA12" s="20">
        <f t="shared" si="7"/>
        <v>0</v>
      </c>
      <c r="AB12" s="20">
        <f t="shared" si="7"/>
        <v>0</v>
      </c>
      <c r="AC12" s="20">
        <f t="shared" si="7"/>
        <v>8.333333333333337E-2</v>
      </c>
      <c r="AD12" s="20">
        <f t="shared" si="7"/>
        <v>0</v>
      </c>
      <c r="AE12" s="20">
        <f t="shared" si="7"/>
        <v>0</v>
      </c>
      <c r="AF12" s="20">
        <f t="shared" si="7"/>
        <v>0</v>
      </c>
      <c r="AG12" s="20">
        <f t="shared" si="7"/>
        <v>8.333333333333337E-2</v>
      </c>
      <c r="AH12" s="20">
        <f t="shared" si="7"/>
        <v>0</v>
      </c>
      <c r="AI12" s="21">
        <f>SUM(D12:R12)</f>
        <v>0.33333333333333348</v>
      </c>
    </row>
    <row r="13" spans="1:37" s="8" customFormat="1" ht="15" hidden="1" customHeight="1" x14ac:dyDescent="0.25">
      <c r="A13" s="44"/>
      <c r="B13" s="45"/>
      <c r="C13" s="19"/>
      <c r="D13" s="20">
        <f>IF(AND(D5&lt;2,D10&gt;46/24),MIN(2,D10)-MAX(D5,46/24),0)</f>
        <v>0</v>
      </c>
      <c r="E13" s="20">
        <f t="shared" ref="E13:AH13" si="8">IF(AND(E5&lt;2,E10&gt;46/24),MIN(2,E10)-MAX(E5,46/24),0)</f>
        <v>0</v>
      </c>
      <c r="F13" s="20">
        <f t="shared" si="8"/>
        <v>0</v>
      </c>
      <c r="G13" s="20">
        <f t="shared" si="8"/>
        <v>0</v>
      </c>
      <c r="H13" s="20">
        <f t="shared" si="8"/>
        <v>0</v>
      </c>
      <c r="I13" s="20">
        <f t="shared" si="8"/>
        <v>0</v>
      </c>
      <c r="J13" s="20">
        <f t="shared" si="8"/>
        <v>0</v>
      </c>
      <c r="K13" s="20">
        <f t="shared" si="8"/>
        <v>0</v>
      </c>
      <c r="L13" s="20">
        <f t="shared" si="8"/>
        <v>0</v>
      </c>
      <c r="M13" s="20">
        <f t="shared" si="8"/>
        <v>0</v>
      </c>
      <c r="N13" s="20">
        <f t="shared" si="8"/>
        <v>0</v>
      </c>
      <c r="O13" s="20">
        <f t="shared" si="8"/>
        <v>0</v>
      </c>
      <c r="P13" s="20">
        <f t="shared" si="8"/>
        <v>0</v>
      </c>
      <c r="Q13" s="20">
        <f t="shared" si="8"/>
        <v>0</v>
      </c>
      <c r="R13" s="20">
        <f t="shared" si="8"/>
        <v>0</v>
      </c>
      <c r="S13" s="20">
        <f t="shared" si="8"/>
        <v>0</v>
      </c>
      <c r="T13" s="20">
        <f t="shared" si="8"/>
        <v>0</v>
      </c>
      <c r="U13" s="20">
        <f t="shared" si="8"/>
        <v>0</v>
      </c>
      <c r="V13" s="20">
        <f t="shared" si="8"/>
        <v>0</v>
      </c>
      <c r="W13" s="20">
        <f t="shared" si="8"/>
        <v>0</v>
      </c>
      <c r="X13" s="20">
        <f t="shared" si="8"/>
        <v>0</v>
      </c>
      <c r="Y13" s="20">
        <f t="shared" si="8"/>
        <v>0</v>
      </c>
      <c r="Z13" s="20">
        <f t="shared" si="8"/>
        <v>0</v>
      </c>
      <c r="AA13" s="20">
        <f t="shared" si="8"/>
        <v>0</v>
      </c>
      <c r="AB13" s="20">
        <f t="shared" si="8"/>
        <v>0</v>
      </c>
      <c r="AC13" s="20">
        <f t="shared" si="8"/>
        <v>0</v>
      </c>
      <c r="AD13" s="20">
        <f t="shared" si="8"/>
        <v>0</v>
      </c>
      <c r="AE13" s="20">
        <f t="shared" si="8"/>
        <v>0</v>
      </c>
      <c r="AF13" s="20">
        <f t="shared" si="8"/>
        <v>0</v>
      </c>
      <c r="AG13" s="20">
        <f t="shared" si="8"/>
        <v>0</v>
      </c>
      <c r="AH13" s="20">
        <f t="shared" si="8"/>
        <v>0</v>
      </c>
      <c r="AI13" s="21">
        <f>SUM(D13:R13)</f>
        <v>0</v>
      </c>
    </row>
    <row r="14" spans="1:37" s="8" customFormat="1" ht="12.75" hidden="1" customHeight="1" x14ac:dyDescent="0.25">
      <c r="A14" s="44"/>
      <c r="B14" s="45"/>
      <c r="C14" s="19"/>
      <c r="D14" s="22">
        <f>SUM(D11:D13)</f>
        <v>0</v>
      </c>
      <c r="E14" s="22">
        <f t="shared" ref="E14:AH14" si="9">SUM(E11:E13)</f>
        <v>8.333333333333337E-2</v>
      </c>
      <c r="F14" s="22">
        <f t="shared" si="9"/>
        <v>0.25</v>
      </c>
      <c r="G14" s="22">
        <f t="shared" si="9"/>
        <v>0</v>
      </c>
      <c r="H14" s="22">
        <f t="shared" si="9"/>
        <v>0</v>
      </c>
      <c r="I14" s="22">
        <f t="shared" si="9"/>
        <v>8.333333333333337E-2</v>
      </c>
      <c r="J14" s="22">
        <f t="shared" si="9"/>
        <v>0.25</v>
      </c>
      <c r="K14" s="22">
        <f t="shared" si="9"/>
        <v>0</v>
      </c>
      <c r="L14" s="22">
        <f t="shared" si="9"/>
        <v>0</v>
      </c>
      <c r="M14" s="22">
        <f t="shared" si="9"/>
        <v>8.333333333333337E-2</v>
      </c>
      <c r="N14" s="22">
        <f t="shared" si="9"/>
        <v>0.25</v>
      </c>
      <c r="O14" s="22">
        <f t="shared" si="9"/>
        <v>0</v>
      </c>
      <c r="P14" s="22">
        <f t="shared" si="9"/>
        <v>0</v>
      </c>
      <c r="Q14" s="22">
        <f t="shared" si="9"/>
        <v>8.333333333333337E-2</v>
      </c>
      <c r="R14" s="22">
        <f t="shared" si="9"/>
        <v>0.25</v>
      </c>
      <c r="S14" s="22">
        <f t="shared" si="9"/>
        <v>0</v>
      </c>
      <c r="T14" s="22">
        <f t="shared" si="9"/>
        <v>0</v>
      </c>
      <c r="U14" s="22">
        <f t="shared" si="9"/>
        <v>8.333333333333337E-2</v>
      </c>
      <c r="V14" s="22">
        <f t="shared" si="9"/>
        <v>0.25</v>
      </c>
      <c r="W14" s="22">
        <f t="shared" si="9"/>
        <v>0</v>
      </c>
      <c r="X14" s="22">
        <f t="shared" si="9"/>
        <v>0</v>
      </c>
      <c r="Y14" s="22">
        <f t="shared" si="9"/>
        <v>8.333333333333337E-2</v>
      </c>
      <c r="Z14" s="22">
        <f t="shared" si="9"/>
        <v>0.25</v>
      </c>
      <c r="AA14" s="22">
        <f t="shared" si="9"/>
        <v>0</v>
      </c>
      <c r="AB14" s="22">
        <f t="shared" si="9"/>
        <v>0</v>
      </c>
      <c r="AC14" s="22">
        <f t="shared" si="9"/>
        <v>8.333333333333337E-2</v>
      </c>
      <c r="AD14" s="22">
        <f t="shared" si="9"/>
        <v>0.25</v>
      </c>
      <c r="AE14" s="22">
        <f t="shared" si="9"/>
        <v>0</v>
      </c>
      <c r="AF14" s="22">
        <f t="shared" si="9"/>
        <v>0</v>
      </c>
      <c r="AG14" s="22">
        <f t="shared" si="9"/>
        <v>8.333333333333337E-2</v>
      </c>
      <c r="AH14" s="22">
        <f t="shared" si="9"/>
        <v>0.25</v>
      </c>
      <c r="AI14" s="21">
        <f>SUM(D14:R14)</f>
        <v>1.3333333333333335</v>
      </c>
    </row>
    <row r="15" spans="1:37" s="8" customFormat="1" ht="15.75" thickBot="1" x14ac:dyDescent="0.3">
      <c r="A15" s="44"/>
      <c r="B15" s="45"/>
      <c r="C15" s="23" t="s">
        <v>5</v>
      </c>
      <c r="D15" s="24">
        <f>IFERROR(IF(D5&lt;6/24,MIN(6/24,(D6&lt;D5)+D6)-D5,0)+IF(AND(D5&lt;30/24,((D6&lt;D5)+D6)&gt;22/24),MIN(30/24,(D6&lt;D5)+D6)-MAX(D5,22/24),0)+IF(AND(D5&lt;2,((D6&lt;D5)+D6)&gt;46/24),MIN(2,(D6&lt;D5)+D6)-MAX(D5,46/24),0),"")</f>
        <v>0</v>
      </c>
      <c r="E15" s="24">
        <f t="shared" ref="E15:AH15" si="10">IFERROR(IF(E5&lt;6/24,MIN(6/24,(E6&lt;E5)+E6)-E5,0)+IF(AND(E5&lt;30/24,((E6&lt;E5)+E6)&gt;22/24),MIN(30/24,(E6&lt;E5)+E6)-MAX(E5,22/24),0)+IF(AND(E5&lt;2,((E6&lt;E5)+E6)&gt;46/24),MIN(2,(E6&lt;E5)+E6)-MAX(E5,46/24),0),"")</f>
        <v>8.333333333333337E-2</v>
      </c>
      <c r="F15" s="24">
        <f t="shared" si="10"/>
        <v>0.25</v>
      </c>
      <c r="G15" s="24">
        <f t="shared" si="10"/>
        <v>0</v>
      </c>
      <c r="H15" s="24">
        <f t="shared" si="10"/>
        <v>0</v>
      </c>
      <c r="I15" s="24">
        <f t="shared" si="10"/>
        <v>8.333333333333337E-2</v>
      </c>
      <c r="J15" s="24">
        <f t="shared" si="10"/>
        <v>0.25</v>
      </c>
      <c r="K15" s="24">
        <f t="shared" si="10"/>
        <v>0</v>
      </c>
      <c r="L15" s="24">
        <f t="shared" si="10"/>
        <v>0</v>
      </c>
      <c r="M15" s="24">
        <f t="shared" si="10"/>
        <v>8.333333333333337E-2</v>
      </c>
      <c r="N15" s="24">
        <f t="shared" si="10"/>
        <v>0.25</v>
      </c>
      <c r="O15" s="24">
        <f t="shared" si="10"/>
        <v>0</v>
      </c>
      <c r="P15" s="24">
        <f t="shared" si="10"/>
        <v>0</v>
      </c>
      <c r="Q15" s="24">
        <f t="shared" si="10"/>
        <v>8.333333333333337E-2</v>
      </c>
      <c r="R15" s="24">
        <f t="shared" si="10"/>
        <v>0.25</v>
      </c>
      <c r="S15" s="24">
        <f t="shared" si="10"/>
        <v>0</v>
      </c>
      <c r="T15" s="24">
        <f t="shared" si="10"/>
        <v>0</v>
      </c>
      <c r="U15" s="24">
        <f t="shared" si="10"/>
        <v>8.333333333333337E-2</v>
      </c>
      <c r="V15" s="24">
        <f t="shared" si="10"/>
        <v>0.25</v>
      </c>
      <c r="W15" s="24">
        <f t="shared" si="10"/>
        <v>0</v>
      </c>
      <c r="X15" s="24">
        <f t="shared" si="10"/>
        <v>0</v>
      </c>
      <c r="Y15" s="24">
        <f t="shared" si="10"/>
        <v>8.333333333333337E-2</v>
      </c>
      <c r="Z15" s="24">
        <f t="shared" si="10"/>
        <v>0.25</v>
      </c>
      <c r="AA15" s="24">
        <f t="shared" si="10"/>
        <v>0</v>
      </c>
      <c r="AB15" s="24">
        <f t="shared" si="10"/>
        <v>0</v>
      </c>
      <c r="AC15" s="24">
        <f t="shared" si="10"/>
        <v>8.333333333333337E-2</v>
      </c>
      <c r="AD15" s="24">
        <f t="shared" si="10"/>
        <v>0.25</v>
      </c>
      <c r="AE15" s="24">
        <f t="shared" si="10"/>
        <v>0</v>
      </c>
      <c r="AF15" s="24">
        <f t="shared" si="10"/>
        <v>0</v>
      </c>
      <c r="AG15" s="24">
        <f t="shared" si="10"/>
        <v>8.333333333333337E-2</v>
      </c>
      <c r="AH15" s="24">
        <f t="shared" si="10"/>
        <v>0.25</v>
      </c>
      <c r="AI15" s="25">
        <f>SUM(D15:AH15)</f>
        <v>2.6666666666666674</v>
      </c>
    </row>
    <row r="16" spans="1:37" s="8" customFormat="1" x14ac:dyDescent="0.25">
      <c r="A16" s="44"/>
      <c r="B16" s="45"/>
      <c r="C16" s="6" t="s"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6" t="s">
        <v>1</v>
      </c>
    </row>
    <row r="17" spans="1:35" s="8" customFormat="1" x14ac:dyDescent="0.25">
      <c r="A17" s="44"/>
      <c r="B17" s="45"/>
      <c r="C17" s="9" t="s">
        <v>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47"/>
    </row>
    <row r="18" spans="1:35" s="8" customFormat="1" ht="15.75" thickBot="1" x14ac:dyDescent="0.3">
      <c r="A18" s="44"/>
      <c r="B18" s="45"/>
      <c r="C18" s="11" t="s">
        <v>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48"/>
    </row>
    <row r="19" spans="1:35" s="8" customFormat="1" ht="15" hidden="1" customHeight="1" x14ac:dyDescent="0.3">
      <c r="A19" s="44"/>
      <c r="B19" s="44"/>
      <c r="C19" s="13" t="s">
        <v>4</v>
      </c>
      <c r="D19" s="14">
        <f t="shared" ref="D19:AH19" si="11">MOD(D17-D16,1)-(MOD(D17-D16,1)&gt;8/24)/48</f>
        <v>0</v>
      </c>
      <c r="E19" s="14">
        <f t="shared" si="11"/>
        <v>0</v>
      </c>
      <c r="F19" s="14">
        <f t="shared" si="11"/>
        <v>0</v>
      </c>
      <c r="G19" s="14">
        <f t="shared" si="11"/>
        <v>0</v>
      </c>
      <c r="H19" s="14">
        <f t="shared" si="11"/>
        <v>0</v>
      </c>
      <c r="I19" s="14">
        <f t="shared" si="11"/>
        <v>0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0</v>
      </c>
      <c r="N19" s="14">
        <f t="shared" si="11"/>
        <v>0</v>
      </c>
      <c r="O19" s="14">
        <f t="shared" si="11"/>
        <v>0</v>
      </c>
      <c r="P19" s="14">
        <f t="shared" si="11"/>
        <v>0</v>
      </c>
      <c r="Q19" s="14">
        <f t="shared" si="11"/>
        <v>0</v>
      </c>
      <c r="R19" s="14">
        <f t="shared" si="11"/>
        <v>0</v>
      </c>
      <c r="S19" s="14">
        <f t="shared" si="11"/>
        <v>0</v>
      </c>
      <c r="T19" s="14">
        <f t="shared" si="11"/>
        <v>0</v>
      </c>
      <c r="U19" s="14">
        <f t="shared" si="11"/>
        <v>0</v>
      </c>
      <c r="V19" s="14">
        <f t="shared" si="11"/>
        <v>0</v>
      </c>
      <c r="W19" s="14">
        <f t="shared" si="11"/>
        <v>0</v>
      </c>
      <c r="X19" s="14">
        <f t="shared" si="11"/>
        <v>0</v>
      </c>
      <c r="Y19" s="14">
        <f t="shared" si="11"/>
        <v>0</v>
      </c>
      <c r="Z19" s="14">
        <f t="shared" si="11"/>
        <v>0</v>
      </c>
      <c r="AA19" s="14">
        <f t="shared" si="11"/>
        <v>0</v>
      </c>
      <c r="AB19" s="14">
        <f t="shared" si="11"/>
        <v>0</v>
      </c>
      <c r="AC19" s="14">
        <f t="shared" si="11"/>
        <v>0</v>
      </c>
      <c r="AD19" s="14">
        <f t="shared" si="11"/>
        <v>0</v>
      </c>
      <c r="AE19" s="14">
        <f t="shared" si="11"/>
        <v>0</v>
      </c>
      <c r="AF19" s="14">
        <f t="shared" si="11"/>
        <v>0</v>
      </c>
      <c r="AG19" s="14">
        <f t="shared" si="11"/>
        <v>0</v>
      </c>
      <c r="AH19" s="14">
        <f t="shared" si="11"/>
        <v>0</v>
      </c>
      <c r="AI19" s="15">
        <f t="shared" ref="AI19" si="12">SUM(D19:R19)</f>
        <v>0</v>
      </c>
    </row>
    <row r="20" spans="1:35" s="8" customFormat="1" x14ac:dyDescent="0.25">
      <c r="A20" s="44"/>
      <c r="B20" s="45"/>
      <c r="C20" s="16" t="s">
        <v>4</v>
      </c>
      <c r="D20" s="17">
        <f t="shared" ref="D20:AH20" si="13">IFERROR(MOD(D17-D16-D18,1),"")</f>
        <v>0</v>
      </c>
      <c r="E20" s="17">
        <f t="shared" si="13"/>
        <v>0</v>
      </c>
      <c r="F20" s="17">
        <f t="shared" si="13"/>
        <v>0</v>
      </c>
      <c r="G20" s="17">
        <f t="shared" si="13"/>
        <v>0</v>
      </c>
      <c r="H20" s="17">
        <f t="shared" si="13"/>
        <v>0</v>
      </c>
      <c r="I20" s="17">
        <f t="shared" si="13"/>
        <v>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0</v>
      </c>
      <c r="T20" s="17">
        <f t="shared" si="13"/>
        <v>0</v>
      </c>
      <c r="U20" s="17">
        <f t="shared" si="13"/>
        <v>0</v>
      </c>
      <c r="V20" s="17">
        <f t="shared" si="13"/>
        <v>0</v>
      </c>
      <c r="W20" s="17">
        <f t="shared" si="13"/>
        <v>0</v>
      </c>
      <c r="X20" s="17">
        <f t="shared" si="13"/>
        <v>0</v>
      </c>
      <c r="Y20" s="17">
        <f t="shared" si="13"/>
        <v>0</v>
      </c>
      <c r="Z20" s="17">
        <f t="shared" si="13"/>
        <v>0</v>
      </c>
      <c r="AA20" s="17">
        <f t="shared" si="13"/>
        <v>0</v>
      </c>
      <c r="AB20" s="17">
        <f t="shared" si="13"/>
        <v>0</v>
      </c>
      <c r="AC20" s="17">
        <f t="shared" si="13"/>
        <v>0</v>
      </c>
      <c r="AD20" s="17">
        <f t="shared" si="13"/>
        <v>0</v>
      </c>
      <c r="AE20" s="17">
        <f t="shared" si="13"/>
        <v>0</v>
      </c>
      <c r="AF20" s="17">
        <f t="shared" si="13"/>
        <v>0</v>
      </c>
      <c r="AG20" s="17">
        <f t="shared" si="13"/>
        <v>0</v>
      </c>
      <c r="AH20" s="17">
        <f t="shared" si="13"/>
        <v>0</v>
      </c>
      <c r="AI20" s="18">
        <f t="shared" ref="AI20" si="14">SUM(D20:AH20)</f>
        <v>0</v>
      </c>
    </row>
    <row r="21" spans="1:35" s="8" customFormat="1" ht="15" hidden="1" customHeight="1" x14ac:dyDescent="0.25">
      <c r="A21" s="44"/>
      <c r="B21" s="45"/>
      <c r="C21" s="19"/>
      <c r="D21" s="20">
        <f t="shared" ref="D21:AH21" si="15">(D17&lt;D16)+D17</f>
        <v>0</v>
      </c>
      <c r="E21" s="20">
        <f t="shared" si="15"/>
        <v>0</v>
      </c>
      <c r="F21" s="20">
        <f t="shared" si="15"/>
        <v>0</v>
      </c>
      <c r="G21" s="20">
        <f t="shared" si="15"/>
        <v>0</v>
      </c>
      <c r="H21" s="20">
        <f t="shared" si="15"/>
        <v>0</v>
      </c>
      <c r="I21" s="20">
        <f t="shared" si="15"/>
        <v>0</v>
      </c>
      <c r="J21" s="20">
        <f t="shared" si="15"/>
        <v>0</v>
      </c>
      <c r="K21" s="20">
        <f t="shared" si="15"/>
        <v>0</v>
      </c>
      <c r="L21" s="20">
        <f t="shared" si="15"/>
        <v>0</v>
      </c>
      <c r="M21" s="20">
        <f t="shared" si="15"/>
        <v>0</v>
      </c>
      <c r="N21" s="20">
        <f t="shared" si="15"/>
        <v>0</v>
      </c>
      <c r="O21" s="20">
        <f t="shared" si="15"/>
        <v>0</v>
      </c>
      <c r="P21" s="20">
        <f t="shared" si="15"/>
        <v>0</v>
      </c>
      <c r="Q21" s="20">
        <f t="shared" si="15"/>
        <v>0</v>
      </c>
      <c r="R21" s="20">
        <f t="shared" si="15"/>
        <v>0</v>
      </c>
      <c r="S21" s="20">
        <f t="shared" si="15"/>
        <v>0</v>
      </c>
      <c r="T21" s="20">
        <f t="shared" si="15"/>
        <v>0</v>
      </c>
      <c r="U21" s="20">
        <f t="shared" si="15"/>
        <v>0</v>
      </c>
      <c r="V21" s="20">
        <f t="shared" si="15"/>
        <v>0</v>
      </c>
      <c r="W21" s="20">
        <f t="shared" si="15"/>
        <v>0</v>
      </c>
      <c r="X21" s="20">
        <f t="shared" si="15"/>
        <v>0</v>
      </c>
      <c r="Y21" s="20">
        <f t="shared" si="15"/>
        <v>0</v>
      </c>
      <c r="Z21" s="20">
        <f t="shared" si="15"/>
        <v>0</v>
      </c>
      <c r="AA21" s="20">
        <f t="shared" si="15"/>
        <v>0</v>
      </c>
      <c r="AB21" s="20">
        <f t="shared" si="15"/>
        <v>0</v>
      </c>
      <c r="AC21" s="20">
        <f t="shared" si="15"/>
        <v>0</v>
      </c>
      <c r="AD21" s="20">
        <f t="shared" si="15"/>
        <v>0</v>
      </c>
      <c r="AE21" s="20">
        <f t="shared" si="15"/>
        <v>0</v>
      </c>
      <c r="AF21" s="20">
        <f t="shared" si="15"/>
        <v>0</v>
      </c>
      <c r="AG21" s="20">
        <f t="shared" si="15"/>
        <v>0</v>
      </c>
      <c r="AH21" s="20">
        <f t="shared" si="15"/>
        <v>0</v>
      </c>
      <c r="AI21" s="21">
        <f t="shared" ref="AI21:AI25" si="16">SUM(D21:R21)</f>
        <v>0</v>
      </c>
    </row>
    <row r="22" spans="1:35" s="8" customFormat="1" ht="15" hidden="1" customHeight="1" x14ac:dyDescent="0.25">
      <c r="A22" s="44"/>
      <c r="B22" s="45"/>
      <c r="C22" s="19"/>
      <c r="D22" s="20">
        <f t="shared" ref="D22:AH22" si="17">IF(D16&lt;6/24,MIN(6/24,D21)-D16,0)</f>
        <v>0</v>
      </c>
      <c r="E22" s="20">
        <f t="shared" si="17"/>
        <v>0</v>
      </c>
      <c r="F22" s="20">
        <f t="shared" si="17"/>
        <v>0</v>
      </c>
      <c r="G22" s="20">
        <f t="shared" si="17"/>
        <v>0</v>
      </c>
      <c r="H22" s="20">
        <f t="shared" si="17"/>
        <v>0</v>
      </c>
      <c r="I22" s="20">
        <f t="shared" si="17"/>
        <v>0</v>
      </c>
      <c r="J22" s="20">
        <f t="shared" si="17"/>
        <v>0</v>
      </c>
      <c r="K22" s="20">
        <f t="shared" si="17"/>
        <v>0</v>
      </c>
      <c r="L22" s="20">
        <f t="shared" si="17"/>
        <v>0</v>
      </c>
      <c r="M22" s="20">
        <f t="shared" si="17"/>
        <v>0</v>
      </c>
      <c r="N22" s="20">
        <f t="shared" si="17"/>
        <v>0</v>
      </c>
      <c r="O22" s="20">
        <f t="shared" si="17"/>
        <v>0</v>
      </c>
      <c r="P22" s="20">
        <f t="shared" si="17"/>
        <v>0</v>
      </c>
      <c r="Q22" s="20">
        <f t="shared" si="17"/>
        <v>0</v>
      </c>
      <c r="R22" s="20">
        <f t="shared" si="17"/>
        <v>0</v>
      </c>
      <c r="S22" s="20">
        <f t="shared" si="17"/>
        <v>0</v>
      </c>
      <c r="T22" s="20">
        <f t="shared" si="17"/>
        <v>0</v>
      </c>
      <c r="U22" s="20">
        <f t="shared" si="17"/>
        <v>0</v>
      </c>
      <c r="V22" s="20">
        <f t="shared" si="17"/>
        <v>0</v>
      </c>
      <c r="W22" s="20">
        <f t="shared" si="17"/>
        <v>0</v>
      </c>
      <c r="X22" s="20">
        <f t="shared" si="17"/>
        <v>0</v>
      </c>
      <c r="Y22" s="20">
        <f t="shared" si="17"/>
        <v>0</v>
      </c>
      <c r="Z22" s="20">
        <f t="shared" si="17"/>
        <v>0</v>
      </c>
      <c r="AA22" s="20">
        <f t="shared" si="17"/>
        <v>0</v>
      </c>
      <c r="AB22" s="20">
        <f t="shared" si="17"/>
        <v>0</v>
      </c>
      <c r="AC22" s="20">
        <f t="shared" si="17"/>
        <v>0</v>
      </c>
      <c r="AD22" s="20">
        <f t="shared" si="17"/>
        <v>0</v>
      </c>
      <c r="AE22" s="20">
        <f t="shared" si="17"/>
        <v>0</v>
      </c>
      <c r="AF22" s="20">
        <f t="shared" si="17"/>
        <v>0</v>
      </c>
      <c r="AG22" s="20">
        <f t="shared" si="17"/>
        <v>0</v>
      </c>
      <c r="AH22" s="20">
        <f t="shared" si="17"/>
        <v>0</v>
      </c>
      <c r="AI22" s="21">
        <f t="shared" si="16"/>
        <v>0</v>
      </c>
    </row>
    <row r="23" spans="1:35" s="8" customFormat="1" ht="15" hidden="1" customHeight="1" x14ac:dyDescent="0.25">
      <c r="A23" s="44"/>
      <c r="B23" s="45"/>
      <c r="C23" s="19"/>
      <c r="D23" s="20">
        <f t="shared" ref="D23:AH23" si="18">IF(AND(D16&lt;30/24,D21&gt;22/24),MIN(30/24,D21)-MAX(D16,22/24),0)</f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0</v>
      </c>
      <c r="O23" s="20">
        <f t="shared" si="18"/>
        <v>0</v>
      </c>
      <c r="P23" s="20">
        <f t="shared" si="18"/>
        <v>0</v>
      </c>
      <c r="Q23" s="20">
        <f t="shared" si="18"/>
        <v>0</v>
      </c>
      <c r="R23" s="20">
        <f t="shared" si="18"/>
        <v>0</v>
      </c>
      <c r="S23" s="20">
        <f t="shared" si="18"/>
        <v>0</v>
      </c>
      <c r="T23" s="20">
        <f t="shared" si="18"/>
        <v>0</v>
      </c>
      <c r="U23" s="20">
        <f t="shared" si="18"/>
        <v>0</v>
      </c>
      <c r="V23" s="20">
        <f t="shared" si="18"/>
        <v>0</v>
      </c>
      <c r="W23" s="20">
        <f t="shared" si="18"/>
        <v>0</v>
      </c>
      <c r="X23" s="20">
        <f t="shared" si="18"/>
        <v>0</v>
      </c>
      <c r="Y23" s="20">
        <f t="shared" si="18"/>
        <v>0</v>
      </c>
      <c r="Z23" s="20">
        <f t="shared" si="18"/>
        <v>0</v>
      </c>
      <c r="AA23" s="20">
        <f t="shared" si="18"/>
        <v>0</v>
      </c>
      <c r="AB23" s="20">
        <f t="shared" si="18"/>
        <v>0</v>
      </c>
      <c r="AC23" s="20">
        <f t="shared" si="18"/>
        <v>0</v>
      </c>
      <c r="AD23" s="20">
        <f t="shared" si="18"/>
        <v>0</v>
      </c>
      <c r="AE23" s="20">
        <f t="shared" si="18"/>
        <v>0</v>
      </c>
      <c r="AF23" s="20">
        <f t="shared" si="18"/>
        <v>0</v>
      </c>
      <c r="AG23" s="20">
        <f t="shared" si="18"/>
        <v>0</v>
      </c>
      <c r="AH23" s="20">
        <f t="shared" si="18"/>
        <v>0</v>
      </c>
      <c r="AI23" s="21">
        <f t="shared" si="16"/>
        <v>0</v>
      </c>
    </row>
    <row r="24" spans="1:35" s="8" customFormat="1" ht="15" hidden="1" customHeight="1" x14ac:dyDescent="0.25">
      <c r="A24" s="44"/>
      <c r="B24" s="45"/>
      <c r="C24" s="19"/>
      <c r="D24" s="20">
        <f t="shared" ref="D24:AH24" si="19">IF(AND(D16&lt;2,D21&gt;46/24),MIN(2,D21)-MAX(D16,46/24),0)</f>
        <v>0</v>
      </c>
      <c r="E24" s="20">
        <f t="shared" si="19"/>
        <v>0</v>
      </c>
      <c r="F24" s="20">
        <f t="shared" si="19"/>
        <v>0</v>
      </c>
      <c r="G24" s="20">
        <f t="shared" si="19"/>
        <v>0</v>
      </c>
      <c r="H24" s="20">
        <f t="shared" si="19"/>
        <v>0</v>
      </c>
      <c r="I24" s="20">
        <f t="shared" si="19"/>
        <v>0</v>
      </c>
      <c r="J24" s="20">
        <f t="shared" si="19"/>
        <v>0</v>
      </c>
      <c r="K24" s="20">
        <f t="shared" si="19"/>
        <v>0</v>
      </c>
      <c r="L24" s="20">
        <f t="shared" si="19"/>
        <v>0</v>
      </c>
      <c r="M24" s="20">
        <f t="shared" si="19"/>
        <v>0</v>
      </c>
      <c r="N24" s="20">
        <f t="shared" si="19"/>
        <v>0</v>
      </c>
      <c r="O24" s="20">
        <f t="shared" si="19"/>
        <v>0</v>
      </c>
      <c r="P24" s="20">
        <f t="shared" si="19"/>
        <v>0</v>
      </c>
      <c r="Q24" s="20">
        <f t="shared" si="19"/>
        <v>0</v>
      </c>
      <c r="R24" s="20">
        <f t="shared" si="19"/>
        <v>0</v>
      </c>
      <c r="S24" s="20">
        <f t="shared" si="19"/>
        <v>0</v>
      </c>
      <c r="T24" s="20">
        <f t="shared" si="19"/>
        <v>0</v>
      </c>
      <c r="U24" s="20">
        <f t="shared" si="19"/>
        <v>0</v>
      </c>
      <c r="V24" s="20">
        <f t="shared" si="19"/>
        <v>0</v>
      </c>
      <c r="W24" s="20">
        <f t="shared" si="19"/>
        <v>0</v>
      </c>
      <c r="X24" s="20">
        <f t="shared" si="19"/>
        <v>0</v>
      </c>
      <c r="Y24" s="20">
        <f t="shared" si="19"/>
        <v>0</v>
      </c>
      <c r="Z24" s="20">
        <f t="shared" si="19"/>
        <v>0</v>
      </c>
      <c r="AA24" s="20">
        <f t="shared" si="19"/>
        <v>0</v>
      </c>
      <c r="AB24" s="20">
        <f t="shared" si="19"/>
        <v>0</v>
      </c>
      <c r="AC24" s="20">
        <f t="shared" si="19"/>
        <v>0</v>
      </c>
      <c r="AD24" s="20">
        <f t="shared" si="19"/>
        <v>0</v>
      </c>
      <c r="AE24" s="20">
        <f t="shared" si="19"/>
        <v>0</v>
      </c>
      <c r="AF24" s="20">
        <f t="shared" si="19"/>
        <v>0</v>
      </c>
      <c r="AG24" s="20">
        <f t="shared" si="19"/>
        <v>0</v>
      </c>
      <c r="AH24" s="20">
        <f t="shared" si="19"/>
        <v>0</v>
      </c>
      <c r="AI24" s="21">
        <f t="shared" si="16"/>
        <v>0</v>
      </c>
    </row>
    <row r="25" spans="1:35" s="8" customFormat="1" ht="12.75" hidden="1" customHeight="1" x14ac:dyDescent="0.25">
      <c r="A25" s="44"/>
      <c r="B25" s="45"/>
      <c r="C25" s="19"/>
      <c r="D25" s="22">
        <f t="shared" ref="D25:AH25" si="20">SUM(D22:D24)</f>
        <v>0</v>
      </c>
      <c r="E25" s="22">
        <f t="shared" si="20"/>
        <v>0</v>
      </c>
      <c r="F25" s="22">
        <f t="shared" si="20"/>
        <v>0</v>
      </c>
      <c r="G25" s="22">
        <f t="shared" si="20"/>
        <v>0</v>
      </c>
      <c r="H25" s="22">
        <f t="shared" si="20"/>
        <v>0</v>
      </c>
      <c r="I25" s="22">
        <f t="shared" si="20"/>
        <v>0</v>
      </c>
      <c r="J25" s="22">
        <f t="shared" si="20"/>
        <v>0</v>
      </c>
      <c r="K25" s="22">
        <f t="shared" si="20"/>
        <v>0</v>
      </c>
      <c r="L25" s="22">
        <f t="shared" si="20"/>
        <v>0</v>
      </c>
      <c r="M25" s="22">
        <f t="shared" si="20"/>
        <v>0</v>
      </c>
      <c r="N25" s="22">
        <f t="shared" si="20"/>
        <v>0</v>
      </c>
      <c r="O25" s="22">
        <f t="shared" si="20"/>
        <v>0</v>
      </c>
      <c r="P25" s="22">
        <f t="shared" si="20"/>
        <v>0</v>
      </c>
      <c r="Q25" s="22">
        <f t="shared" si="20"/>
        <v>0</v>
      </c>
      <c r="R25" s="22">
        <f t="shared" si="20"/>
        <v>0</v>
      </c>
      <c r="S25" s="22">
        <f t="shared" si="20"/>
        <v>0</v>
      </c>
      <c r="T25" s="22">
        <f t="shared" si="20"/>
        <v>0</v>
      </c>
      <c r="U25" s="22">
        <f t="shared" si="20"/>
        <v>0</v>
      </c>
      <c r="V25" s="22">
        <f t="shared" si="20"/>
        <v>0</v>
      </c>
      <c r="W25" s="22">
        <f t="shared" si="20"/>
        <v>0</v>
      </c>
      <c r="X25" s="22">
        <f t="shared" si="20"/>
        <v>0</v>
      </c>
      <c r="Y25" s="22">
        <f t="shared" si="20"/>
        <v>0</v>
      </c>
      <c r="Z25" s="22">
        <f t="shared" si="20"/>
        <v>0</v>
      </c>
      <c r="AA25" s="22">
        <f t="shared" si="20"/>
        <v>0</v>
      </c>
      <c r="AB25" s="22">
        <f t="shared" si="20"/>
        <v>0</v>
      </c>
      <c r="AC25" s="22">
        <f t="shared" si="20"/>
        <v>0</v>
      </c>
      <c r="AD25" s="22">
        <f t="shared" si="20"/>
        <v>0</v>
      </c>
      <c r="AE25" s="22">
        <f t="shared" si="20"/>
        <v>0</v>
      </c>
      <c r="AF25" s="22">
        <f t="shared" si="20"/>
        <v>0</v>
      </c>
      <c r="AG25" s="22">
        <f t="shared" si="20"/>
        <v>0</v>
      </c>
      <c r="AH25" s="22">
        <f t="shared" si="20"/>
        <v>0</v>
      </c>
      <c r="AI25" s="21">
        <f t="shared" si="16"/>
        <v>0</v>
      </c>
    </row>
    <row r="26" spans="1:35" s="8" customFormat="1" ht="15.75" thickBot="1" x14ac:dyDescent="0.3">
      <c r="A26" s="44"/>
      <c r="B26" s="45"/>
      <c r="C26" s="23" t="s">
        <v>5</v>
      </c>
      <c r="D26" s="24">
        <f t="shared" ref="D26:AH26" si="21">IFERROR(IF(D16&lt;6/24,MIN(6/24,(D17&lt;D16)+D17)-D16,0)+IF(AND(D16&lt;30/24,((D17&lt;D16)+D17)&gt;22/24),MIN(30/24,(D17&lt;D16)+D17)-MAX(D16,22/24),0)+IF(AND(D16&lt;2,((D17&lt;D16)+D17)&gt;46/24),MIN(2,(D17&lt;D16)+D17)-MAX(D16,46/24),0),"")</f>
        <v>0</v>
      </c>
      <c r="E26" s="24">
        <f t="shared" si="21"/>
        <v>0</v>
      </c>
      <c r="F26" s="24">
        <f t="shared" si="21"/>
        <v>0</v>
      </c>
      <c r="G26" s="24">
        <f t="shared" si="21"/>
        <v>0</v>
      </c>
      <c r="H26" s="24">
        <f t="shared" si="21"/>
        <v>0</v>
      </c>
      <c r="I26" s="24">
        <f t="shared" si="21"/>
        <v>0</v>
      </c>
      <c r="J26" s="24">
        <f t="shared" si="21"/>
        <v>0</v>
      </c>
      <c r="K26" s="24">
        <f t="shared" si="21"/>
        <v>0</v>
      </c>
      <c r="L26" s="24">
        <f t="shared" si="21"/>
        <v>0</v>
      </c>
      <c r="M26" s="24">
        <f t="shared" si="21"/>
        <v>0</v>
      </c>
      <c r="N26" s="24">
        <f t="shared" si="21"/>
        <v>0</v>
      </c>
      <c r="O26" s="24">
        <f t="shared" si="21"/>
        <v>0</v>
      </c>
      <c r="P26" s="24">
        <f t="shared" si="21"/>
        <v>0</v>
      </c>
      <c r="Q26" s="24">
        <f t="shared" si="21"/>
        <v>0</v>
      </c>
      <c r="R26" s="24">
        <f t="shared" si="21"/>
        <v>0</v>
      </c>
      <c r="S26" s="24">
        <f t="shared" si="21"/>
        <v>0</v>
      </c>
      <c r="T26" s="24">
        <f t="shared" si="21"/>
        <v>0</v>
      </c>
      <c r="U26" s="24">
        <f t="shared" si="21"/>
        <v>0</v>
      </c>
      <c r="V26" s="24">
        <f t="shared" si="21"/>
        <v>0</v>
      </c>
      <c r="W26" s="24">
        <f t="shared" si="21"/>
        <v>0</v>
      </c>
      <c r="X26" s="24">
        <f t="shared" si="21"/>
        <v>0</v>
      </c>
      <c r="Y26" s="24">
        <f t="shared" si="21"/>
        <v>0</v>
      </c>
      <c r="Z26" s="24">
        <f t="shared" si="21"/>
        <v>0</v>
      </c>
      <c r="AA26" s="24">
        <f t="shared" si="21"/>
        <v>0</v>
      </c>
      <c r="AB26" s="24">
        <f t="shared" si="21"/>
        <v>0</v>
      </c>
      <c r="AC26" s="24">
        <f t="shared" si="21"/>
        <v>0</v>
      </c>
      <c r="AD26" s="24">
        <f t="shared" si="21"/>
        <v>0</v>
      </c>
      <c r="AE26" s="24">
        <f t="shared" si="21"/>
        <v>0</v>
      </c>
      <c r="AF26" s="24">
        <f t="shared" si="21"/>
        <v>0</v>
      </c>
      <c r="AG26" s="24">
        <f t="shared" si="21"/>
        <v>0</v>
      </c>
      <c r="AH26" s="24">
        <f t="shared" si="21"/>
        <v>0</v>
      </c>
      <c r="AI26" s="25">
        <f t="shared" ref="AI26" si="22">SUM(D26:AH26)</f>
        <v>0</v>
      </c>
    </row>
    <row r="27" spans="1:35" s="8" customFormat="1" x14ac:dyDescent="0.25">
      <c r="A27" s="44"/>
      <c r="B27" s="45"/>
      <c r="C27" s="6" t="s"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46" t="s">
        <v>1</v>
      </c>
    </row>
    <row r="28" spans="1:35" s="8" customFormat="1" x14ac:dyDescent="0.25">
      <c r="A28" s="44"/>
      <c r="B28" s="45"/>
      <c r="C28" s="9" t="s">
        <v>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47"/>
    </row>
    <row r="29" spans="1:35" s="8" customFormat="1" ht="15.75" thickBot="1" x14ac:dyDescent="0.3">
      <c r="A29" s="44"/>
      <c r="B29" s="45"/>
      <c r="C29" s="11" t="s">
        <v>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48"/>
    </row>
    <row r="30" spans="1:35" s="8" customFormat="1" ht="15" hidden="1" customHeight="1" x14ac:dyDescent="0.3">
      <c r="A30" s="44"/>
      <c r="B30" s="44"/>
      <c r="C30" s="13" t="s">
        <v>4</v>
      </c>
      <c r="D30" s="14">
        <f t="shared" ref="D30:AH30" si="23">MOD(D28-D27,1)-(MOD(D28-D27,1)&gt;8/24)/48</f>
        <v>0</v>
      </c>
      <c r="E30" s="14">
        <f t="shared" si="23"/>
        <v>0</v>
      </c>
      <c r="F30" s="14">
        <f t="shared" si="23"/>
        <v>0</v>
      </c>
      <c r="G30" s="14">
        <f t="shared" si="23"/>
        <v>0</v>
      </c>
      <c r="H30" s="14">
        <f t="shared" si="23"/>
        <v>0</v>
      </c>
      <c r="I30" s="14">
        <f t="shared" si="23"/>
        <v>0</v>
      </c>
      <c r="J30" s="14">
        <f t="shared" si="23"/>
        <v>0</v>
      </c>
      <c r="K30" s="14">
        <f t="shared" si="23"/>
        <v>0</v>
      </c>
      <c r="L30" s="14">
        <f t="shared" si="23"/>
        <v>0</v>
      </c>
      <c r="M30" s="14">
        <f t="shared" si="23"/>
        <v>0</v>
      </c>
      <c r="N30" s="14">
        <f t="shared" si="23"/>
        <v>0</v>
      </c>
      <c r="O30" s="14">
        <f t="shared" si="23"/>
        <v>0</v>
      </c>
      <c r="P30" s="14">
        <f t="shared" si="23"/>
        <v>0</v>
      </c>
      <c r="Q30" s="14">
        <f t="shared" si="23"/>
        <v>0</v>
      </c>
      <c r="R30" s="14">
        <f t="shared" si="23"/>
        <v>0</v>
      </c>
      <c r="S30" s="14">
        <f t="shared" si="23"/>
        <v>0</v>
      </c>
      <c r="T30" s="14">
        <f t="shared" si="23"/>
        <v>0</v>
      </c>
      <c r="U30" s="14">
        <f t="shared" si="23"/>
        <v>0</v>
      </c>
      <c r="V30" s="14">
        <f t="shared" si="23"/>
        <v>0</v>
      </c>
      <c r="W30" s="14">
        <f t="shared" si="23"/>
        <v>0</v>
      </c>
      <c r="X30" s="14">
        <f t="shared" si="23"/>
        <v>0</v>
      </c>
      <c r="Y30" s="14">
        <f t="shared" si="23"/>
        <v>0</v>
      </c>
      <c r="Z30" s="14">
        <f t="shared" si="23"/>
        <v>0</v>
      </c>
      <c r="AA30" s="14">
        <f t="shared" si="23"/>
        <v>0</v>
      </c>
      <c r="AB30" s="14">
        <f t="shared" si="23"/>
        <v>0</v>
      </c>
      <c r="AC30" s="14">
        <f t="shared" si="23"/>
        <v>0</v>
      </c>
      <c r="AD30" s="14">
        <f t="shared" si="23"/>
        <v>0</v>
      </c>
      <c r="AE30" s="14">
        <f t="shared" si="23"/>
        <v>0</v>
      </c>
      <c r="AF30" s="14">
        <f t="shared" si="23"/>
        <v>0</v>
      </c>
      <c r="AG30" s="14">
        <f t="shared" si="23"/>
        <v>0</v>
      </c>
      <c r="AH30" s="14">
        <f t="shared" si="23"/>
        <v>0</v>
      </c>
      <c r="AI30" s="15">
        <f t="shared" ref="AI30" si="24">SUM(D30:R30)</f>
        <v>0</v>
      </c>
    </row>
    <row r="31" spans="1:35" s="8" customFormat="1" x14ac:dyDescent="0.25">
      <c r="A31" s="44"/>
      <c r="B31" s="45"/>
      <c r="C31" s="16" t="s">
        <v>4</v>
      </c>
      <c r="D31" s="17">
        <f t="shared" ref="D31:AH31" si="25">IFERROR(MOD(D28-D27-D29,1),"")</f>
        <v>0</v>
      </c>
      <c r="E31" s="17">
        <f t="shared" si="25"/>
        <v>0</v>
      </c>
      <c r="F31" s="17">
        <f t="shared" si="25"/>
        <v>0</v>
      </c>
      <c r="G31" s="17">
        <f t="shared" si="25"/>
        <v>0</v>
      </c>
      <c r="H31" s="17">
        <f t="shared" si="25"/>
        <v>0</v>
      </c>
      <c r="I31" s="17">
        <f t="shared" si="25"/>
        <v>0</v>
      </c>
      <c r="J31" s="17">
        <f t="shared" si="25"/>
        <v>0</v>
      </c>
      <c r="K31" s="17">
        <f t="shared" si="25"/>
        <v>0</v>
      </c>
      <c r="L31" s="17">
        <f t="shared" si="25"/>
        <v>0</v>
      </c>
      <c r="M31" s="17">
        <f t="shared" si="25"/>
        <v>0</v>
      </c>
      <c r="N31" s="17">
        <f t="shared" si="25"/>
        <v>0</v>
      </c>
      <c r="O31" s="17">
        <f t="shared" si="25"/>
        <v>0</v>
      </c>
      <c r="P31" s="17">
        <f t="shared" si="25"/>
        <v>0</v>
      </c>
      <c r="Q31" s="17">
        <f t="shared" si="25"/>
        <v>0</v>
      </c>
      <c r="R31" s="17">
        <f t="shared" si="25"/>
        <v>0</v>
      </c>
      <c r="S31" s="17">
        <f t="shared" si="25"/>
        <v>0</v>
      </c>
      <c r="T31" s="17">
        <f t="shared" si="25"/>
        <v>0</v>
      </c>
      <c r="U31" s="17">
        <f t="shared" si="25"/>
        <v>0</v>
      </c>
      <c r="V31" s="17">
        <f t="shared" si="25"/>
        <v>0</v>
      </c>
      <c r="W31" s="17">
        <f t="shared" si="25"/>
        <v>0</v>
      </c>
      <c r="X31" s="17">
        <f t="shared" si="25"/>
        <v>0</v>
      </c>
      <c r="Y31" s="17">
        <f t="shared" si="25"/>
        <v>0</v>
      </c>
      <c r="Z31" s="17">
        <f t="shared" si="25"/>
        <v>0</v>
      </c>
      <c r="AA31" s="17">
        <f t="shared" si="25"/>
        <v>0</v>
      </c>
      <c r="AB31" s="17">
        <f t="shared" si="25"/>
        <v>0</v>
      </c>
      <c r="AC31" s="17">
        <f t="shared" si="25"/>
        <v>0</v>
      </c>
      <c r="AD31" s="17">
        <f t="shared" si="25"/>
        <v>0</v>
      </c>
      <c r="AE31" s="17">
        <f t="shared" si="25"/>
        <v>0</v>
      </c>
      <c r="AF31" s="17">
        <f t="shared" si="25"/>
        <v>0</v>
      </c>
      <c r="AG31" s="17">
        <f t="shared" si="25"/>
        <v>0</v>
      </c>
      <c r="AH31" s="17">
        <f t="shared" si="25"/>
        <v>0</v>
      </c>
      <c r="AI31" s="18">
        <f t="shared" ref="AI31" si="26">SUM(D31:AH31)</f>
        <v>0</v>
      </c>
    </row>
    <row r="32" spans="1:35" s="8" customFormat="1" ht="15" hidden="1" customHeight="1" x14ac:dyDescent="0.25">
      <c r="A32" s="44"/>
      <c r="B32" s="45"/>
      <c r="C32" s="19"/>
      <c r="D32" s="20">
        <f t="shared" ref="D32:AH32" si="27">(D28&lt;D27)+D28</f>
        <v>0</v>
      </c>
      <c r="E32" s="20">
        <f t="shared" si="27"/>
        <v>0</v>
      </c>
      <c r="F32" s="20">
        <f t="shared" si="27"/>
        <v>0</v>
      </c>
      <c r="G32" s="20">
        <f t="shared" si="27"/>
        <v>0</v>
      </c>
      <c r="H32" s="20">
        <f t="shared" si="27"/>
        <v>0</v>
      </c>
      <c r="I32" s="20">
        <f t="shared" si="27"/>
        <v>0</v>
      </c>
      <c r="J32" s="20">
        <f t="shared" si="27"/>
        <v>0</v>
      </c>
      <c r="K32" s="20">
        <f t="shared" si="27"/>
        <v>0</v>
      </c>
      <c r="L32" s="20">
        <f t="shared" si="27"/>
        <v>0</v>
      </c>
      <c r="M32" s="20">
        <f t="shared" si="27"/>
        <v>0</v>
      </c>
      <c r="N32" s="20">
        <f t="shared" si="27"/>
        <v>0</v>
      </c>
      <c r="O32" s="20">
        <f t="shared" si="27"/>
        <v>0</v>
      </c>
      <c r="P32" s="20">
        <f t="shared" si="27"/>
        <v>0</v>
      </c>
      <c r="Q32" s="20">
        <f t="shared" si="27"/>
        <v>0</v>
      </c>
      <c r="R32" s="20">
        <f t="shared" si="27"/>
        <v>0</v>
      </c>
      <c r="S32" s="20">
        <f t="shared" si="27"/>
        <v>0</v>
      </c>
      <c r="T32" s="20">
        <f t="shared" si="27"/>
        <v>0</v>
      </c>
      <c r="U32" s="20">
        <f t="shared" si="27"/>
        <v>0</v>
      </c>
      <c r="V32" s="20">
        <f t="shared" si="27"/>
        <v>0</v>
      </c>
      <c r="W32" s="20">
        <f t="shared" si="27"/>
        <v>0</v>
      </c>
      <c r="X32" s="20">
        <f t="shared" si="27"/>
        <v>0</v>
      </c>
      <c r="Y32" s="20">
        <f t="shared" si="27"/>
        <v>0</v>
      </c>
      <c r="Z32" s="20">
        <f t="shared" si="27"/>
        <v>0</v>
      </c>
      <c r="AA32" s="20">
        <f t="shared" si="27"/>
        <v>0</v>
      </c>
      <c r="AB32" s="20">
        <f t="shared" si="27"/>
        <v>0</v>
      </c>
      <c r="AC32" s="20">
        <f t="shared" si="27"/>
        <v>0</v>
      </c>
      <c r="AD32" s="20">
        <f t="shared" si="27"/>
        <v>0</v>
      </c>
      <c r="AE32" s="20">
        <f t="shared" si="27"/>
        <v>0</v>
      </c>
      <c r="AF32" s="20">
        <f t="shared" si="27"/>
        <v>0</v>
      </c>
      <c r="AG32" s="20">
        <f t="shared" si="27"/>
        <v>0</v>
      </c>
      <c r="AH32" s="20">
        <f t="shared" si="27"/>
        <v>0</v>
      </c>
      <c r="AI32" s="21">
        <f t="shared" ref="AI32:AI36" si="28">SUM(D32:R32)</f>
        <v>0</v>
      </c>
    </row>
    <row r="33" spans="1:35" s="8" customFormat="1" ht="15" hidden="1" customHeight="1" x14ac:dyDescent="0.25">
      <c r="A33" s="44"/>
      <c r="B33" s="45"/>
      <c r="C33" s="19"/>
      <c r="D33" s="20">
        <f t="shared" ref="D33:AH33" si="29">IF(D27&lt;6/24,MIN(6/24,D32)-D27,0)</f>
        <v>0</v>
      </c>
      <c r="E33" s="20">
        <f t="shared" si="29"/>
        <v>0</v>
      </c>
      <c r="F33" s="20">
        <f t="shared" si="29"/>
        <v>0</v>
      </c>
      <c r="G33" s="20">
        <f t="shared" si="29"/>
        <v>0</v>
      </c>
      <c r="H33" s="20">
        <f t="shared" si="29"/>
        <v>0</v>
      </c>
      <c r="I33" s="20">
        <f t="shared" si="29"/>
        <v>0</v>
      </c>
      <c r="J33" s="20">
        <f t="shared" si="29"/>
        <v>0</v>
      </c>
      <c r="K33" s="20">
        <f t="shared" si="29"/>
        <v>0</v>
      </c>
      <c r="L33" s="20">
        <f t="shared" si="29"/>
        <v>0</v>
      </c>
      <c r="M33" s="20">
        <f t="shared" si="29"/>
        <v>0</v>
      </c>
      <c r="N33" s="20">
        <f t="shared" si="29"/>
        <v>0</v>
      </c>
      <c r="O33" s="20">
        <f t="shared" si="29"/>
        <v>0</v>
      </c>
      <c r="P33" s="20">
        <f t="shared" si="29"/>
        <v>0</v>
      </c>
      <c r="Q33" s="20">
        <f t="shared" si="29"/>
        <v>0</v>
      </c>
      <c r="R33" s="20">
        <f t="shared" si="29"/>
        <v>0</v>
      </c>
      <c r="S33" s="20">
        <f t="shared" si="29"/>
        <v>0</v>
      </c>
      <c r="T33" s="20">
        <f t="shared" si="29"/>
        <v>0</v>
      </c>
      <c r="U33" s="20">
        <f t="shared" si="29"/>
        <v>0</v>
      </c>
      <c r="V33" s="20">
        <f t="shared" si="29"/>
        <v>0</v>
      </c>
      <c r="W33" s="20">
        <f t="shared" si="29"/>
        <v>0</v>
      </c>
      <c r="X33" s="20">
        <f t="shared" si="29"/>
        <v>0</v>
      </c>
      <c r="Y33" s="20">
        <f t="shared" si="29"/>
        <v>0</v>
      </c>
      <c r="Z33" s="20">
        <f t="shared" si="29"/>
        <v>0</v>
      </c>
      <c r="AA33" s="20">
        <f t="shared" si="29"/>
        <v>0</v>
      </c>
      <c r="AB33" s="20">
        <f t="shared" si="29"/>
        <v>0</v>
      </c>
      <c r="AC33" s="20">
        <f t="shared" si="29"/>
        <v>0</v>
      </c>
      <c r="AD33" s="20">
        <f t="shared" si="29"/>
        <v>0</v>
      </c>
      <c r="AE33" s="20">
        <f t="shared" si="29"/>
        <v>0</v>
      </c>
      <c r="AF33" s="20">
        <f t="shared" si="29"/>
        <v>0</v>
      </c>
      <c r="AG33" s="20">
        <f t="shared" si="29"/>
        <v>0</v>
      </c>
      <c r="AH33" s="20">
        <f t="shared" si="29"/>
        <v>0</v>
      </c>
      <c r="AI33" s="21">
        <f t="shared" si="28"/>
        <v>0</v>
      </c>
    </row>
    <row r="34" spans="1:35" s="8" customFormat="1" ht="15" hidden="1" customHeight="1" x14ac:dyDescent="0.25">
      <c r="A34" s="44"/>
      <c r="B34" s="45"/>
      <c r="C34" s="19"/>
      <c r="D34" s="20">
        <f t="shared" ref="D34:AH34" si="30">IF(AND(D27&lt;30/24,D32&gt;22/24),MIN(30/24,D32)-MAX(D27,22/24),0)</f>
        <v>0</v>
      </c>
      <c r="E34" s="20">
        <f t="shared" si="30"/>
        <v>0</v>
      </c>
      <c r="F34" s="20">
        <f t="shared" si="30"/>
        <v>0</v>
      </c>
      <c r="G34" s="20">
        <f t="shared" si="30"/>
        <v>0</v>
      </c>
      <c r="H34" s="20">
        <f t="shared" si="30"/>
        <v>0</v>
      </c>
      <c r="I34" s="20">
        <f t="shared" si="30"/>
        <v>0</v>
      </c>
      <c r="J34" s="20">
        <f t="shared" si="30"/>
        <v>0</v>
      </c>
      <c r="K34" s="20">
        <f t="shared" si="30"/>
        <v>0</v>
      </c>
      <c r="L34" s="20">
        <f t="shared" si="30"/>
        <v>0</v>
      </c>
      <c r="M34" s="20">
        <f t="shared" si="30"/>
        <v>0</v>
      </c>
      <c r="N34" s="20">
        <f t="shared" si="30"/>
        <v>0</v>
      </c>
      <c r="O34" s="20">
        <f t="shared" si="30"/>
        <v>0</v>
      </c>
      <c r="P34" s="20">
        <f t="shared" si="30"/>
        <v>0</v>
      </c>
      <c r="Q34" s="20">
        <f t="shared" si="30"/>
        <v>0</v>
      </c>
      <c r="R34" s="20">
        <f t="shared" si="30"/>
        <v>0</v>
      </c>
      <c r="S34" s="20">
        <f t="shared" si="30"/>
        <v>0</v>
      </c>
      <c r="T34" s="20">
        <f t="shared" si="30"/>
        <v>0</v>
      </c>
      <c r="U34" s="20">
        <f t="shared" si="30"/>
        <v>0</v>
      </c>
      <c r="V34" s="20">
        <f t="shared" si="30"/>
        <v>0</v>
      </c>
      <c r="W34" s="20">
        <f t="shared" si="30"/>
        <v>0</v>
      </c>
      <c r="X34" s="20">
        <f t="shared" si="30"/>
        <v>0</v>
      </c>
      <c r="Y34" s="20">
        <f t="shared" si="30"/>
        <v>0</v>
      </c>
      <c r="Z34" s="20">
        <f t="shared" si="30"/>
        <v>0</v>
      </c>
      <c r="AA34" s="20">
        <f t="shared" si="30"/>
        <v>0</v>
      </c>
      <c r="AB34" s="20">
        <f t="shared" si="30"/>
        <v>0</v>
      </c>
      <c r="AC34" s="20">
        <f t="shared" si="30"/>
        <v>0</v>
      </c>
      <c r="AD34" s="20">
        <f t="shared" si="30"/>
        <v>0</v>
      </c>
      <c r="AE34" s="20">
        <f t="shared" si="30"/>
        <v>0</v>
      </c>
      <c r="AF34" s="20">
        <f t="shared" si="30"/>
        <v>0</v>
      </c>
      <c r="AG34" s="20">
        <f t="shared" si="30"/>
        <v>0</v>
      </c>
      <c r="AH34" s="20">
        <f t="shared" si="30"/>
        <v>0</v>
      </c>
      <c r="AI34" s="21">
        <f t="shared" si="28"/>
        <v>0</v>
      </c>
    </row>
    <row r="35" spans="1:35" s="8" customFormat="1" ht="15" hidden="1" customHeight="1" x14ac:dyDescent="0.25">
      <c r="A35" s="44"/>
      <c r="B35" s="45"/>
      <c r="C35" s="19"/>
      <c r="D35" s="20">
        <f t="shared" ref="D35:AH35" si="31">IF(AND(D27&lt;2,D32&gt;46/24),MIN(2,D32)-MAX(D27,46/24),0)</f>
        <v>0</v>
      </c>
      <c r="E35" s="20">
        <f t="shared" si="31"/>
        <v>0</v>
      </c>
      <c r="F35" s="20">
        <f t="shared" si="31"/>
        <v>0</v>
      </c>
      <c r="G35" s="20">
        <f t="shared" si="31"/>
        <v>0</v>
      </c>
      <c r="H35" s="20">
        <f t="shared" si="31"/>
        <v>0</v>
      </c>
      <c r="I35" s="20">
        <f t="shared" si="31"/>
        <v>0</v>
      </c>
      <c r="J35" s="20">
        <f t="shared" si="31"/>
        <v>0</v>
      </c>
      <c r="K35" s="20">
        <f t="shared" si="31"/>
        <v>0</v>
      </c>
      <c r="L35" s="20">
        <f t="shared" si="31"/>
        <v>0</v>
      </c>
      <c r="M35" s="20">
        <f t="shared" si="31"/>
        <v>0</v>
      </c>
      <c r="N35" s="20">
        <f t="shared" si="31"/>
        <v>0</v>
      </c>
      <c r="O35" s="20">
        <f t="shared" si="31"/>
        <v>0</v>
      </c>
      <c r="P35" s="20">
        <f t="shared" si="31"/>
        <v>0</v>
      </c>
      <c r="Q35" s="20">
        <f t="shared" si="31"/>
        <v>0</v>
      </c>
      <c r="R35" s="20">
        <f t="shared" si="31"/>
        <v>0</v>
      </c>
      <c r="S35" s="20">
        <f t="shared" si="31"/>
        <v>0</v>
      </c>
      <c r="T35" s="20">
        <f t="shared" si="31"/>
        <v>0</v>
      </c>
      <c r="U35" s="20">
        <f t="shared" si="31"/>
        <v>0</v>
      </c>
      <c r="V35" s="20">
        <f t="shared" si="31"/>
        <v>0</v>
      </c>
      <c r="W35" s="20">
        <f t="shared" si="31"/>
        <v>0</v>
      </c>
      <c r="X35" s="20">
        <f t="shared" si="31"/>
        <v>0</v>
      </c>
      <c r="Y35" s="20">
        <f t="shared" si="31"/>
        <v>0</v>
      </c>
      <c r="Z35" s="20">
        <f t="shared" si="31"/>
        <v>0</v>
      </c>
      <c r="AA35" s="20">
        <f t="shared" si="31"/>
        <v>0</v>
      </c>
      <c r="AB35" s="20">
        <f t="shared" si="31"/>
        <v>0</v>
      </c>
      <c r="AC35" s="20">
        <f t="shared" si="31"/>
        <v>0</v>
      </c>
      <c r="AD35" s="20">
        <f t="shared" si="31"/>
        <v>0</v>
      </c>
      <c r="AE35" s="20">
        <f t="shared" si="31"/>
        <v>0</v>
      </c>
      <c r="AF35" s="20">
        <f t="shared" si="31"/>
        <v>0</v>
      </c>
      <c r="AG35" s="20">
        <f t="shared" si="31"/>
        <v>0</v>
      </c>
      <c r="AH35" s="20">
        <f t="shared" si="31"/>
        <v>0</v>
      </c>
      <c r="AI35" s="21">
        <f t="shared" si="28"/>
        <v>0</v>
      </c>
    </row>
    <row r="36" spans="1:35" s="8" customFormat="1" ht="12.75" hidden="1" customHeight="1" x14ac:dyDescent="0.25">
      <c r="A36" s="44"/>
      <c r="B36" s="45"/>
      <c r="C36" s="19"/>
      <c r="D36" s="22">
        <f t="shared" ref="D36:AH36" si="32">SUM(D33:D35)</f>
        <v>0</v>
      </c>
      <c r="E36" s="22">
        <f t="shared" si="32"/>
        <v>0</v>
      </c>
      <c r="F36" s="22">
        <f t="shared" si="32"/>
        <v>0</v>
      </c>
      <c r="G36" s="22">
        <f t="shared" si="32"/>
        <v>0</v>
      </c>
      <c r="H36" s="22">
        <f t="shared" si="32"/>
        <v>0</v>
      </c>
      <c r="I36" s="22">
        <f t="shared" si="32"/>
        <v>0</v>
      </c>
      <c r="J36" s="22">
        <f t="shared" si="32"/>
        <v>0</v>
      </c>
      <c r="K36" s="22">
        <f t="shared" si="32"/>
        <v>0</v>
      </c>
      <c r="L36" s="22">
        <f t="shared" si="32"/>
        <v>0</v>
      </c>
      <c r="M36" s="22">
        <f t="shared" si="32"/>
        <v>0</v>
      </c>
      <c r="N36" s="22">
        <f t="shared" si="32"/>
        <v>0</v>
      </c>
      <c r="O36" s="22">
        <f t="shared" si="32"/>
        <v>0</v>
      </c>
      <c r="P36" s="22">
        <f t="shared" si="32"/>
        <v>0</v>
      </c>
      <c r="Q36" s="22">
        <f t="shared" si="32"/>
        <v>0</v>
      </c>
      <c r="R36" s="22">
        <f t="shared" si="32"/>
        <v>0</v>
      </c>
      <c r="S36" s="22">
        <f t="shared" si="32"/>
        <v>0</v>
      </c>
      <c r="T36" s="22">
        <f t="shared" si="32"/>
        <v>0</v>
      </c>
      <c r="U36" s="22">
        <f t="shared" si="32"/>
        <v>0</v>
      </c>
      <c r="V36" s="22">
        <f t="shared" si="32"/>
        <v>0</v>
      </c>
      <c r="W36" s="22">
        <f t="shared" si="32"/>
        <v>0</v>
      </c>
      <c r="X36" s="22">
        <f t="shared" si="32"/>
        <v>0</v>
      </c>
      <c r="Y36" s="22">
        <f t="shared" si="32"/>
        <v>0</v>
      </c>
      <c r="Z36" s="22">
        <f t="shared" si="32"/>
        <v>0</v>
      </c>
      <c r="AA36" s="22">
        <f t="shared" si="32"/>
        <v>0</v>
      </c>
      <c r="AB36" s="22">
        <f t="shared" si="32"/>
        <v>0</v>
      </c>
      <c r="AC36" s="22">
        <f t="shared" si="32"/>
        <v>0</v>
      </c>
      <c r="AD36" s="22">
        <f t="shared" si="32"/>
        <v>0</v>
      </c>
      <c r="AE36" s="22">
        <f t="shared" si="32"/>
        <v>0</v>
      </c>
      <c r="AF36" s="22">
        <f t="shared" si="32"/>
        <v>0</v>
      </c>
      <c r="AG36" s="22">
        <f t="shared" si="32"/>
        <v>0</v>
      </c>
      <c r="AH36" s="22">
        <f t="shared" si="32"/>
        <v>0</v>
      </c>
      <c r="AI36" s="21">
        <f t="shared" si="28"/>
        <v>0</v>
      </c>
    </row>
    <row r="37" spans="1:35" s="8" customFormat="1" ht="15.75" thickBot="1" x14ac:dyDescent="0.3">
      <c r="A37" s="44"/>
      <c r="B37" s="45"/>
      <c r="C37" s="23" t="s">
        <v>5</v>
      </c>
      <c r="D37" s="24">
        <f t="shared" ref="D37:AH37" si="33">IFERROR(IF(D27&lt;6/24,MIN(6/24,(D28&lt;D27)+D28)-D27,0)+IF(AND(D27&lt;30/24,((D28&lt;D27)+D28)&gt;22/24),MIN(30/24,(D28&lt;D27)+D28)-MAX(D27,22/24),0)+IF(AND(D27&lt;2,((D28&lt;D27)+D28)&gt;46/24),MIN(2,(D28&lt;D27)+D28)-MAX(D27,46/24),0),"")</f>
        <v>0</v>
      </c>
      <c r="E37" s="24">
        <f t="shared" si="33"/>
        <v>0</v>
      </c>
      <c r="F37" s="24">
        <f t="shared" si="33"/>
        <v>0</v>
      </c>
      <c r="G37" s="24">
        <f t="shared" si="33"/>
        <v>0</v>
      </c>
      <c r="H37" s="24">
        <f t="shared" si="33"/>
        <v>0</v>
      </c>
      <c r="I37" s="24">
        <f t="shared" si="33"/>
        <v>0</v>
      </c>
      <c r="J37" s="24">
        <f t="shared" si="33"/>
        <v>0</v>
      </c>
      <c r="K37" s="24">
        <f t="shared" si="33"/>
        <v>0</v>
      </c>
      <c r="L37" s="24">
        <f t="shared" si="33"/>
        <v>0</v>
      </c>
      <c r="M37" s="24">
        <f t="shared" si="33"/>
        <v>0</v>
      </c>
      <c r="N37" s="24">
        <f t="shared" si="33"/>
        <v>0</v>
      </c>
      <c r="O37" s="24">
        <f t="shared" si="33"/>
        <v>0</v>
      </c>
      <c r="P37" s="24">
        <f t="shared" si="33"/>
        <v>0</v>
      </c>
      <c r="Q37" s="24">
        <f t="shared" si="33"/>
        <v>0</v>
      </c>
      <c r="R37" s="24">
        <f t="shared" si="33"/>
        <v>0</v>
      </c>
      <c r="S37" s="24">
        <f t="shared" si="33"/>
        <v>0</v>
      </c>
      <c r="T37" s="24">
        <f t="shared" si="33"/>
        <v>0</v>
      </c>
      <c r="U37" s="24">
        <f t="shared" si="33"/>
        <v>0</v>
      </c>
      <c r="V37" s="24">
        <f t="shared" si="33"/>
        <v>0</v>
      </c>
      <c r="W37" s="24">
        <f t="shared" si="33"/>
        <v>0</v>
      </c>
      <c r="X37" s="24">
        <f t="shared" si="33"/>
        <v>0</v>
      </c>
      <c r="Y37" s="24">
        <f t="shared" si="33"/>
        <v>0</v>
      </c>
      <c r="Z37" s="24">
        <f t="shared" si="33"/>
        <v>0</v>
      </c>
      <c r="AA37" s="24">
        <f t="shared" si="33"/>
        <v>0</v>
      </c>
      <c r="AB37" s="24">
        <f t="shared" si="33"/>
        <v>0</v>
      </c>
      <c r="AC37" s="24">
        <f t="shared" si="33"/>
        <v>0</v>
      </c>
      <c r="AD37" s="24">
        <f t="shared" si="33"/>
        <v>0</v>
      </c>
      <c r="AE37" s="24">
        <f t="shared" si="33"/>
        <v>0</v>
      </c>
      <c r="AF37" s="24">
        <f t="shared" si="33"/>
        <v>0</v>
      </c>
      <c r="AG37" s="24">
        <f t="shared" si="33"/>
        <v>0</v>
      </c>
      <c r="AH37" s="24">
        <f t="shared" si="33"/>
        <v>0</v>
      </c>
      <c r="AI37" s="25">
        <f t="shared" ref="AI37" si="34">SUM(D37:AH37)</f>
        <v>0</v>
      </c>
    </row>
    <row r="38" spans="1:35" s="8" customFormat="1" x14ac:dyDescent="0.25">
      <c r="A38" s="44"/>
      <c r="B38" s="45"/>
      <c r="C38" s="6" t="s">
        <v>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46" t="s">
        <v>1</v>
      </c>
    </row>
    <row r="39" spans="1:35" s="8" customFormat="1" x14ac:dyDescent="0.25">
      <c r="A39" s="44"/>
      <c r="B39" s="45"/>
      <c r="C39" s="9" t="s">
        <v>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47"/>
    </row>
    <row r="40" spans="1:35" s="8" customFormat="1" ht="15.75" thickBot="1" x14ac:dyDescent="0.3">
      <c r="A40" s="44"/>
      <c r="B40" s="45"/>
      <c r="C40" s="11" t="s">
        <v>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48"/>
    </row>
    <row r="41" spans="1:35" s="8" customFormat="1" ht="15" hidden="1" customHeight="1" x14ac:dyDescent="0.3">
      <c r="A41" s="44"/>
      <c r="B41" s="44"/>
      <c r="C41" s="13" t="s">
        <v>4</v>
      </c>
      <c r="D41" s="14">
        <f t="shared" ref="D41:AH41" si="35">MOD(D39-D38,1)-(MOD(D39-D38,1)&gt;8/24)/48</f>
        <v>0</v>
      </c>
      <c r="E41" s="14">
        <f t="shared" si="35"/>
        <v>0</v>
      </c>
      <c r="F41" s="14">
        <f t="shared" si="35"/>
        <v>0</v>
      </c>
      <c r="G41" s="14">
        <f t="shared" si="35"/>
        <v>0</v>
      </c>
      <c r="H41" s="14">
        <f t="shared" si="35"/>
        <v>0</v>
      </c>
      <c r="I41" s="14">
        <f t="shared" si="35"/>
        <v>0</v>
      </c>
      <c r="J41" s="14">
        <f t="shared" si="35"/>
        <v>0</v>
      </c>
      <c r="K41" s="14">
        <f t="shared" si="35"/>
        <v>0</v>
      </c>
      <c r="L41" s="14">
        <f t="shared" si="35"/>
        <v>0</v>
      </c>
      <c r="M41" s="14">
        <f t="shared" si="35"/>
        <v>0</v>
      </c>
      <c r="N41" s="14">
        <f t="shared" si="35"/>
        <v>0</v>
      </c>
      <c r="O41" s="14">
        <f t="shared" si="35"/>
        <v>0</v>
      </c>
      <c r="P41" s="14">
        <f t="shared" si="35"/>
        <v>0</v>
      </c>
      <c r="Q41" s="14">
        <f t="shared" si="35"/>
        <v>0</v>
      </c>
      <c r="R41" s="14">
        <f t="shared" si="35"/>
        <v>0</v>
      </c>
      <c r="S41" s="14">
        <f t="shared" si="35"/>
        <v>0</v>
      </c>
      <c r="T41" s="14">
        <f t="shared" si="35"/>
        <v>0</v>
      </c>
      <c r="U41" s="14">
        <f t="shared" si="35"/>
        <v>0</v>
      </c>
      <c r="V41" s="14">
        <f t="shared" si="35"/>
        <v>0</v>
      </c>
      <c r="W41" s="14">
        <f t="shared" si="35"/>
        <v>0</v>
      </c>
      <c r="X41" s="14">
        <f t="shared" si="35"/>
        <v>0</v>
      </c>
      <c r="Y41" s="14">
        <f t="shared" si="35"/>
        <v>0</v>
      </c>
      <c r="Z41" s="14">
        <f t="shared" si="35"/>
        <v>0</v>
      </c>
      <c r="AA41" s="14">
        <f t="shared" si="35"/>
        <v>0</v>
      </c>
      <c r="AB41" s="14">
        <f t="shared" si="35"/>
        <v>0</v>
      </c>
      <c r="AC41" s="14">
        <f t="shared" si="35"/>
        <v>0</v>
      </c>
      <c r="AD41" s="14">
        <f t="shared" si="35"/>
        <v>0</v>
      </c>
      <c r="AE41" s="14">
        <f t="shared" si="35"/>
        <v>0</v>
      </c>
      <c r="AF41" s="14">
        <f t="shared" si="35"/>
        <v>0</v>
      </c>
      <c r="AG41" s="14">
        <f t="shared" si="35"/>
        <v>0</v>
      </c>
      <c r="AH41" s="14">
        <f t="shared" si="35"/>
        <v>0</v>
      </c>
      <c r="AI41" s="15">
        <f t="shared" ref="AI41" si="36">SUM(D41:R41)</f>
        <v>0</v>
      </c>
    </row>
    <row r="42" spans="1:35" s="8" customFormat="1" x14ac:dyDescent="0.25">
      <c r="A42" s="44"/>
      <c r="B42" s="45"/>
      <c r="C42" s="16" t="s">
        <v>4</v>
      </c>
      <c r="D42" s="17">
        <f t="shared" ref="D42:AH42" si="37">IFERROR(MOD(D39-D38-D40,1),"")</f>
        <v>0</v>
      </c>
      <c r="E42" s="17">
        <f t="shared" si="37"/>
        <v>0</v>
      </c>
      <c r="F42" s="17">
        <f t="shared" si="37"/>
        <v>0</v>
      </c>
      <c r="G42" s="17">
        <f t="shared" si="37"/>
        <v>0</v>
      </c>
      <c r="H42" s="17">
        <f t="shared" si="37"/>
        <v>0</v>
      </c>
      <c r="I42" s="17">
        <f t="shared" si="37"/>
        <v>0</v>
      </c>
      <c r="J42" s="17">
        <f t="shared" si="37"/>
        <v>0</v>
      </c>
      <c r="K42" s="17">
        <f t="shared" si="37"/>
        <v>0</v>
      </c>
      <c r="L42" s="17">
        <f t="shared" si="37"/>
        <v>0</v>
      </c>
      <c r="M42" s="17">
        <f t="shared" si="37"/>
        <v>0</v>
      </c>
      <c r="N42" s="17">
        <f t="shared" si="37"/>
        <v>0</v>
      </c>
      <c r="O42" s="17">
        <f t="shared" si="37"/>
        <v>0</v>
      </c>
      <c r="P42" s="17">
        <f t="shared" si="37"/>
        <v>0</v>
      </c>
      <c r="Q42" s="17">
        <f t="shared" si="37"/>
        <v>0</v>
      </c>
      <c r="R42" s="17">
        <f t="shared" si="37"/>
        <v>0</v>
      </c>
      <c r="S42" s="17">
        <f t="shared" si="37"/>
        <v>0</v>
      </c>
      <c r="T42" s="17">
        <f t="shared" si="37"/>
        <v>0</v>
      </c>
      <c r="U42" s="17">
        <f t="shared" si="37"/>
        <v>0</v>
      </c>
      <c r="V42" s="17">
        <f t="shared" si="37"/>
        <v>0</v>
      </c>
      <c r="W42" s="17">
        <f t="shared" si="37"/>
        <v>0</v>
      </c>
      <c r="X42" s="17">
        <f t="shared" si="37"/>
        <v>0</v>
      </c>
      <c r="Y42" s="17">
        <f t="shared" si="37"/>
        <v>0</v>
      </c>
      <c r="Z42" s="17">
        <f t="shared" si="37"/>
        <v>0</v>
      </c>
      <c r="AA42" s="17">
        <f t="shared" si="37"/>
        <v>0</v>
      </c>
      <c r="AB42" s="17">
        <f t="shared" si="37"/>
        <v>0</v>
      </c>
      <c r="AC42" s="17">
        <f t="shared" si="37"/>
        <v>0</v>
      </c>
      <c r="AD42" s="17">
        <f t="shared" si="37"/>
        <v>0</v>
      </c>
      <c r="AE42" s="17">
        <f t="shared" si="37"/>
        <v>0</v>
      </c>
      <c r="AF42" s="17">
        <f t="shared" si="37"/>
        <v>0</v>
      </c>
      <c r="AG42" s="17">
        <f t="shared" si="37"/>
        <v>0</v>
      </c>
      <c r="AH42" s="17">
        <f t="shared" si="37"/>
        <v>0</v>
      </c>
      <c r="AI42" s="18">
        <f t="shared" ref="AI42" si="38">SUM(D42:AH42)</f>
        <v>0</v>
      </c>
    </row>
    <row r="43" spans="1:35" s="8" customFormat="1" ht="15" hidden="1" customHeight="1" x14ac:dyDescent="0.25">
      <c r="A43" s="44"/>
      <c r="B43" s="45"/>
      <c r="C43" s="19"/>
      <c r="D43" s="20">
        <f t="shared" ref="D43:AH43" si="39">(D39&lt;D38)+D39</f>
        <v>0</v>
      </c>
      <c r="E43" s="20">
        <f t="shared" si="39"/>
        <v>0</v>
      </c>
      <c r="F43" s="20">
        <f t="shared" si="39"/>
        <v>0</v>
      </c>
      <c r="G43" s="20">
        <f t="shared" si="39"/>
        <v>0</v>
      </c>
      <c r="H43" s="20">
        <f t="shared" si="39"/>
        <v>0</v>
      </c>
      <c r="I43" s="20">
        <f t="shared" si="39"/>
        <v>0</v>
      </c>
      <c r="J43" s="20">
        <f t="shared" si="39"/>
        <v>0</v>
      </c>
      <c r="K43" s="20">
        <f t="shared" si="39"/>
        <v>0</v>
      </c>
      <c r="L43" s="20">
        <f t="shared" si="39"/>
        <v>0</v>
      </c>
      <c r="M43" s="20">
        <f t="shared" si="39"/>
        <v>0</v>
      </c>
      <c r="N43" s="20">
        <f t="shared" si="39"/>
        <v>0</v>
      </c>
      <c r="O43" s="20">
        <f t="shared" si="39"/>
        <v>0</v>
      </c>
      <c r="P43" s="20">
        <f t="shared" si="39"/>
        <v>0</v>
      </c>
      <c r="Q43" s="20">
        <f t="shared" si="39"/>
        <v>0</v>
      </c>
      <c r="R43" s="20">
        <f t="shared" si="39"/>
        <v>0</v>
      </c>
      <c r="S43" s="20">
        <f t="shared" si="39"/>
        <v>0</v>
      </c>
      <c r="T43" s="20">
        <f t="shared" si="39"/>
        <v>0</v>
      </c>
      <c r="U43" s="20">
        <f t="shared" si="39"/>
        <v>0</v>
      </c>
      <c r="V43" s="20">
        <f t="shared" si="39"/>
        <v>0</v>
      </c>
      <c r="W43" s="20">
        <f t="shared" si="39"/>
        <v>0</v>
      </c>
      <c r="X43" s="20">
        <f t="shared" si="39"/>
        <v>0</v>
      </c>
      <c r="Y43" s="20">
        <f t="shared" si="39"/>
        <v>0</v>
      </c>
      <c r="Z43" s="20">
        <f t="shared" si="39"/>
        <v>0</v>
      </c>
      <c r="AA43" s="20">
        <f t="shared" si="39"/>
        <v>0</v>
      </c>
      <c r="AB43" s="20">
        <f t="shared" si="39"/>
        <v>0</v>
      </c>
      <c r="AC43" s="20">
        <f t="shared" si="39"/>
        <v>0</v>
      </c>
      <c r="AD43" s="20">
        <f t="shared" si="39"/>
        <v>0</v>
      </c>
      <c r="AE43" s="20">
        <f t="shared" si="39"/>
        <v>0</v>
      </c>
      <c r="AF43" s="20">
        <f t="shared" si="39"/>
        <v>0</v>
      </c>
      <c r="AG43" s="20">
        <f t="shared" si="39"/>
        <v>0</v>
      </c>
      <c r="AH43" s="20">
        <f t="shared" si="39"/>
        <v>0</v>
      </c>
      <c r="AI43" s="21">
        <f t="shared" ref="AI43:AI47" si="40">SUM(D43:R43)</f>
        <v>0</v>
      </c>
    </row>
    <row r="44" spans="1:35" s="8" customFormat="1" ht="15" hidden="1" customHeight="1" x14ac:dyDescent="0.25">
      <c r="A44" s="44"/>
      <c r="B44" s="45"/>
      <c r="C44" s="19"/>
      <c r="D44" s="20">
        <f t="shared" ref="D44:AH44" si="41">IF(D38&lt;6/24,MIN(6/24,D43)-D38,0)</f>
        <v>0</v>
      </c>
      <c r="E44" s="20">
        <f t="shared" si="41"/>
        <v>0</v>
      </c>
      <c r="F44" s="20">
        <f t="shared" si="41"/>
        <v>0</v>
      </c>
      <c r="G44" s="20">
        <f t="shared" si="41"/>
        <v>0</v>
      </c>
      <c r="H44" s="20">
        <f t="shared" si="41"/>
        <v>0</v>
      </c>
      <c r="I44" s="20">
        <f t="shared" si="41"/>
        <v>0</v>
      </c>
      <c r="J44" s="20">
        <f t="shared" si="41"/>
        <v>0</v>
      </c>
      <c r="K44" s="20">
        <f t="shared" si="41"/>
        <v>0</v>
      </c>
      <c r="L44" s="20">
        <f t="shared" si="41"/>
        <v>0</v>
      </c>
      <c r="M44" s="20">
        <f t="shared" si="41"/>
        <v>0</v>
      </c>
      <c r="N44" s="20">
        <f t="shared" si="41"/>
        <v>0</v>
      </c>
      <c r="O44" s="20">
        <f t="shared" si="41"/>
        <v>0</v>
      </c>
      <c r="P44" s="20">
        <f t="shared" si="41"/>
        <v>0</v>
      </c>
      <c r="Q44" s="20">
        <f t="shared" si="41"/>
        <v>0</v>
      </c>
      <c r="R44" s="20">
        <f t="shared" si="41"/>
        <v>0</v>
      </c>
      <c r="S44" s="20">
        <f t="shared" si="41"/>
        <v>0</v>
      </c>
      <c r="T44" s="20">
        <f t="shared" si="41"/>
        <v>0</v>
      </c>
      <c r="U44" s="20">
        <f t="shared" si="41"/>
        <v>0</v>
      </c>
      <c r="V44" s="20">
        <f t="shared" si="41"/>
        <v>0</v>
      </c>
      <c r="W44" s="20">
        <f t="shared" si="41"/>
        <v>0</v>
      </c>
      <c r="X44" s="20">
        <f t="shared" si="41"/>
        <v>0</v>
      </c>
      <c r="Y44" s="20">
        <f t="shared" si="41"/>
        <v>0</v>
      </c>
      <c r="Z44" s="20">
        <f t="shared" si="41"/>
        <v>0</v>
      </c>
      <c r="AA44" s="20">
        <f t="shared" si="41"/>
        <v>0</v>
      </c>
      <c r="AB44" s="20">
        <f t="shared" si="41"/>
        <v>0</v>
      </c>
      <c r="AC44" s="20">
        <f t="shared" si="41"/>
        <v>0</v>
      </c>
      <c r="AD44" s="20">
        <f t="shared" si="41"/>
        <v>0</v>
      </c>
      <c r="AE44" s="20">
        <f t="shared" si="41"/>
        <v>0</v>
      </c>
      <c r="AF44" s="20">
        <f t="shared" si="41"/>
        <v>0</v>
      </c>
      <c r="AG44" s="20">
        <f t="shared" si="41"/>
        <v>0</v>
      </c>
      <c r="AH44" s="20">
        <f t="shared" si="41"/>
        <v>0</v>
      </c>
      <c r="AI44" s="21">
        <f t="shared" si="40"/>
        <v>0</v>
      </c>
    </row>
    <row r="45" spans="1:35" s="8" customFormat="1" ht="15" hidden="1" customHeight="1" x14ac:dyDescent="0.25">
      <c r="A45" s="44"/>
      <c r="B45" s="45"/>
      <c r="C45" s="19"/>
      <c r="D45" s="20">
        <f t="shared" ref="D45:AH45" si="42">IF(AND(D38&lt;30/24,D43&gt;22/24),MIN(30/24,D43)-MAX(D38,22/24),0)</f>
        <v>0</v>
      </c>
      <c r="E45" s="20">
        <f t="shared" si="42"/>
        <v>0</v>
      </c>
      <c r="F45" s="20">
        <f t="shared" si="42"/>
        <v>0</v>
      </c>
      <c r="G45" s="20">
        <f t="shared" si="42"/>
        <v>0</v>
      </c>
      <c r="H45" s="20">
        <f t="shared" si="42"/>
        <v>0</v>
      </c>
      <c r="I45" s="20">
        <f t="shared" si="42"/>
        <v>0</v>
      </c>
      <c r="J45" s="20">
        <f t="shared" si="42"/>
        <v>0</v>
      </c>
      <c r="K45" s="20">
        <f t="shared" si="42"/>
        <v>0</v>
      </c>
      <c r="L45" s="20">
        <f t="shared" si="42"/>
        <v>0</v>
      </c>
      <c r="M45" s="20">
        <f t="shared" si="42"/>
        <v>0</v>
      </c>
      <c r="N45" s="20">
        <f t="shared" si="42"/>
        <v>0</v>
      </c>
      <c r="O45" s="20">
        <f t="shared" si="42"/>
        <v>0</v>
      </c>
      <c r="P45" s="20">
        <f t="shared" si="42"/>
        <v>0</v>
      </c>
      <c r="Q45" s="20">
        <f t="shared" si="42"/>
        <v>0</v>
      </c>
      <c r="R45" s="20">
        <f t="shared" si="42"/>
        <v>0</v>
      </c>
      <c r="S45" s="20">
        <f t="shared" si="42"/>
        <v>0</v>
      </c>
      <c r="T45" s="20">
        <f t="shared" si="42"/>
        <v>0</v>
      </c>
      <c r="U45" s="20">
        <f t="shared" si="42"/>
        <v>0</v>
      </c>
      <c r="V45" s="20">
        <f t="shared" si="42"/>
        <v>0</v>
      </c>
      <c r="W45" s="20">
        <f t="shared" si="42"/>
        <v>0</v>
      </c>
      <c r="X45" s="20">
        <f t="shared" si="42"/>
        <v>0</v>
      </c>
      <c r="Y45" s="20">
        <f t="shared" si="42"/>
        <v>0</v>
      </c>
      <c r="Z45" s="20">
        <f t="shared" si="42"/>
        <v>0</v>
      </c>
      <c r="AA45" s="20">
        <f t="shared" si="42"/>
        <v>0</v>
      </c>
      <c r="AB45" s="20">
        <f t="shared" si="42"/>
        <v>0</v>
      </c>
      <c r="AC45" s="20">
        <f t="shared" si="42"/>
        <v>0</v>
      </c>
      <c r="AD45" s="20">
        <f t="shared" si="42"/>
        <v>0</v>
      </c>
      <c r="AE45" s="20">
        <f t="shared" si="42"/>
        <v>0</v>
      </c>
      <c r="AF45" s="20">
        <f t="shared" si="42"/>
        <v>0</v>
      </c>
      <c r="AG45" s="20">
        <f t="shared" si="42"/>
        <v>0</v>
      </c>
      <c r="AH45" s="20">
        <f t="shared" si="42"/>
        <v>0</v>
      </c>
      <c r="AI45" s="21">
        <f t="shared" si="40"/>
        <v>0</v>
      </c>
    </row>
    <row r="46" spans="1:35" s="8" customFormat="1" ht="15" hidden="1" customHeight="1" x14ac:dyDescent="0.25">
      <c r="A46" s="44"/>
      <c r="B46" s="45"/>
      <c r="C46" s="19"/>
      <c r="D46" s="20">
        <f t="shared" ref="D46:AH46" si="43">IF(AND(D38&lt;2,D43&gt;46/24),MIN(2,D43)-MAX(D38,46/24),0)</f>
        <v>0</v>
      </c>
      <c r="E46" s="20">
        <f t="shared" si="43"/>
        <v>0</v>
      </c>
      <c r="F46" s="20">
        <f t="shared" si="43"/>
        <v>0</v>
      </c>
      <c r="G46" s="20">
        <f t="shared" si="43"/>
        <v>0</v>
      </c>
      <c r="H46" s="20">
        <f t="shared" si="43"/>
        <v>0</v>
      </c>
      <c r="I46" s="20">
        <f t="shared" si="43"/>
        <v>0</v>
      </c>
      <c r="J46" s="20">
        <f t="shared" si="43"/>
        <v>0</v>
      </c>
      <c r="K46" s="20">
        <f t="shared" si="43"/>
        <v>0</v>
      </c>
      <c r="L46" s="20">
        <f t="shared" si="43"/>
        <v>0</v>
      </c>
      <c r="M46" s="20">
        <f t="shared" si="43"/>
        <v>0</v>
      </c>
      <c r="N46" s="20">
        <f t="shared" si="43"/>
        <v>0</v>
      </c>
      <c r="O46" s="20">
        <f t="shared" si="43"/>
        <v>0</v>
      </c>
      <c r="P46" s="20">
        <f t="shared" si="43"/>
        <v>0</v>
      </c>
      <c r="Q46" s="20">
        <f t="shared" si="43"/>
        <v>0</v>
      </c>
      <c r="R46" s="20">
        <f t="shared" si="43"/>
        <v>0</v>
      </c>
      <c r="S46" s="20">
        <f t="shared" si="43"/>
        <v>0</v>
      </c>
      <c r="T46" s="20">
        <f t="shared" si="43"/>
        <v>0</v>
      </c>
      <c r="U46" s="20">
        <f t="shared" si="43"/>
        <v>0</v>
      </c>
      <c r="V46" s="20">
        <f t="shared" si="43"/>
        <v>0</v>
      </c>
      <c r="W46" s="20">
        <f t="shared" si="43"/>
        <v>0</v>
      </c>
      <c r="X46" s="20">
        <f t="shared" si="43"/>
        <v>0</v>
      </c>
      <c r="Y46" s="20">
        <f t="shared" si="43"/>
        <v>0</v>
      </c>
      <c r="Z46" s="20">
        <f t="shared" si="43"/>
        <v>0</v>
      </c>
      <c r="AA46" s="20">
        <f t="shared" si="43"/>
        <v>0</v>
      </c>
      <c r="AB46" s="20">
        <f t="shared" si="43"/>
        <v>0</v>
      </c>
      <c r="AC46" s="20">
        <f t="shared" si="43"/>
        <v>0</v>
      </c>
      <c r="AD46" s="20">
        <f t="shared" si="43"/>
        <v>0</v>
      </c>
      <c r="AE46" s="20">
        <f t="shared" si="43"/>
        <v>0</v>
      </c>
      <c r="AF46" s="20">
        <f t="shared" si="43"/>
        <v>0</v>
      </c>
      <c r="AG46" s="20">
        <f t="shared" si="43"/>
        <v>0</v>
      </c>
      <c r="AH46" s="20">
        <f t="shared" si="43"/>
        <v>0</v>
      </c>
      <c r="AI46" s="21">
        <f t="shared" si="40"/>
        <v>0</v>
      </c>
    </row>
    <row r="47" spans="1:35" s="8" customFormat="1" ht="12.75" hidden="1" customHeight="1" x14ac:dyDescent="0.25">
      <c r="A47" s="44"/>
      <c r="B47" s="45"/>
      <c r="C47" s="19"/>
      <c r="D47" s="22">
        <f t="shared" ref="D47:AH47" si="44">SUM(D44:D46)</f>
        <v>0</v>
      </c>
      <c r="E47" s="22">
        <f t="shared" si="44"/>
        <v>0</v>
      </c>
      <c r="F47" s="22">
        <f t="shared" si="44"/>
        <v>0</v>
      </c>
      <c r="G47" s="22">
        <f t="shared" si="44"/>
        <v>0</v>
      </c>
      <c r="H47" s="22">
        <f t="shared" si="44"/>
        <v>0</v>
      </c>
      <c r="I47" s="22">
        <f t="shared" si="44"/>
        <v>0</v>
      </c>
      <c r="J47" s="22">
        <f t="shared" si="44"/>
        <v>0</v>
      </c>
      <c r="K47" s="22">
        <f t="shared" si="44"/>
        <v>0</v>
      </c>
      <c r="L47" s="22">
        <f t="shared" si="44"/>
        <v>0</v>
      </c>
      <c r="M47" s="22">
        <f t="shared" si="44"/>
        <v>0</v>
      </c>
      <c r="N47" s="22">
        <f t="shared" si="44"/>
        <v>0</v>
      </c>
      <c r="O47" s="22">
        <f t="shared" si="44"/>
        <v>0</v>
      </c>
      <c r="P47" s="22">
        <f t="shared" si="44"/>
        <v>0</v>
      </c>
      <c r="Q47" s="22">
        <f t="shared" si="44"/>
        <v>0</v>
      </c>
      <c r="R47" s="22">
        <f t="shared" si="44"/>
        <v>0</v>
      </c>
      <c r="S47" s="22">
        <f t="shared" si="44"/>
        <v>0</v>
      </c>
      <c r="T47" s="22">
        <f t="shared" si="44"/>
        <v>0</v>
      </c>
      <c r="U47" s="22">
        <f t="shared" si="44"/>
        <v>0</v>
      </c>
      <c r="V47" s="22">
        <f t="shared" si="44"/>
        <v>0</v>
      </c>
      <c r="W47" s="22">
        <f t="shared" si="44"/>
        <v>0</v>
      </c>
      <c r="X47" s="22">
        <f t="shared" si="44"/>
        <v>0</v>
      </c>
      <c r="Y47" s="22">
        <f t="shared" si="44"/>
        <v>0</v>
      </c>
      <c r="Z47" s="22">
        <f t="shared" si="44"/>
        <v>0</v>
      </c>
      <c r="AA47" s="22">
        <f t="shared" si="44"/>
        <v>0</v>
      </c>
      <c r="AB47" s="22">
        <f t="shared" si="44"/>
        <v>0</v>
      </c>
      <c r="AC47" s="22">
        <f t="shared" si="44"/>
        <v>0</v>
      </c>
      <c r="AD47" s="22">
        <f t="shared" si="44"/>
        <v>0</v>
      </c>
      <c r="AE47" s="22">
        <f t="shared" si="44"/>
        <v>0</v>
      </c>
      <c r="AF47" s="22">
        <f t="shared" si="44"/>
        <v>0</v>
      </c>
      <c r="AG47" s="22">
        <f t="shared" si="44"/>
        <v>0</v>
      </c>
      <c r="AH47" s="22">
        <f t="shared" si="44"/>
        <v>0</v>
      </c>
      <c r="AI47" s="21">
        <f t="shared" si="40"/>
        <v>0</v>
      </c>
    </row>
    <row r="48" spans="1:35" s="8" customFormat="1" ht="15.75" thickBot="1" x14ac:dyDescent="0.3">
      <c r="A48" s="44"/>
      <c r="B48" s="45"/>
      <c r="C48" s="23" t="s">
        <v>5</v>
      </c>
      <c r="D48" s="24">
        <f t="shared" ref="D48:AH48" si="45">IFERROR(IF(D38&lt;6/24,MIN(6/24,(D39&lt;D38)+D39)-D38,0)+IF(AND(D38&lt;30/24,((D39&lt;D38)+D39)&gt;22/24),MIN(30/24,(D39&lt;D38)+D39)-MAX(D38,22/24),0)+IF(AND(D38&lt;2,((D39&lt;D38)+D39)&gt;46/24),MIN(2,(D39&lt;D38)+D39)-MAX(D38,46/24),0),"")</f>
        <v>0</v>
      </c>
      <c r="E48" s="24">
        <f t="shared" si="45"/>
        <v>0</v>
      </c>
      <c r="F48" s="24">
        <f t="shared" si="45"/>
        <v>0</v>
      </c>
      <c r="G48" s="24">
        <f t="shared" si="45"/>
        <v>0</v>
      </c>
      <c r="H48" s="24">
        <f t="shared" si="45"/>
        <v>0</v>
      </c>
      <c r="I48" s="24">
        <f t="shared" si="45"/>
        <v>0</v>
      </c>
      <c r="J48" s="24">
        <f t="shared" si="45"/>
        <v>0</v>
      </c>
      <c r="K48" s="24">
        <f t="shared" si="45"/>
        <v>0</v>
      </c>
      <c r="L48" s="24">
        <f t="shared" si="45"/>
        <v>0</v>
      </c>
      <c r="M48" s="24">
        <f t="shared" si="45"/>
        <v>0</v>
      </c>
      <c r="N48" s="24">
        <f t="shared" si="45"/>
        <v>0</v>
      </c>
      <c r="O48" s="24">
        <f t="shared" si="45"/>
        <v>0</v>
      </c>
      <c r="P48" s="24">
        <f t="shared" si="45"/>
        <v>0</v>
      </c>
      <c r="Q48" s="24">
        <f t="shared" si="45"/>
        <v>0</v>
      </c>
      <c r="R48" s="24">
        <f t="shared" si="45"/>
        <v>0</v>
      </c>
      <c r="S48" s="24">
        <f t="shared" si="45"/>
        <v>0</v>
      </c>
      <c r="T48" s="24">
        <f t="shared" si="45"/>
        <v>0</v>
      </c>
      <c r="U48" s="24">
        <f t="shared" si="45"/>
        <v>0</v>
      </c>
      <c r="V48" s="24">
        <f t="shared" si="45"/>
        <v>0</v>
      </c>
      <c r="W48" s="24">
        <f t="shared" si="45"/>
        <v>0</v>
      </c>
      <c r="X48" s="24">
        <f t="shared" si="45"/>
        <v>0</v>
      </c>
      <c r="Y48" s="24">
        <f t="shared" si="45"/>
        <v>0</v>
      </c>
      <c r="Z48" s="24">
        <f t="shared" si="45"/>
        <v>0</v>
      </c>
      <c r="AA48" s="24">
        <f t="shared" si="45"/>
        <v>0</v>
      </c>
      <c r="AB48" s="24">
        <f t="shared" si="45"/>
        <v>0</v>
      </c>
      <c r="AC48" s="24">
        <f t="shared" si="45"/>
        <v>0</v>
      </c>
      <c r="AD48" s="24">
        <f t="shared" si="45"/>
        <v>0</v>
      </c>
      <c r="AE48" s="24">
        <f t="shared" si="45"/>
        <v>0</v>
      </c>
      <c r="AF48" s="24">
        <f t="shared" si="45"/>
        <v>0</v>
      </c>
      <c r="AG48" s="24">
        <f t="shared" si="45"/>
        <v>0</v>
      </c>
      <c r="AH48" s="24">
        <f t="shared" si="45"/>
        <v>0</v>
      </c>
      <c r="AI48" s="25">
        <f t="shared" ref="AI48" si="46">SUM(D48:AH48)</f>
        <v>0</v>
      </c>
    </row>
    <row r="49" spans="1:35" s="8" customFormat="1" x14ac:dyDescent="0.25">
      <c r="A49" s="44"/>
      <c r="B49" s="45"/>
      <c r="C49" s="6" t="s">
        <v>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46" t="s">
        <v>1</v>
      </c>
    </row>
    <row r="50" spans="1:35" s="8" customFormat="1" x14ac:dyDescent="0.25">
      <c r="A50" s="44"/>
      <c r="B50" s="45"/>
      <c r="C50" s="9" t="s">
        <v>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47"/>
    </row>
    <row r="51" spans="1:35" s="8" customFormat="1" ht="15.75" thickBot="1" x14ac:dyDescent="0.3">
      <c r="A51" s="44"/>
      <c r="B51" s="45"/>
      <c r="C51" s="11" t="s">
        <v>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48"/>
    </row>
    <row r="52" spans="1:35" s="8" customFormat="1" ht="15" hidden="1" customHeight="1" x14ac:dyDescent="0.3">
      <c r="A52" s="44"/>
      <c r="B52" s="44"/>
      <c r="C52" s="13" t="s">
        <v>4</v>
      </c>
      <c r="D52" s="14">
        <f t="shared" ref="D52:AH52" si="47">MOD(D50-D49,1)-(MOD(D50-D49,1)&gt;8/24)/48</f>
        <v>0</v>
      </c>
      <c r="E52" s="14">
        <f t="shared" si="47"/>
        <v>0</v>
      </c>
      <c r="F52" s="14">
        <f t="shared" si="47"/>
        <v>0</v>
      </c>
      <c r="G52" s="14">
        <f t="shared" si="47"/>
        <v>0</v>
      </c>
      <c r="H52" s="14">
        <f t="shared" si="47"/>
        <v>0</v>
      </c>
      <c r="I52" s="14">
        <f t="shared" si="47"/>
        <v>0</v>
      </c>
      <c r="J52" s="14">
        <f t="shared" si="47"/>
        <v>0</v>
      </c>
      <c r="K52" s="14">
        <f t="shared" si="47"/>
        <v>0</v>
      </c>
      <c r="L52" s="14">
        <f t="shared" si="47"/>
        <v>0</v>
      </c>
      <c r="M52" s="14">
        <f t="shared" si="47"/>
        <v>0</v>
      </c>
      <c r="N52" s="14">
        <f t="shared" si="47"/>
        <v>0</v>
      </c>
      <c r="O52" s="14">
        <f t="shared" si="47"/>
        <v>0</v>
      </c>
      <c r="P52" s="14">
        <f t="shared" si="47"/>
        <v>0</v>
      </c>
      <c r="Q52" s="14">
        <f t="shared" si="47"/>
        <v>0</v>
      </c>
      <c r="R52" s="14">
        <f t="shared" si="47"/>
        <v>0</v>
      </c>
      <c r="S52" s="14">
        <f t="shared" si="47"/>
        <v>0</v>
      </c>
      <c r="T52" s="14">
        <f t="shared" si="47"/>
        <v>0</v>
      </c>
      <c r="U52" s="14">
        <f t="shared" si="47"/>
        <v>0</v>
      </c>
      <c r="V52" s="14">
        <f t="shared" si="47"/>
        <v>0</v>
      </c>
      <c r="W52" s="14">
        <f t="shared" si="47"/>
        <v>0</v>
      </c>
      <c r="X52" s="14">
        <f t="shared" si="47"/>
        <v>0</v>
      </c>
      <c r="Y52" s="14">
        <f t="shared" si="47"/>
        <v>0</v>
      </c>
      <c r="Z52" s="14">
        <f t="shared" si="47"/>
        <v>0</v>
      </c>
      <c r="AA52" s="14">
        <f t="shared" si="47"/>
        <v>0</v>
      </c>
      <c r="AB52" s="14">
        <f t="shared" si="47"/>
        <v>0</v>
      </c>
      <c r="AC52" s="14">
        <f t="shared" si="47"/>
        <v>0</v>
      </c>
      <c r="AD52" s="14">
        <f t="shared" si="47"/>
        <v>0</v>
      </c>
      <c r="AE52" s="14">
        <f t="shared" si="47"/>
        <v>0</v>
      </c>
      <c r="AF52" s="14">
        <f t="shared" si="47"/>
        <v>0</v>
      </c>
      <c r="AG52" s="14">
        <f t="shared" si="47"/>
        <v>0</v>
      </c>
      <c r="AH52" s="14">
        <f t="shared" si="47"/>
        <v>0</v>
      </c>
      <c r="AI52" s="15">
        <f t="shared" ref="AI52" si="48">SUM(D52:R52)</f>
        <v>0</v>
      </c>
    </row>
    <row r="53" spans="1:35" s="8" customFormat="1" x14ac:dyDescent="0.25">
      <c r="A53" s="44"/>
      <c r="B53" s="45"/>
      <c r="C53" s="16" t="s">
        <v>4</v>
      </c>
      <c r="D53" s="17">
        <f t="shared" ref="D53:AH53" si="49">IFERROR(MOD(D50-D49-D51,1),"")</f>
        <v>0</v>
      </c>
      <c r="E53" s="17">
        <f t="shared" si="49"/>
        <v>0</v>
      </c>
      <c r="F53" s="17">
        <f t="shared" si="49"/>
        <v>0</v>
      </c>
      <c r="G53" s="17">
        <f t="shared" si="49"/>
        <v>0</v>
      </c>
      <c r="H53" s="17">
        <f t="shared" si="49"/>
        <v>0</v>
      </c>
      <c r="I53" s="17">
        <f t="shared" si="49"/>
        <v>0</v>
      </c>
      <c r="J53" s="17">
        <f t="shared" si="49"/>
        <v>0</v>
      </c>
      <c r="K53" s="17">
        <f t="shared" si="49"/>
        <v>0</v>
      </c>
      <c r="L53" s="17">
        <f t="shared" si="49"/>
        <v>0</v>
      </c>
      <c r="M53" s="17">
        <f t="shared" si="49"/>
        <v>0</v>
      </c>
      <c r="N53" s="17">
        <f t="shared" si="49"/>
        <v>0</v>
      </c>
      <c r="O53" s="17">
        <f t="shared" si="49"/>
        <v>0</v>
      </c>
      <c r="P53" s="17">
        <f t="shared" si="49"/>
        <v>0</v>
      </c>
      <c r="Q53" s="17">
        <f t="shared" si="49"/>
        <v>0</v>
      </c>
      <c r="R53" s="17">
        <f t="shared" si="49"/>
        <v>0</v>
      </c>
      <c r="S53" s="17">
        <f t="shared" si="49"/>
        <v>0</v>
      </c>
      <c r="T53" s="17">
        <f t="shared" si="49"/>
        <v>0</v>
      </c>
      <c r="U53" s="17">
        <f t="shared" si="49"/>
        <v>0</v>
      </c>
      <c r="V53" s="17">
        <f t="shared" si="49"/>
        <v>0</v>
      </c>
      <c r="W53" s="17">
        <f t="shared" si="49"/>
        <v>0</v>
      </c>
      <c r="X53" s="17">
        <f t="shared" si="49"/>
        <v>0</v>
      </c>
      <c r="Y53" s="17">
        <f t="shared" si="49"/>
        <v>0</v>
      </c>
      <c r="Z53" s="17">
        <f t="shared" si="49"/>
        <v>0</v>
      </c>
      <c r="AA53" s="17">
        <f t="shared" si="49"/>
        <v>0</v>
      </c>
      <c r="AB53" s="17">
        <f t="shared" si="49"/>
        <v>0</v>
      </c>
      <c r="AC53" s="17">
        <f t="shared" si="49"/>
        <v>0</v>
      </c>
      <c r="AD53" s="17">
        <f t="shared" si="49"/>
        <v>0</v>
      </c>
      <c r="AE53" s="17">
        <f t="shared" si="49"/>
        <v>0</v>
      </c>
      <c r="AF53" s="17">
        <f t="shared" si="49"/>
        <v>0</v>
      </c>
      <c r="AG53" s="17">
        <f t="shared" si="49"/>
        <v>0</v>
      </c>
      <c r="AH53" s="17">
        <f t="shared" si="49"/>
        <v>0</v>
      </c>
      <c r="AI53" s="18">
        <f t="shared" ref="AI53" si="50">SUM(D53:AH53)</f>
        <v>0</v>
      </c>
    </row>
    <row r="54" spans="1:35" s="8" customFormat="1" ht="15" hidden="1" customHeight="1" x14ac:dyDescent="0.25">
      <c r="A54" s="44"/>
      <c r="B54" s="45"/>
      <c r="C54" s="19"/>
      <c r="D54" s="20">
        <f t="shared" ref="D54:AH54" si="51">(D50&lt;D49)+D50</f>
        <v>0</v>
      </c>
      <c r="E54" s="20">
        <f t="shared" si="51"/>
        <v>0</v>
      </c>
      <c r="F54" s="20">
        <f t="shared" si="51"/>
        <v>0</v>
      </c>
      <c r="G54" s="20">
        <f t="shared" si="51"/>
        <v>0</v>
      </c>
      <c r="H54" s="20">
        <f t="shared" si="51"/>
        <v>0</v>
      </c>
      <c r="I54" s="20">
        <f t="shared" si="51"/>
        <v>0</v>
      </c>
      <c r="J54" s="20">
        <f t="shared" si="51"/>
        <v>0</v>
      </c>
      <c r="K54" s="20">
        <f t="shared" si="51"/>
        <v>0</v>
      </c>
      <c r="L54" s="20">
        <f t="shared" si="51"/>
        <v>0</v>
      </c>
      <c r="M54" s="20">
        <f t="shared" si="51"/>
        <v>0</v>
      </c>
      <c r="N54" s="20">
        <f t="shared" si="51"/>
        <v>0</v>
      </c>
      <c r="O54" s="20">
        <f t="shared" si="51"/>
        <v>0</v>
      </c>
      <c r="P54" s="20">
        <f t="shared" si="51"/>
        <v>0</v>
      </c>
      <c r="Q54" s="20">
        <f t="shared" si="51"/>
        <v>0</v>
      </c>
      <c r="R54" s="20">
        <f t="shared" si="51"/>
        <v>0</v>
      </c>
      <c r="S54" s="20">
        <f t="shared" si="51"/>
        <v>0</v>
      </c>
      <c r="T54" s="20">
        <f t="shared" si="51"/>
        <v>0</v>
      </c>
      <c r="U54" s="20">
        <f t="shared" si="51"/>
        <v>0</v>
      </c>
      <c r="V54" s="20">
        <f t="shared" si="51"/>
        <v>0</v>
      </c>
      <c r="W54" s="20">
        <f t="shared" si="51"/>
        <v>0</v>
      </c>
      <c r="X54" s="20">
        <f t="shared" si="51"/>
        <v>0</v>
      </c>
      <c r="Y54" s="20">
        <f t="shared" si="51"/>
        <v>0</v>
      </c>
      <c r="Z54" s="20">
        <f t="shared" si="51"/>
        <v>0</v>
      </c>
      <c r="AA54" s="20">
        <f t="shared" si="51"/>
        <v>0</v>
      </c>
      <c r="AB54" s="20">
        <f t="shared" si="51"/>
        <v>0</v>
      </c>
      <c r="AC54" s="20">
        <f t="shared" si="51"/>
        <v>0</v>
      </c>
      <c r="AD54" s="20">
        <f t="shared" si="51"/>
        <v>0</v>
      </c>
      <c r="AE54" s="20">
        <f t="shared" si="51"/>
        <v>0</v>
      </c>
      <c r="AF54" s="20">
        <f t="shared" si="51"/>
        <v>0</v>
      </c>
      <c r="AG54" s="20">
        <f t="shared" si="51"/>
        <v>0</v>
      </c>
      <c r="AH54" s="20">
        <f t="shared" si="51"/>
        <v>0</v>
      </c>
      <c r="AI54" s="21">
        <f t="shared" ref="AI54:AI58" si="52">SUM(D54:R54)</f>
        <v>0</v>
      </c>
    </row>
    <row r="55" spans="1:35" s="8" customFormat="1" ht="15" hidden="1" customHeight="1" x14ac:dyDescent="0.25">
      <c r="A55" s="44"/>
      <c r="B55" s="45"/>
      <c r="C55" s="19"/>
      <c r="D55" s="20">
        <f t="shared" ref="D55:AH55" si="53">IF(D49&lt;6/24,MIN(6/24,D54)-D49,0)</f>
        <v>0</v>
      </c>
      <c r="E55" s="20">
        <f t="shared" si="53"/>
        <v>0</v>
      </c>
      <c r="F55" s="20">
        <f t="shared" si="53"/>
        <v>0</v>
      </c>
      <c r="G55" s="20">
        <f t="shared" si="53"/>
        <v>0</v>
      </c>
      <c r="H55" s="20">
        <f t="shared" si="53"/>
        <v>0</v>
      </c>
      <c r="I55" s="20">
        <f t="shared" si="53"/>
        <v>0</v>
      </c>
      <c r="J55" s="20">
        <f t="shared" si="53"/>
        <v>0</v>
      </c>
      <c r="K55" s="20">
        <f t="shared" si="53"/>
        <v>0</v>
      </c>
      <c r="L55" s="20">
        <f t="shared" si="53"/>
        <v>0</v>
      </c>
      <c r="M55" s="20">
        <f t="shared" si="53"/>
        <v>0</v>
      </c>
      <c r="N55" s="20">
        <f t="shared" si="53"/>
        <v>0</v>
      </c>
      <c r="O55" s="20">
        <f t="shared" si="53"/>
        <v>0</v>
      </c>
      <c r="P55" s="20">
        <f t="shared" si="53"/>
        <v>0</v>
      </c>
      <c r="Q55" s="20">
        <f t="shared" si="53"/>
        <v>0</v>
      </c>
      <c r="R55" s="20">
        <f t="shared" si="53"/>
        <v>0</v>
      </c>
      <c r="S55" s="20">
        <f t="shared" si="53"/>
        <v>0</v>
      </c>
      <c r="T55" s="20">
        <f t="shared" si="53"/>
        <v>0</v>
      </c>
      <c r="U55" s="20">
        <f t="shared" si="53"/>
        <v>0</v>
      </c>
      <c r="V55" s="20">
        <f t="shared" si="53"/>
        <v>0</v>
      </c>
      <c r="W55" s="20">
        <f t="shared" si="53"/>
        <v>0</v>
      </c>
      <c r="X55" s="20">
        <f t="shared" si="53"/>
        <v>0</v>
      </c>
      <c r="Y55" s="20">
        <f t="shared" si="53"/>
        <v>0</v>
      </c>
      <c r="Z55" s="20">
        <f t="shared" si="53"/>
        <v>0</v>
      </c>
      <c r="AA55" s="20">
        <f t="shared" si="53"/>
        <v>0</v>
      </c>
      <c r="AB55" s="20">
        <f t="shared" si="53"/>
        <v>0</v>
      </c>
      <c r="AC55" s="20">
        <f t="shared" si="53"/>
        <v>0</v>
      </c>
      <c r="AD55" s="20">
        <f t="shared" si="53"/>
        <v>0</v>
      </c>
      <c r="AE55" s="20">
        <f t="shared" si="53"/>
        <v>0</v>
      </c>
      <c r="AF55" s="20">
        <f t="shared" si="53"/>
        <v>0</v>
      </c>
      <c r="AG55" s="20">
        <f t="shared" si="53"/>
        <v>0</v>
      </c>
      <c r="AH55" s="20">
        <f t="shared" si="53"/>
        <v>0</v>
      </c>
      <c r="AI55" s="21">
        <f t="shared" si="52"/>
        <v>0</v>
      </c>
    </row>
    <row r="56" spans="1:35" s="8" customFormat="1" ht="15" hidden="1" customHeight="1" x14ac:dyDescent="0.25">
      <c r="A56" s="44"/>
      <c r="B56" s="45"/>
      <c r="C56" s="19"/>
      <c r="D56" s="20">
        <f t="shared" ref="D56:AH56" si="54">IF(AND(D49&lt;30/24,D54&gt;22/24),MIN(30/24,D54)-MAX(D49,22/24),0)</f>
        <v>0</v>
      </c>
      <c r="E56" s="20">
        <f t="shared" si="54"/>
        <v>0</v>
      </c>
      <c r="F56" s="20">
        <f t="shared" si="54"/>
        <v>0</v>
      </c>
      <c r="G56" s="20">
        <f t="shared" si="54"/>
        <v>0</v>
      </c>
      <c r="H56" s="20">
        <f t="shared" si="54"/>
        <v>0</v>
      </c>
      <c r="I56" s="20">
        <f t="shared" si="54"/>
        <v>0</v>
      </c>
      <c r="J56" s="20">
        <f t="shared" si="54"/>
        <v>0</v>
      </c>
      <c r="K56" s="20">
        <f t="shared" si="54"/>
        <v>0</v>
      </c>
      <c r="L56" s="20">
        <f t="shared" si="54"/>
        <v>0</v>
      </c>
      <c r="M56" s="20">
        <f t="shared" si="54"/>
        <v>0</v>
      </c>
      <c r="N56" s="20">
        <f t="shared" si="54"/>
        <v>0</v>
      </c>
      <c r="O56" s="20">
        <f t="shared" si="54"/>
        <v>0</v>
      </c>
      <c r="P56" s="20">
        <f t="shared" si="54"/>
        <v>0</v>
      </c>
      <c r="Q56" s="20">
        <f t="shared" si="54"/>
        <v>0</v>
      </c>
      <c r="R56" s="20">
        <f t="shared" si="54"/>
        <v>0</v>
      </c>
      <c r="S56" s="20">
        <f t="shared" si="54"/>
        <v>0</v>
      </c>
      <c r="T56" s="20">
        <f t="shared" si="54"/>
        <v>0</v>
      </c>
      <c r="U56" s="20">
        <f t="shared" si="54"/>
        <v>0</v>
      </c>
      <c r="V56" s="20">
        <f t="shared" si="54"/>
        <v>0</v>
      </c>
      <c r="W56" s="20">
        <f t="shared" si="54"/>
        <v>0</v>
      </c>
      <c r="X56" s="20">
        <f t="shared" si="54"/>
        <v>0</v>
      </c>
      <c r="Y56" s="20">
        <f t="shared" si="54"/>
        <v>0</v>
      </c>
      <c r="Z56" s="20">
        <f t="shared" si="54"/>
        <v>0</v>
      </c>
      <c r="AA56" s="20">
        <f t="shared" si="54"/>
        <v>0</v>
      </c>
      <c r="AB56" s="20">
        <f t="shared" si="54"/>
        <v>0</v>
      </c>
      <c r="AC56" s="20">
        <f t="shared" si="54"/>
        <v>0</v>
      </c>
      <c r="AD56" s="20">
        <f t="shared" si="54"/>
        <v>0</v>
      </c>
      <c r="AE56" s="20">
        <f t="shared" si="54"/>
        <v>0</v>
      </c>
      <c r="AF56" s="20">
        <f t="shared" si="54"/>
        <v>0</v>
      </c>
      <c r="AG56" s="20">
        <f t="shared" si="54"/>
        <v>0</v>
      </c>
      <c r="AH56" s="20">
        <f t="shared" si="54"/>
        <v>0</v>
      </c>
      <c r="AI56" s="21">
        <f t="shared" si="52"/>
        <v>0</v>
      </c>
    </row>
    <row r="57" spans="1:35" s="8" customFormat="1" ht="15" hidden="1" customHeight="1" x14ac:dyDescent="0.25">
      <c r="A57" s="44"/>
      <c r="B57" s="45"/>
      <c r="C57" s="19"/>
      <c r="D57" s="20">
        <f t="shared" ref="D57:AH57" si="55">IF(AND(D49&lt;2,D54&gt;46/24),MIN(2,D54)-MAX(D49,46/24),0)</f>
        <v>0</v>
      </c>
      <c r="E57" s="20">
        <f t="shared" si="55"/>
        <v>0</v>
      </c>
      <c r="F57" s="20">
        <f t="shared" si="55"/>
        <v>0</v>
      </c>
      <c r="G57" s="20">
        <f t="shared" si="55"/>
        <v>0</v>
      </c>
      <c r="H57" s="20">
        <f t="shared" si="55"/>
        <v>0</v>
      </c>
      <c r="I57" s="20">
        <f t="shared" si="55"/>
        <v>0</v>
      </c>
      <c r="J57" s="20">
        <f t="shared" si="55"/>
        <v>0</v>
      </c>
      <c r="K57" s="20">
        <f t="shared" si="55"/>
        <v>0</v>
      </c>
      <c r="L57" s="20">
        <f t="shared" si="55"/>
        <v>0</v>
      </c>
      <c r="M57" s="20">
        <f t="shared" si="55"/>
        <v>0</v>
      </c>
      <c r="N57" s="20">
        <f t="shared" si="55"/>
        <v>0</v>
      </c>
      <c r="O57" s="20">
        <f t="shared" si="55"/>
        <v>0</v>
      </c>
      <c r="P57" s="20">
        <f t="shared" si="55"/>
        <v>0</v>
      </c>
      <c r="Q57" s="20">
        <f t="shared" si="55"/>
        <v>0</v>
      </c>
      <c r="R57" s="20">
        <f t="shared" si="55"/>
        <v>0</v>
      </c>
      <c r="S57" s="20">
        <f t="shared" si="55"/>
        <v>0</v>
      </c>
      <c r="T57" s="20">
        <f t="shared" si="55"/>
        <v>0</v>
      </c>
      <c r="U57" s="20">
        <f t="shared" si="55"/>
        <v>0</v>
      </c>
      <c r="V57" s="20">
        <f t="shared" si="55"/>
        <v>0</v>
      </c>
      <c r="W57" s="20">
        <f t="shared" si="55"/>
        <v>0</v>
      </c>
      <c r="X57" s="20">
        <f t="shared" si="55"/>
        <v>0</v>
      </c>
      <c r="Y57" s="20">
        <f t="shared" si="55"/>
        <v>0</v>
      </c>
      <c r="Z57" s="20">
        <f t="shared" si="55"/>
        <v>0</v>
      </c>
      <c r="AA57" s="20">
        <f t="shared" si="55"/>
        <v>0</v>
      </c>
      <c r="AB57" s="20">
        <f t="shared" si="55"/>
        <v>0</v>
      </c>
      <c r="AC57" s="20">
        <f t="shared" si="55"/>
        <v>0</v>
      </c>
      <c r="AD57" s="20">
        <f t="shared" si="55"/>
        <v>0</v>
      </c>
      <c r="AE57" s="20">
        <f t="shared" si="55"/>
        <v>0</v>
      </c>
      <c r="AF57" s="20">
        <f t="shared" si="55"/>
        <v>0</v>
      </c>
      <c r="AG57" s="20">
        <f t="shared" si="55"/>
        <v>0</v>
      </c>
      <c r="AH57" s="20">
        <f t="shared" si="55"/>
        <v>0</v>
      </c>
      <c r="AI57" s="21">
        <f t="shared" si="52"/>
        <v>0</v>
      </c>
    </row>
    <row r="58" spans="1:35" s="8" customFormat="1" ht="12.75" hidden="1" customHeight="1" x14ac:dyDescent="0.25">
      <c r="A58" s="44"/>
      <c r="B58" s="45"/>
      <c r="C58" s="19"/>
      <c r="D58" s="22">
        <f t="shared" ref="D58:AH58" si="56">SUM(D55:D57)</f>
        <v>0</v>
      </c>
      <c r="E58" s="22">
        <f t="shared" si="56"/>
        <v>0</v>
      </c>
      <c r="F58" s="22">
        <f t="shared" si="56"/>
        <v>0</v>
      </c>
      <c r="G58" s="22">
        <f t="shared" si="56"/>
        <v>0</v>
      </c>
      <c r="H58" s="22">
        <f t="shared" si="56"/>
        <v>0</v>
      </c>
      <c r="I58" s="22">
        <f t="shared" si="56"/>
        <v>0</v>
      </c>
      <c r="J58" s="22">
        <f t="shared" si="56"/>
        <v>0</v>
      </c>
      <c r="K58" s="22">
        <f t="shared" si="56"/>
        <v>0</v>
      </c>
      <c r="L58" s="22">
        <f t="shared" si="56"/>
        <v>0</v>
      </c>
      <c r="M58" s="22">
        <f t="shared" si="56"/>
        <v>0</v>
      </c>
      <c r="N58" s="22">
        <f t="shared" si="56"/>
        <v>0</v>
      </c>
      <c r="O58" s="22">
        <f t="shared" si="56"/>
        <v>0</v>
      </c>
      <c r="P58" s="22">
        <f t="shared" si="56"/>
        <v>0</v>
      </c>
      <c r="Q58" s="22">
        <f t="shared" si="56"/>
        <v>0</v>
      </c>
      <c r="R58" s="22">
        <f t="shared" si="56"/>
        <v>0</v>
      </c>
      <c r="S58" s="22">
        <f t="shared" si="56"/>
        <v>0</v>
      </c>
      <c r="T58" s="22">
        <f t="shared" si="56"/>
        <v>0</v>
      </c>
      <c r="U58" s="22">
        <f t="shared" si="56"/>
        <v>0</v>
      </c>
      <c r="V58" s="22">
        <f t="shared" si="56"/>
        <v>0</v>
      </c>
      <c r="W58" s="22">
        <f t="shared" si="56"/>
        <v>0</v>
      </c>
      <c r="X58" s="22">
        <f t="shared" si="56"/>
        <v>0</v>
      </c>
      <c r="Y58" s="22">
        <f t="shared" si="56"/>
        <v>0</v>
      </c>
      <c r="Z58" s="22">
        <f t="shared" si="56"/>
        <v>0</v>
      </c>
      <c r="AA58" s="22">
        <f t="shared" si="56"/>
        <v>0</v>
      </c>
      <c r="AB58" s="22">
        <f t="shared" si="56"/>
        <v>0</v>
      </c>
      <c r="AC58" s="22">
        <f t="shared" si="56"/>
        <v>0</v>
      </c>
      <c r="AD58" s="22">
        <f t="shared" si="56"/>
        <v>0</v>
      </c>
      <c r="AE58" s="22">
        <f t="shared" si="56"/>
        <v>0</v>
      </c>
      <c r="AF58" s="22">
        <f t="shared" si="56"/>
        <v>0</v>
      </c>
      <c r="AG58" s="22">
        <f t="shared" si="56"/>
        <v>0</v>
      </c>
      <c r="AH58" s="22">
        <f t="shared" si="56"/>
        <v>0</v>
      </c>
      <c r="AI58" s="21">
        <f t="shared" si="52"/>
        <v>0</v>
      </c>
    </row>
    <row r="59" spans="1:35" s="8" customFormat="1" ht="15.75" thickBot="1" x14ac:dyDescent="0.3">
      <c r="A59" s="44"/>
      <c r="B59" s="45"/>
      <c r="C59" s="23" t="s">
        <v>5</v>
      </c>
      <c r="D59" s="24">
        <f t="shared" ref="D59:AH59" si="57">IFERROR(IF(D49&lt;6/24,MIN(6/24,(D50&lt;D49)+D50)-D49,0)+IF(AND(D49&lt;30/24,((D50&lt;D49)+D50)&gt;22/24),MIN(30/24,(D50&lt;D49)+D50)-MAX(D49,22/24),0)+IF(AND(D49&lt;2,((D50&lt;D49)+D50)&gt;46/24),MIN(2,(D50&lt;D49)+D50)-MAX(D49,46/24),0),"")</f>
        <v>0</v>
      </c>
      <c r="E59" s="24">
        <f t="shared" si="57"/>
        <v>0</v>
      </c>
      <c r="F59" s="24">
        <f t="shared" si="57"/>
        <v>0</v>
      </c>
      <c r="G59" s="24">
        <f t="shared" si="57"/>
        <v>0</v>
      </c>
      <c r="H59" s="24">
        <f t="shared" si="57"/>
        <v>0</v>
      </c>
      <c r="I59" s="24">
        <f t="shared" si="57"/>
        <v>0</v>
      </c>
      <c r="J59" s="24">
        <f t="shared" si="57"/>
        <v>0</v>
      </c>
      <c r="K59" s="24">
        <f t="shared" si="57"/>
        <v>0</v>
      </c>
      <c r="L59" s="24">
        <f t="shared" si="57"/>
        <v>0</v>
      </c>
      <c r="M59" s="24">
        <f t="shared" si="57"/>
        <v>0</v>
      </c>
      <c r="N59" s="24">
        <f t="shared" si="57"/>
        <v>0</v>
      </c>
      <c r="O59" s="24">
        <f t="shared" si="57"/>
        <v>0</v>
      </c>
      <c r="P59" s="24">
        <f t="shared" si="57"/>
        <v>0</v>
      </c>
      <c r="Q59" s="24">
        <f t="shared" si="57"/>
        <v>0</v>
      </c>
      <c r="R59" s="24">
        <f t="shared" si="57"/>
        <v>0</v>
      </c>
      <c r="S59" s="24">
        <f t="shared" si="57"/>
        <v>0</v>
      </c>
      <c r="T59" s="24">
        <f t="shared" si="57"/>
        <v>0</v>
      </c>
      <c r="U59" s="24">
        <f t="shared" si="57"/>
        <v>0</v>
      </c>
      <c r="V59" s="24">
        <f t="shared" si="57"/>
        <v>0</v>
      </c>
      <c r="W59" s="24">
        <f t="shared" si="57"/>
        <v>0</v>
      </c>
      <c r="X59" s="24">
        <f t="shared" si="57"/>
        <v>0</v>
      </c>
      <c r="Y59" s="24">
        <f t="shared" si="57"/>
        <v>0</v>
      </c>
      <c r="Z59" s="24">
        <f t="shared" si="57"/>
        <v>0</v>
      </c>
      <c r="AA59" s="24">
        <f t="shared" si="57"/>
        <v>0</v>
      </c>
      <c r="AB59" s="24">
        <f t="shared" si="57"/>
        <v>0</v>
      </c>
      <c r="AC59" s="24">
        <f t="shared" si="57"/>
        <v>0</v>
      </c>
      <c r="AD59" s="24">
        <f t="shared" si="57"/>
        <v>0</v>
      </c>
      <c r="AE59" s="24">
        <f t="shared" si="57"/>
        <v>0</v>
      </c>
      <c r="AF59" s="24">
        <f t="shared" si="57"/>
        <v>0</v>
      </c>
      <c r="AG59" s="24">
        <f t="shared" si="57"/>
        <v>0</v>
      </c>
      <c r="AH59" s="24">
        <f t="shared" si="57"/>
        <v>0</v>
      </c>
      <c r="AI59" s="25">
        <f t="shared" ref="AI59" si="58">SUM(D59:AH59)</f>
        <v>0</v>
      </c>
    </row>
    <row r="60" spans="1:35" s="8" customFormat="1" x14ac:dyDescent="0.25">
      <c r="A60" s="44"/>
      <c r="B60" s="45"/>
      <c r="C60" s="6" t="s">
        <v>0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46" t="s">
        <v>1</v>
      </c>
    </row>
    <row r="61" spans="1:35" s="8" customFormat="1" x14ac:dyDescent="0.25">
      <c r="A61" s="44"/>
      <c r="B61" s="45"/>
      <c r="C61" s="9" t="s">
        <v>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47"/>
    </row>
    <row r="62" spans="1:35" s="8" customFormat="1" ht="15.75" thickBot="1" x14ac:dyDescent="0.3">
      <c r="A62" s="44"/>
      <c r="B62" s="45"/>
      <c r="C62" s="11" t="s">
        <v>3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48"/>
    </row>
    <row r="63" spans="1:35" s="8" customFormat="1" ht="15" hidden="1" customHeight="1" x14ac:dyDescent="0.3">
      <c r="A63" s="44"/>
      <c r="B63" s="44"/>
      <c r="C63" s="13" t="s">
        <v>4</v>
      </c>
      <c r="D63" s="14">
        <f t="shared" ref="D63:AH63" si="59">MOD(D61-D60,1)-(MOD(D61-D60,1)&gt;8/24)/48</f>
        <v>0</v>
      </c>
      <c r="E63" s="14">
        <f t="shared" si="59"/>
        <v>0</v>
      </c>
      <c r="F63" s="14">
        <f t="shared" si="59"/>
        <v>0</v>
      </c>
      <c r="G63" s="14">
        <f t="shared" si="59"/>
        <v>0</v>
      </c>
      <c r="H63" s="14">
        <f t="shared" si="59"/>
        <v>0</v>
      </c>
      <c r="I63" s="14">
        <f t="shared" si="59"/>
        <v>0</v>
      </c>
      <c r="J63" s="14">
        <f t="shared" si="59"/>
        <v>0</v>
      </c>
      <c r="K63" s="14">
        <f t="shared" si="59"/>
        <v>0</v>
      </c>
      <c r="L63" s="14">
        <f t="shared" si="59"/>
        <v>0</v>
      </c>
      <c r="M63" s="14">
        <f t="shared" si="59"/>
        <v>0</v>
      </c>
      <c r="N63" s="14">
        <f t="shared" si="59"/>
        <v>0</v>
      </c>
      <c r="O63" s="14">
        <f t="shared" si="59"/>
        <v>0</v>
      </c>
      <c r="P63" s="14">
        <f t="shared" si="59"/>
        <v>0</v>
      </c>
      <c r="Q63" s="14">
        <f t="shared" si="59"/>
        <v>0</v>
      </c>
      <c r="R63" s="14">
        <f t="shared" si="59"/>
        <v>0</v>
      </c>
      <c r="S63" s="14">
        <f t="shared" si="59"/>
        <v>0</v>
      </c>
      <c r="T63" s="14">
        <f t="shared" si="59"/>
        <v>0</v>
      </c>
      <c r="U63" s="14">
        <f t="shared" si="59"/>
        <v>0</v>
      </c>
      <c r="V63" s="14">
        <f t="shared" si="59"/>
        <v>0</v>
      </c>
      <c r="W63" s="14">
        <f t="shared" si="59"/>
        <v>0</v>
      </c>
      <c r="X63" s="14">
        <f t="shared" si="59"/>
        <v>0</v>
      </c>
      <c r="Y63" s="14">
        <f t="shared" si="59"/>
        <v>0</v>
      </c>
      <c r="Z63" s="14">
        <f t="shared" si="59"/>
        <v>0</v>
      </c>
      <c r="AA63" s="14">
        <f t="shared" si="59"/>
        <v>0</v>
      </c>
      <c r="AB63" s="14">
        <f t="shared" si="59"/>
        <v>0</v>
      </c>
      <c r="AC63" s="14">
        <f t="shared" si="59"/>
        <v>0</v>
      </c>
      <c r="AD63" s="14">
        <f t="shared" si="59"/>
        <v>0</v>
      </c>
      <c r="AE63" s="14">
        <f t="shared" si="59"/>
        <v>0</v>
      </c>
      <c r="AF63" s="14">
        <f t="shared" si="59"/>
        <v>0</v>
      </c>
      <c r="AG63" s="14">
        <f t="shared" si="59"/>
        <v>0</v>
      </c>
      <c r="AH63" s="14">
        <f t="shared" si="59"/>
        <v>0</v>
      </c>
      <c r="AI63" s="15">
        <f t="shared" ref="AI63" si="60">SUM(D63:R63)</f>
        <v>0</v>
      </c>
    </row>
    <row r="64" spans="1:35" s="8" customFormat="1" x14ac:dyDescent="0.25">
      <c r="A64" s="44"/>
      <c r="B64" s="45"/>
      <c r="C64" s="16" t="s">
        <v>4</v>
      </c>
      <c r="D64" s="17">
        <f t="shared" ref="D64:AH64" si="61">IFERROR(MOD(D61-D60-D62,1),"")</f>
        <v>0</v>
      </c>
      <c r="E64" s="17">
        <f t="shared" si="61"/>
        <v>0</v>
      </c>
      <c r="F64" s="17">
        <f t="shared" si="61"/>
        <v>0</v>
      </c>
      <c r="G64" s="17">
        <f t="shared" si="61"/>
        <v>0</v>
      </c>
      <c r="H64" s="17">
        <f t="shared" si="61"/>
        <v>0</v>
      </c>
      <c r="I64" s="17">
        <f t="shared" si="61"/>
        <v>0</v>
      </c>
      <c r="J64" s="17">
        <f t="shared" si="61"/>
        <v>0</v>
      </c>
      <c r="K64" s="17">
        <f t="shared" si="61"/>
        <v>0</v>
      </c>
      <c r="L64" s="17">
        <f t="shared" si="61"/>
        <v>0</v>
      </c>
      <c r="M64" s="17">
        <f t="shared" si="61"/>
        <v>0</v>
      </c>
      <c r="N64" s="17">
        <f t="shared" si="61"/>
        <v>0</v>
      </c>
      <c r="O64" s="17">
        <f t="shared" si="61"/>
        <v>0</v>
      </c>
      <c r="P64" s="17">
        <f t="shared" si="61"/>
        <v>0</v>
      </c>
      <c r="Q64" s="17">
        <f t="shared" si="61"/>
        <v>0</v>
      </c>
      <c r="R64" s="17">
        <f t="shared" si="61"/>
        <v>0</v>
      </c>
      <c r="S64" s="17">
        <f t="shared" si="61"/>
        <v>0</v>
      </c>
      <c r="T64" s="17">
        <f t="shared" si="61"/>
        <v>0</v>
      </c>
      <c r="U64" s="17">
        <f t="shared" si="61"/>
        <v>0</v>
      </c>
      <c r="V64" s="17">
        <f t="shared" si="61"/>
        <v>0</v>
      </c>
      <c r="W64" s="17">
        <f t="shared" si="61"/>
        <v>0</v>
      </c>
      <c r="X64" s="17">
        <f t="shared" si="61"/>
        <v>0</v>
      </c>
      <c r="Y64" s="17">
        <f t="shared" si="61"/>
        <v>0</v>
      </c>
      <c r="Z64" s="17">
        <f t="shared" si="61"/>
        <v>0</v>
      </c>
      <c r="AA64" s="17">
        <f t="shared" si="61"/>
        <v>0</v>
      </c>
      <c r="AB64" s="17">
        <f t="shared" si="61"/>
        <v>0</v>
      </c>
      <c r="AC64" s="17">
        <f t="shared" si="61"/>
        <v>0</v>
      </c>
      <c r="AD64" s="17">
        <f t="shared" si="61"/>
        <v>0</v>
      </c>
      <c r="AE64" s="17">
        <f t="shared" si="61"/>
        <v>0</v>
      </c>
      <c r="AF64" s="17">
        <f t="shared" si="61"/>
        <v>0</v>
      </c>
      <c r="AG64" s="17">
        <f t="shared" si="61"/>
        <v>0</v>
      </c>
      <c r="AH64" s="17">
        <f t="shared" si="61"/>
        <v>0</v>
      </c>
      <c r="AI64" s="18">
        <f t="shared" ref="AI64" si="62">SUM(D64:AH64)</f>
        <v>0</v>
      </c>
    </row>
    <row r="65" spans="1:35" s="8" customFormat="1" ht="15" hidden="1" customHeight="1" x14ac:dyDescent="0.25">
      <c r="A65" s="44"/>
      <c r="B65" s="45"/>
      <c r="C65" s="19"/>
      <c r="D65" s="20">
        <f t="shared" ref="D65:AH65" si="63">(D61&lt;D60)+D61</f>
        <v>0</v>
      </c>
      <c r="E65" s="20">
        <f t="shared" si="63"/>
        <v>0</v>
      </c>
      <c r="F65" s="20">
        <f t="shared" si="63"/>
        <v>0</v>
      </c>
      <c r="G65" s="20">
        <f t="shared" si="63"/>
        <v>0</v>
      </c>
      <c r="H65" s="20">
        <f t="shared" si="63"/>
        <v>0</v>
      </c>
      <c r="I65" s="20">
        <f t="shared" si="63"/>
        <v>0</v>
      </c>
      <c r="J65" s="20">
        <f t="shared" si="63"/>
        <v>0</v>
      </c>
      <c r="K65" s="20">
        <f t="shared" si="63"/>
        <v>0</v>
      </c>
      <c r="L65" s="20">
        <f t="shared" si="63"/>
        <v>0</v>
      </c>
      <c r="M65" s="20">
        <f t="shared" si="63"/>
        <v>0</v>
      </c>
      <c r="N65" s="20">
        <f t="shared" si="63"/>
        <v>0</v>
      </c>
      <c r="O65" s="20">
        <f t="shared" si="63"/>
        <v>0</v>
      </c>
      <c r="P65" s="20">
        <f t="shared" si="63"/>
        <v>0</v>
      </c>
      <c r="Q65" s="20">
        <f t="shared" si="63"/>
        <v>0</v>
      </c>
      <c r="R65" s="20">
        <f t="shared" si="63"/>
        <v>0</v>
      </c>
      <c r="S65" s="20">
        <f t="shared" si="63"/>
        <v>0</v>
      </c>
      <c r="T65" s="20">
        <f t="shared" si="63"/>
        <v>0</v>
      </c>
      <c r="U65" s="20">
        <f t="shared" si="63"/>
        <v>0</v>
      </c>
      <c r="V65" s="20">
        <f t="shared" si="63"/>
        <v>0</v>
      </c>
      <c r="W65" s="20">
        <f t="shared" si="63"/>
        <v>0</v>
      </c>
      <c r="X65" s="20">
        <f t="shared" si="63"/>
        <v>0</v>
      </c>
      <c r="Y65" s="20">
        <f t="shared" si="63"/>
        <v>0</v>
      </c>
      <c r="Z65" s="20">
        <f t="shared" si="63"/>
        <v>0</v>
      </c>
      <c r="AA65" s="20">
        <f t="shared" si="63"/>
        <v>0</v>
      </c>
      <c r="AB65" s="20">
        <f t="shared" si="63"/>
        <v>0</v>
      </c>
      <c r="AC65" s="20">
        <f t="shared" si="63"/>
        <v>0</v>
      </c>
      <c r="AD65" s="20">
        <f t="shared" si="63"/>
        <v>0</v>
      </c>
      <c r="AE65" s="20">
        <f t="shared" si="63"/>
        <v>0</v>
      </c>
      <c r="AF65" s="20">
        <f t="shared" si="63"/>
        <v>0</v>
      </c>
      <c r="AG65" s="20">
        <f t="shared" si="63"/>
        <v>0</v>
      </c>
      <c r="AH65" s="20">
        <f t="shared" si="63"/>
        <v>0</v>
      </c>
      <c r="AI65" s="21">
        <f t="shared" ref="AI65:AI69" si="64">SUM(D65:R65)</f>
        <v>0</v>
      </c>
    </row>
    <row r="66" spans="1:35" s="8" customFormat="1" ht="15" hidden="1" customHeight="1" x14ac:dyDescent="0.25">
      <c r="A66" s="44"/>
      <c r="B66" s="45"/>
      <c r="C66" s="19"/>
      <c r="D66" s="20">
        <f t="shared" ref="D66:AH66" si="65">IF(D60&lt;6/24,MIN(6/24,D65)-D60,0)</f>
        <v>0</v>
      </c>
      <c r="E66" s="20">
        <f t="shared" si="65"/>
        <v>0</v>
      </c>
      <c r="F66" s="20">
        <f t="shared" si="65"/>
        <v>0</v>
      </c>
      <c r="G66" s="20">
        <f t="shared" si="65"/>
        <v>0</v>
      </c>
      <c r="H66" s="20">
        <f t="shared" si="65"/>
        <v>0</v>
      </c>
      <c r="I66" s="20">
        <f t="shared" si="65"/>
        <v>0</v>
      </c>
      <c r="J66" s="20">
        <f t="shared" si="65"/>
        <v>0</v>
      </c>
      <c r="K66" s="20">
        <f t="shared" si="65"/>
        <v>0</v>
      </c>
      <c r="L66" s="20">
        <f t="shared" si="65"/>
        <v>0</v>
      </c>
      <c r="M66" s="20">
        <f t="shared" si="65"/>
        <v>0</v>
      </c>
      <c r="N66" s="20">
        <f t="shared" si="65"/>
        <v>0</v>
      </c>
      <c r="O66" s="20">
        <f t="shared" si="65"/>
        <v>0</v>
      </c>
      <c r="P66" s="20">
        <f t="shared" si="65"/>
        <v>0</v>
      </c>
      <c r="Q66" s="20">
        <f t="shared" si="65"/>
        <v>0</v>
      </c>
      <c r="R66" s="20">
        <f t="shared" si="65"/>
        <v>0</v>
      </c>
      <c r="S66" s="20">
        <f t="shared" si="65"/>
        <v>0</v>
      </c>
      <c r="T66" s="20">
        <f t="shared" si="65"/>
        <v>0</v>
      </c>
      <c r="U66" s="20">
        <f t="shared" si="65"/>
        <v>0</v>
      </c>
      <c r="V66" s="20">
        <f t="shared" si="65"/>
        <v>0</v>
      </c>
      <c r="W66" s="20">
        <f t="shared" si="65"/>
        <v>0</v>
      </c>
      <c r="X66" s="20">
        <f t="shared" si="65"/>
        <v>0</v>
      </c>
      <c r="Y66" s="20">
        <f t="shared" si="65"/>
        <v>0</v>
      </c>
      <c r="Z66" s="20">
        <f t="shared" si="65"/>
        <v>0</v>
      </c>
      <c r="AA66" s="20">
        <f t="shared" si="65"/>
        <v>0</v>
      </c>
      <c r="AB66" s="20">
        <f t="shared" si="65"/>
        <v>0</v>
      </c>
      <c r="AC66" s="20">
        <f t="shared" si="65"/>
        <v>0</v>
      </c>
      <c r="AD66" s="20">
        <f t="shared" si="65"/>
        <v>0</v>
      </c>
      <c r="AE66" s="20">
        <f t="shared" si="65"/>
        <v>0</v>
      </c>
      <c r="AF66" s="20">
        <f t="shared" si="65"/>
        <v>0</v>
      </c>
      <c r="AG66" s="20">
        <f t="shared" si="65"/>
        <v>0</v>
      </c>
      <c r="AH66" s="20">
        <f t="shared" si="65"/>
        <v>0</v>
      </c>
      <c r="AI66" s="21">
        <f t="shared" si="64"/>
        <v>0</v>
      </c>
    </row>
    <row r="67" spans="1:35" s="8" customFormat="1" ht="15" hidden="1" customHeight="1" x14ac:dyDescent="0.25">
      <c r="A67" s="44"/>
      <c r="B67" s="45"/>
      <c r="C67" s="19"/>
      <c r="D67" s="20">
        <f t="shared" ref="D67:AH67" si="66">IF(AND(D60&lt;30/24,D65&gt;22/24),MIN(30/24,D65)-MAX(D60,22/24),0)</f>
        <v>0</v>
      </c>
      <c r="E67" s="20">
        <f t="shared" si="66"/>
        <v>0</v>
      </c>
      <c r="F67" s="20">
        <f t="shared" si="66"/>
        <v>0</v>
      </c>
      <c r="G67" s="20">
        <f t="shared" si="66"/>
        <v>0</v>
      </c>
      <c r="H67" s="20">
        <f t="shared" si="66"/>
        <v>0</v>
      </c>
      <c r="I67" s="20">
        <f t="shared" si="66"/>
        <v>0</v>
      </c>
      <c r="J67" s="20">
        <f t="shared" si="66"/>
        <v>0</v>
      </c>
      <c r="K67" s="20">
        <f t="shared" si="66"/>
        <v>0</v>
      </c>
      <c r="L67" s="20">
        <f t="shared" si="66"/>
        <v>0</v>
      </c>
      <c r="M67" s="20">
        <f t="shared" si="66"/>
        <v>0</v>
      </c>
      <c r="N67" s="20">
        <f t="shared" si="66"/>
        <v>0</v>
      </c>
      <c r="O67" s="20">
        <f t="shared" si="66"/>
        <v>0</v>
      </c>
      <c r="P67" s="20">
        <f t="shared" si="66"/>
        <v>0</v>
      </c>
      <c r="Q67" s="20">
        <f t="shared" si="66"/>
        <v>0</v>
      </c>
      <c r="R67" s="20">
        <f t="shared" si="66"/>
        <v>0</v>
      </c>
      <c r="S67" s="20">
        <f t="shared" si="66"/>
        <v>0</v>
      </c>
      <c r="T67" s="20">
        <f t="shared" si="66"/>
        <v>0</v>
      </c>
      <c r="U67" s="20">
        <f t="shared" si="66"/>
        <v>0</v>
      </c>
      <c r="V67" s="20">
        <f t="shared" si="66"/>
        <v>0</v>
      </c>
      <c r="W67" s="20">
        <f t="shared" si="66"/>
        <v>0</v>
      </c>
      <c r="X67" s="20">
        <f t="shared" si="66"/>
        <v>0</v>
      </c>
      <c r="Y67" s="20">
        <f t="shared" si="66"/>
        <v>0</v>
      </c>
      <c r="Z67" s="20">
        <f t="shared" si="66"/>
        <v>0</v>
      </c>
      <c r="AA67" s="20">
        <f t="shared" si="66"/>
        <v>0</v>
      </c>
      <c r="AB67" s="20">
        <f t="shared" si="66"/>
        <v>0</v>
      </c>
      <c r="AC67" s="20">
        <f t="shared" si="66"/>
        <v>0</v>
      </c>
      <c r="AD67" s="20">
        <f t="shared" si="66"/>
        <v>0</v>
      </c>
      <c r="AE67" s="20">
        <f t="shared" si="66"/>
        <v>0</v>
      </c>
      <c r="AF67" s="20">
        <f t="shared" si="66"/>
        <v>0</v>
      </c>
      <c r="AG67" s="20">
        <f t="shared" si="66"/>
        <v>0</v>
      </c>
      <c r="AH67" s="20">
        <f t="shared" si="66"/>
        <v>0</v>
      </c>
      <c r="AI67" s="21">
        <f t="shared" si="64"/>
        <v>0</v>
      </c>
    </row>
    <row r="68" spans="1:35" s="8" customFormat="1" ht="15" hidden="1" customHeight="1" x14ac:dyDescent="0.25">
      <c r="A68" s="44"/>
      <c r="B68" s="45"/>
      <c r="C68" s="19"/>
      <c r="D68" s="20">
        <f t="shared" ref="D68:AH68" si="67">IF(AND(D60&lt;2,D65&gt;46/24),MIN(2,D65)-MAX(D60,46/24),0)</f>
        <v>0</v>
      </c>
      <c r="E68" s="20">
        <f t="shared" si="67"/>
        <v>0</v>
      </c>
      <c r="F68" s="20">
        <f t="shared" si="67"/>
        <v>0</v>
      </c>
      <c r="G68" s="20">
        <f t="shared" si="67"/>
        <v>0</v>
      </c>
      <c r="H68" s="20">
        <f t="shared" si="67"/>
        <v>0</v>
      </c>
      <c r="I68" s="20">
        <f t="shared" si="67"/>
        <v>0</v>
      </c>
      <c r="J68" s="20">
        <f t="shared" si="67"/>
        <v>0</v>
      </c>
      <c r="K68" s="20">
        <f t="shared" si="67"/>
        <v>0</v>
      </c>
      <c r="L68" s="20">
        <f t="shared" si="67"/>
        <v>0</v>
      </c>
      <c r="M68" s="20">
        <f t="shared" si="67"/>
        <v>0</v>
      </c>
      <c r="N68" s="20">
        <f t="shared" si="67"/>
        <v>0</v>
      </c>
      <c r="O68" s="20">
        <f t="shared" si="67"/>
        <v>0</v>
      </c>
      <c r="P68" s="20">
        <f t="shared" si="67"/>
        <v>0</v>
      </c>
      <c r="Q68" s="20">
        <f t="shared" si="67"/>
        <v>0</v>
      </c>
      <c r="R68" s="20">
        <f t="shared" si="67"/>
        <v>0</v>
      </c>
      <c r="S68" s="20">
        <f t="shared" si="67"/>
        <v>0</v>
      </c>
      <c r="T68" s="20">
        <f t="shared" si="67"/>
        <v>0</v>
      </c>
      <c r="U68" s="20">
        <f t="shared" si="67"/>
        <v>0</v>
      </c>
      <c r="V68" s="20">
        <f t="shared" si="67"/>
        <v>0</v>
      </c>
      <c r="W68" s="20">
        <f t="shared" si="67"/>
        <v>0</v>
      </c>
      <c r="X68" s="20">
        <f t="shared" si="67"/>
        <v>0</v>
      </c>
      <c r="Y68" s="20">
        <f t="shared" si="67"/>
        <v>0</v>
      </c>
      <c r="Z68" s="20">
        <f t="shared" si="67"/>
        <v>0</v>
      </c>
      <c r="AA68" s="20">
        <f t="shared" si="67"/>
        <v>0</v>
      </c>
      <c r="AB68" s="20">
        <f t="shared" si="67"/>
        <v>0</v>
      </c>
      <c r="AC68" s="20">
        <f t="shared" si="67"/>
        <v>0</v>
      </c>
      <c r="AD68" s="20">
        <f t="shared" si="67"/>
        <v>0</v>
      </c>
      <c r="AE68" s="20">
        <f t="shared" si="67"/>
        <v>0</v>
      </c>
      <c r="AF68" s="20">
        <f t="shared" si="67"/>
        <v>0</v>
      </c>
      <c r="AG68" s="20">
        <f t="shared" si="67"/>
        <v>0</v>
      </c>
      <c r="AH68" s="20">
        <f t="shared" si="67"/>
        <v>0</v>
      </c>
      <c r="AI68" s="21">
        <f t="shared" si="64"/>
        <v>0</v>
      </c>
    </row>
    <row r="69" spans="1:35" s="8" customFormat="1" ht="12.75" hidden="1" customHeight="1" x14ac:dyDescent="0.25">
      <c r="A69" s="44"/>
      <c r="B69" s="45"/>
      <c r="C69" s="19"/>
      <c r="D69" s="22">
        <f t="shared" ref="D69:AH69" si="68">SUM(D66:D68)</f>
        <v>0</v>
      </c>
      <c r="E69" s="22">
        <f t="shared" si="68"/>
        <v>0</v>
      </c>
      <c r="F69" s="22">
        <f t="shared" si="68"/>
        <v>0</v>
      </c>
      <c r="G69" s="22">
        <f t="shared" si="68"/>
        <v>0</v>
      </c>
      <c r="H69" s="22">
        <f t="shared" si="68"/>
        <v>0</v>
      </c>
      <c r="I69" s="22">
        <f t="shared" si="68"/>
        <v>0</v>
      </c>
      <c r="J69" s="22">
        <f t="shared" si="68"/>
        <v>0</v>
      </c>
      <c r="K69" s="22">
        <f t="shared" si="68"/>
        <v>0</v>
      </c>
      <c r="L69" s="22">
        <f t="shared" si="68"/>
        <v>0</v>
      </c>
      <c r="M69" s="22">
        <f t="shared" si="68"/>
        <v>0</v>
      </c>
      <c r="N69" s="22">
        <f t="shared" si="68"/>
        <v>0</v>
      </c>
      <c r="O69" s="22">
        <f t="shared" si="68"/>
        <v>0</v>
      </c>
      <c r="P69" s="22">
        <f t="shared" si="68"/>
        <v>0</v>
      </c>
      <c r="Q69" s="22">
        <f t="shared" si="68"/>
        <v>0</v>
      </c>
      <c r="R69" s="22">
        <f t="shared" si="68"/>
        <v>0</v>
      </c>
      <c r="S69" s="22">
        <f t="shared" si="68"/>
        <v>0</v>
      </c>
      <c r="T69" s="22">
        <f t="shared" si="68"/>
        <v>0</v>
      </c>
      <c r="U69" s="22">
        <f t="shared" si="68"/>
        <v>0</v>
      </c>
      <c r="V69" s="22">
        <f t="shared" si="68"/>
        <v>0</v>
      </c>
      <c r="W69" s="22">
        <f t="shared" si="68"/>
        <v>0</v>
      </c>
      <c r="X69" s="22">
        <f t="shared" si="68"/>
        <v>0</v>
      </c>
      <c r="Y69" s="22">
        <f t="shared" si="68"/>
        <v>0</v>
      </c>
      <c r="Z69" s="22">
        <f t="shared" si="68"/>
        <v>0</v>
      </c>
      <c r="AA69" s="22">
        <f t="shared" si="68"/>
        <v>0</v>
      </c>
      <c r="AB69" s="22">
        <f t="shared" si="68"/>
        <v>0</v>
      </c>
      <c r="AC69" s="22">
        <f t="shared" si="68"/>
        <v>0</v>
      </c>
      <c r="AD69" s="22">
        <f t="shared" si="68"/>
        <v>0</v>
      </c>
      <c r="AE69" s="22">
        <f t="shared" si="68"/>
        <v>0</v>
      </c>
      <c r="AF69" s="22">
        <f t="shared" si="68"/>
        <v>0</v>
      </c>
      <c r="AG69" s="22">
        <f t="shared" si="68"/>
        <v>0</v>
      </c>
      <c r="AH69" s="22">
        <f t="shared" si="68"/>
        <v>0</v>
      </c>
      <c r="AI69" s="21">
        <f t="shared" si="64"/>
        <v>0</v>
      </c>
    </row>
    <row r="70" spans="1:35" s="8" customFormat="1" ht="15.75" thickBot="1" x14ac:dyDescent="0.3">
      <c r="A70" s="44"/>
      <c r="B70" s="45"/>
      <c r="C70" s="23" t="s">
        <v>5</v>
      </c>
      <c r="D70" s="24">
        <f t="shared" ref="D70:AH70" si="69">IFERROR(IF(D60&lt;6/24,MIN(6/24,(D61&lt;D60)+D61)-D60,0)+IF(AND(D60&lt;30/24,((D61&lt;D60)+D61)&gt;22/24),MIN(30/24,(D61&lt;D60)+D61)-MAX(D60,22/24),0)+IF(AND(D60&lt;2,((D61&lt;D60)+D61)&gt;46/24),MIN(2,(D61&lt;D60)+D61)-MAX(D60,46/24),0),"")</f>
        <v>0</v>
      </c>
      <c r="E70" s="24">
        <f t="shared" si="69"/>
        <v>0</v>
      </c>
      <c r="F70" s="24">
        <f t="shared" si="69"/>
        <v>0</v>
      </c>
      <c r="G70" s="24">
        <f t="shared" si="69"/>
        <v>0</v>
      </c>
      <c r="H70" s="24">
        <f t="shared" si="69"/>
        <v>0</v>
      </c>
      <c r="I70" s="24">
        <f t="shared" si="69"/>
        <v>0</v>
      </c>
      <c r="J70" s="24">
        <f t="shared" si="69"/>
        <v>0</v>
      </c>
      <c r="K70" s="24">
        <f t="shared" si="69"/>
        <v>0</v>
      </c>
      <c r="L70" s="24">
        <f t="shared" si="69"/>
        <v>0</v>
      </c>
      <c r="M70" s="24">
        <f t="shared" si="69"/>
        <v>0</v>
      </c>
      <c r="N70" s="24">
        <f t="shared" si="69"/>
        <v>0</v>
      </c>
      <c r="O70" s="24">
        <f t="shared" si="69"/>
        <v>0</v>
      </c>
      <c r="P70" s="24">
        <f t="shared" si="69"/>
        <v>0</v>
      </c>
      <c r="Q70" s="24">
        <f t="shared" si="69"/>
        <v>0</v>
      </c>
      <c r="R70" s="24">
        <f t="shared" si="69"/>
        <v>0</v>
      </c>
      <c r="S70" s="24">
        <f t="shared" si="69"/>
        <v>0</v>
      </c>
      <c r="T70" s="24">
        <f t="shared" si="69"/>
        <v>0</v>
      </c>
      <c r="U70" s="24">
        <f t="shared" si="69"/>
        <v>0</v>
      </c>
      <c r="V70" s="24">
        <f t="shared" si="69"/>
        <v>0</v>
      </c>
      <c r="W70" s="24">
        <f t="shared" si="69"/>
        <v>0</v>
      </c>
      <c r="X70" s="24">
        <f t="shared" si="69"/>
        <v>0</v>
      </c>
      <c r="Y70" s="24">
        <f t="shared" si="69"/>
        <v>0</v>
      </c>
      <c r="Z70" s="24">
        <f t="shared" si="69"/>
        <v>0</v>
      </c>
      <c r="AA70" s="24">
        <f t="shared" si="69"/>
        <v>0</v>
      </c>
      <c r="AB70" s="24">
        <f t="shared" si="69"/>
        <v>0</v>
      </c>
      <c r="AC70" s="24">
        <f t="shared" si="69"/>
        <v>0</v>
      </c>
      <c r="AD70" s="24">
        <f t="shared" si="69"/>
        <v>0</v>
      </c>
      <c r="AE70" s="24">
        <f t="shared" si="69"/>
        <v>0</v>
      </c>
      <c r="AF70" s="24">
        <f t="shared" si="69"/>
        <v>0</v>
      </c>
      <c r="AG70" s="24">
        <f t="shared" si="69"/>
        <v>0</v>
      </c>
      <c r="AH70" s="24">
        <f t="shared" si="69"/>
        <v>0</v>
      </c>
      <c r="AI70" s="25">
        <f t="shared" ref="AI70" si="70">SUM(D70:AH70)</f>
        <v>0</v>
      </c>
    </row>
    <row r="71" spans="1:35" s="8" customFormat="1" x14ac:dyDescent="0.25">
      <c r="A71" s="44"/>
      <c r="B71" s="45"/>
      <c r="C71" s="6" t="s">
        <v>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46" t="s">
        <v>1</v>
      </c>
    </row>
    <row r="72" spans="1:35" s="8" customFormat="1" x14ac:dyDescent="0.25">
      <c r="A72" s="44"/>
      <c r="B72" s="45"/>
      <c r="C72" s="9" t="s">
        <v>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47"/>
    </row>
    <row r="73" spans="1:35" s="8" customFormat="1" ht="15.75" thickBot="1" x14ac:dyDescent="0.3">
      <c r="A73" s="44"/>
      <c r="B73" s="45"/>
      <c r="C73" s="11" t="s">
        <v>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48"/>
    </row>
    <row r="74" spans="1:35" s="8" customFormat="1" ht="15" hidden="1" customHeight="1" x14ac:dyDescent="0.3">
      <c r="A74" s="44"/>
      <c r="B74" s="44"/>
      <c r="C74" s="13" t="s">
        <v>4</v>
      </c>
      <c r="D74" s="14">
        <f t="shared" ref="D74:AH74" si="71">MOD(D72-D71,1)-(MOD(D72-D71,1)&gt;8/24)/48</f>
        <v>0</v>
      </c>
      <c r="E74" s="14">
        <f t="shared" si="71"/>
        <v>0</v>
      </c>
      <c r="F74" s="14">
        <f t="shared" si="71"/>
        <v>0</v>
      </c>
      <c r="G74" s="14">
        <f t="shared" si="71"/>
        <v>0</v>
      </c>
      <c r="H74" s="14">
        <f t="shared" si="71"/>
        <v>0</v>
      </c>
      <c r="I74" s="14">
        <f t="shared" si="71"/>
        <v>0</v>
      </c>
      <c r="J74" s="14">
        <f t="shared" si="71"/>
        <v>0</v>
      </c>
      <c r="K74" s="14">
        <f t="shared" si="71"/>
        <v>0</v>
      </c>
      <c r="L74" s="14">
        <f t="shared" si="71"/>
        <v>0</v>
      </c>
      <c r="M74" s="14">
        <f t="shared" si="71"/>
        <v>0</v>
      </c>
      <c r="N74" s="14">
        <f t="shared" si="71"/>
        <v>0</v>
      </c>
      <c r="O74" s="14">
        <f t="shared" si="71"/>
        <v>0</v>
      </c>
      <c r="P74" s="14">
        <f t="shared" si="71"/>
        <v>0</v>
      </c>
      <c r="Q74" s="14">
        <f t="shared" si="71"/>
        <v>0</v>
      </c>
      <c r="R74" s="14">
        <f t="shared" si="71"/>
        <v>0</v>
      </c>
      <c r="S74" s="14">
        <f t="shared" si="71"/>
        <v>0</v>
      </c>
      <c r="T74" s="14">
        <f t="shared" si="71"/>
        <v>0</v>
      </c>
      <c r="U74" s="14">
        <f t="shared" si="71"/>
        <v>0</v>
      </c>
      <c r="V74" s="14">
        <f t="shared" si="71"/>
        <v>0</v>
      </c>
      <c r="W74" s="14">
        <f t="shared" si="71"/>
        <v>0</v>
      </c>
      <c r="X74" s="14">
        <f t="shared" si="71"/>
        <v>0</v>
      </c>
      <c r="Y74" s="14">
        <f t="shared" si="71"/>
        <v>0</v>
      </c>
      <c r="Z74" s="14">
        <f t="shared" si="71"/>
        <v>0</v>
      </c>
      <c r="AA74" s="14">
        <f t="shared" si="71"/>
        <v>0</v>
      </c>
      <c r="AB74" s="14">
        <f t="shared" si="71"/>
        <v>0</v>
      </c>
      <c r="AC74" s="14">
        <f t="shared" si="71"/>
        <v>0</v>
      </c>
      <c r="AD74" s="14">
        <f t="shared" si="71"/>
        <v>0</v>
      </c>
      <c r="AE74" s="14">
        <f t="shared" si="71"/>
        <v>0</v>
      </c>
      <c r="AF74" s="14">
        <f t="shared" si="71"/>
        <v>0</v>
      </c>
      <c r="AG74" s="14">
        <f t="shared" si="71"/>
        <v>0</v>
      </c>
      <c r="AH74" s="14">
        <f t="shared" si="71"/>
        <v>0</v>
      </c>
      <c r="AI74" s="15">
        <f t="shared" ref="AI74" si="72">SUM(D74:R74)</f>
        <v>0</v>
      </c>
    </row>
    <row r="75" spans="1:35" s="8" customFormat="1" x14ac:dyDescent="0.25">
      <c r="A75" s="44"/>
      <c r="B75" s="45"/>
      <c r="C75" s="16" t="s">
        <v>4</v>
      </c>
      <c r="D75" s="17">
        <f t="shared" ref="D75:AH75" si="73">IFERROR(MOD(D72-D71-D73,1),"")</f>
        <v>0</v>
      </c>
      <c r="E75" s="17">
        <f t="shared" si="73"/>
        <v>0</v>
      </c>
      <c r="F75" s="17">
        <f t="shared" si="73"/>
        <v>0</v>
      </c>
      <c r="G75" s="17">
        <f t="shared" si="73"/>
        <v>0</v>
      </c>
      <c r="H75" s="17">
        <f t="shared" si="73"/>
        <v>0</v>
      </c>
      <c r="I75" s="17">
        <f t="shared" si="73"/>
        <v>0</v>
      </c>
      <c r="J75" s="17">
        <f t="shared" si="73"/>
        <v>0</v>
      </c>
      <c r="K75" s="17">
        <f t="shared" si="73"/>
        <v>0</v>
      </c>
      <c r="L75" s="17">
        <f t="shared" si="73"/>
        <v>0</v>
      </c>
      <c r="M75" s="17">
        <f t="shared" si="73"/>
        <v>0</v>
      </c>
      <c r="N75" s="17">
        <f t="shared" si="73"/>
        <v>0</v>
      </c>
      <c r="O75" s="17">
        <f t="shared" si="73"/>
        <v>0</v>
      </c>
      <c r="P75" s="17">
        <f t="shared" si="73"/>
        <v>0</v>
      </c>
      <c r="Q75" s="17">
        <f t="shared" si="73"/>
        <v>0</v>
      </c>
      <c r="R75" s="17">
        <f t="shared" si="73"/>
        <v>0</v>
      </c>
      <c r="S75" s="17">
        <f t="shared" si="73"/>
        <v>0</v>
      </c>
      <c r="T75" s="17">
        <f t="shared" si="73"/>
        <v>0</v>
      </c>
      <c r="U75" s="17">
        <f t="shared" si="73"/>
        <v>0</v>
      </c>
      <c r="V75" s="17">
        <f t="shared" si="73"/>
        <v>0</v>
      </c>
      <c r="W75" s="17">
        <f t="shared" si="73"/>
        <v>0</v>
      </c>
      <c r="X75" s="17">
        <f t="shared" si="73"/>
        <v>0</v>
      </c>
      <c r="Y75" s="17">
        <f t="shared" si="73"/>
        <v>0</v>
      </c>
      <c r="Z75" s="17">
        <f t="shared" si="73"/>
        <v>0</v>
      </c>
      <c r="AA75" s="17">
        <f t="shared" si="73"/>
        <v>0</v>
      </c>
      <c r="AB75" s="17">
        <f t="shared" si="73"/>
        <v>0</v>
      </c>
      <c r="AC75" s="17">
        <f t="shared" si="73"/>
        <v>0</v>
      </c>
      <c r="AD75" s="17">
        <f t="shared" si="73"/>
        <v>0</v>
      </c>
      <c r="AE75" s="17">
        <f t="shared" si="73"/>
        <v>0</v>
      </c>
      <c r="AF75" s="17">
        <f t="shared" si="73"/>
        <v>0</v>
      </c>
      <c r="AG75" s="17">
        <f t="shared" si="73"/>
        <v>0</v>
      </c>
      <c r="AH75" s="17">
        <f t="shared" si="73"/>
        <v>0</v>
      </c>
      <c r="AI75" s="18">
        <f t="shared" ref="AI75" si="74">SUM(D75:AH75)</f>
        <v>0</v>
      </c>
    </row>
    <row r="76" spans="1:35" s="8" customFormat="1" ht="15" hidden="1" customHeight="1" x14ac:dyDescent="0.25">
      <c r="A76" s="44"/>
      <c r="B76" s="45"/>
      <c r="C76" s="19"/>
      <c r="D76" s="20">
        <f t="shared" ref="D76:AH76" si="75">(D72&lt;D71)+D72</f>
        <v>0</v>
      </c>
      <c r="E76" s="20">
        <f t="shared" si="75"/>
        <v>0</v>
      </c>
      <c r="F76" s="20">
        <f t="shared" si="75"/>
        <v>0</v>
      </c>
      <c r="G76" s="20">
        <f t="shared" si="75"/>
        <v>0</v>
      </c>
      <c r="H76" s="20">
        <f t="shared" si="75"/>
        <v>0</v>
      </c>
      <c r="I76" s="20">
        <f t="shared" si="75"/>
        <v>0</v>
      </c>
      <c r="J76" s="20">
        <f t="shared" si="75"/>
        <v>0</v>
      </c>
      <c r="K76" s="20">
        <f t="shared" si="75"/>
        <v>0</v>
      </c>
      <c r="L76" s="20">
        <f t="shared" si="75"/>
        <v>0</v>
      </c>
      <c r="M76" s="20">
        <f t="shared" si="75"/>
        <v>0</v>
      </c>
      <c r="N76" s="20">
        <f t="shared" si="75"/>
        <v>0</v>
      </c>
      <c r="O76" s="20">
        <f t="shared" si="75"/>
        <v>0</v>
      </c>
      <c r="P76" s="20">
        <f t="shared" si="75"/>
        <v>0</v>
      </c>
      <c r="Q76" s="20">
        <f t="shared" si="75"/>
        <v>0</v>
      </c>
      <c r="R76" s="20">
        <f t="shared" si="75"/>
        <v>0</v>
      </c>
      <c r="S76" s="20">
        <f t="shared" si="75"/>
        <v>0</v>
      </c>
      <c r="T76" s="20">
        <f t="shared" si="75"/>
        <v>0</v>
      </c>
      <c r="U76" s="20">
        <f t="shared" si="75"/>
        <v>0</v>
      </c>
      <c r="V76" s="20">
        <f t="shared" si="75"/>
        <v>0</v>
      </c>
      <c r="W76" s="20">
        <f t="shared" si="75"/>
        <v>0</v>
      </c>
      <c r="X76" s="20">
        <f t="shared" si="75"/>
        <v>0</v>
      </c>
      <c r="Y76" s="20">
        <f t="shared" si="75"/>
        <v>0</v>
      </c>
      <c r="Z76" s="20">
        <f t="shared" si="75"/>
        <v>0</v>
      </c>
      <c r="AA76" s="20">
        <f t="shared" si="75"/>
        <v>0</v>
      </c>
      <c r="AB76" s="20">
        <f t="shared" si="75"/>
        <v>0</v>
      </c>
      <c r="AC76" s="20">
        <f t="shared" si="75"/>
        <v>0</v>
      </c>
      <c r="AD76" s="20">
        <f t="shared" si="75"/>
        <v>0</v>
      </c>
      <c r="AE76" s="20">
        <f t="shared" si="75"/>
        <v>0</v>
      </c>
      <c r="AF76" s="20">
        <f t="shared" si="75"/>
        <v>0</v>
      </c>
      <c r="AG76" s="20">
        <f t="shared" si="75"/>
        <v>0</v>
      </c>
      <c r="AH76" s="20">
        <f t="shared" si="75"/>
        <v>0</v>
      </c>
      <c r="AI76" s="21">
        <f t="shared" ref="AI76:AI80" si="76">SUM(D76:R76)</f>
        <v>0</v>
      </c>
    </row>
    <row r="77" spans="1:35" s="8" customFormat="1" ht="15" hidden="1" customHeight="1" x14ac:dyDescent="0.25">
      <c r="A77" s="44"/>
      <c r="B77" s="45"/>
      <c r="C77" s="19"/>
      <c r="D77" s="20">
        <f t="shared" ref="D77:AH77" si="77">IF(D71&lt;6/24,MIN(6/24,D76)-D71,0)</f>
        <v>0</v>
      </c>
      <c r="E77" s="20">
        <f t="shared" si="77"/>
        <v>0</v>
      </c>
      <c r="F77" s="20">
        <f t="shared" si="77"/>
        <v>0</v>
      </c>
      <c r="G77" s="20">
        <f t="shared" si="77"/>
        <v>0</v>
      </c>
      <c r="H77" s="20">
        <f t="shared" si="77"/>
        <v>0</v>
      </c>
      <c r="I77" s="20">
        <f t="shared" si="77"/>
        <v>0</v>
      </c>
      <c r="J77" s="20">
        <f t="shared" si="77"/>
        <v>0</v>
      </c>
      <c r="K77" s="20">
        <f t="shared" si="77"/>
        <v>0</v>
      </c>
      <c r="L77" s="20">
        <f t="shared" si="77"/>
        <v>0</v>
      </c>
      <c r="M77" s="20">
        <f t="shared" si="77"/>
        <v>0</v>
      </c>
      <c r="N77" s="20">
        <f t="shared" si="77"/>
        <v>0</v>
      </c>
      <c r="O77" s="20">
        <f t="shared" si="77"/>
        <v>0</v>
      </c>
      <c r="P77" s="20">
        <f t="shared" si="77"/>
        <v>0</v>
      </c>
      <c r="Q77" s="20">
        <f t="shared" si="77"/>
        <v>0</v>
      </c>
      <c r="R77" s="20">
        <f t="shared" si="77"/>
        <v>0</v>
      </c>
      <c r="S77" s="20">
        <f t="shared" si="77"/>
        <v>0</v>
      </c>
      <c r="T77" s="20">
        <f t="shared" si="77"/>
        <v>0</v>
      </c>
      <c r="U77" s="20">
        <f t="shared" si="77"/>
        <v>0</v>
      </c>
      <c r="V77" s="20">
        <f t="shared" si="77"/>
        <v>0</v>
      </c>
      <c r="W77" s="20">
        <f t="shared" si="77"/>
        <v>0</v>
      </c>
      <c r="X77" s="20">
        <f t="shared" si="77"/>
        <v>0</v>
      </c>
      <c r="Y77" s="20">
        <f t="shared" si="77"/>
        <v>0</v>
      </c>
      <c r="Z77" s="20">
        <f t="shared" si="77"/>
        <v>0</v>
      </c>
      <c r="AA77" s="20">
        <f t="shared" si="77"/>
        <v>0</v>
      </c>
      <c r="AB77" s="20">
        <f t="shared" si="77"/>
        <v>0</v>
      </c>
      <c r="AC77" s="20">
        <f t="shared" si="77"/>
        <v>0</v>
      </c>
      <c r="AD77" s="20">
        <f t="shared" si="77"/>
        <v>0</v>
      </c>
      <c r="AE77" s="20">
        <f t="shared" si="77"/>
        <v>0</v>
      </c>
      <c r="AF77" s="20">
        <f t="shared" si="77"/>
        <v>0</v>
      </c>
      <c r="AG77" s="20">
        <f t="shared" si="77"/>
        <v>0</v>
      </c>
      <c r="AH77" s="20">
        <f t="shared" si="77"/>
        <v>0</v>
      </c>
      <c r="AI77" s="21">
        <f t="shared" si="76"/>
        <v>0</v>
      </c>
    </row>
    <row r="78" spans="1:35" s="8" customFormat="1" ht="15" hidden="1" customHeight="1" x14ac:dyDescent="0.25">
      <c r="A78" s="44"/>
      <c r="B78" s="45"/>
      <c r="C78" s="19"/>
      <c r="D78" s="20">
        <f t="shared" ref="D78:AH78" si="78">IF(AND(D71&lt;30/24,D76&gt;22/24),MIN(30/24,D76)-MAX(D71,22/24),0)</f>
        <v>0</v>
      </c>
      <c r="E78" s="20">
        <f t="shared" si="78"/>
        <v>0</v>
      </c>
      <c r="F78" s="20">
        <f t="shared" si="78"/>
        <v>0</v>
      </c>
      <c r="G78" s="20">
        <f t="shared" si="78"/>
        <v>0</v>
      </c>
      <c r="H78" s="20">
        <f t="shared" si="78"/>
        <v>0</v>
      </c>
      <c r="I78" s="20">
        <f t="shared" si="78"/>
        <v>0</v>
      </c>
      <c r="J78" s="20">
        <f t="shared" si="78"/>
        <v>0</v>
      </c>
      <c r="K78" s="20">
        <f t="shared" si="78"/>
        <v>0</v>
      </c>
      <c r="L78" s="20">
        <f t="shared" si="78"/>
        <v>0</v>
      </c>
      <c r="M78" s="20">
        <f t="shared" si="78"/>
        <v>0</v>
      </c>
      <c r="N78" s="20">
        <f t="shared" si="78"/>
        <v>0</v>
      </c>
      <c r="O78" s="20">
        <f t="shared" si="78"/>
        <v>0</v>
      </c>
      <c r="P78" s="20">
        <f t="shared" si="78"/>
        <v>0</v>
      </c>
      <c r="Q78" s="20">
        <f t="shared" si="78"/>
        <v>0</v>
      </c>
      <c r="R78" s="20">
        <f t="shared" si="78"/>
        <v>0</v>
      </c>
      <c r="S78" s="20">
        <f t="shared" si="78"/>
        <v>0</v>
      </c>
      <c r="T78" s="20">
        <f t="shared" si="78"/>
        <v>0</v>
      </c>
      <c r="U78" s="20">
        <f t="shared" si="78"/>
        <v>0</v>
      </c>
      <c r="V78" s="20">
        <f t="shared" si="78"/>
        <v>0</v>
      </c>
      <c r="W78" s="20">
        <f t="shared" si="78"/>
        <v>0</v>
      </c>
      <c r="X78" s="20">
        <f t="shared" si="78"/>
        <v>0</v>
      </c>
      <c r="Y78" s="20">
        <f t="shared" si="78"/>
        <v>0</v>
      </c>
      <c r="Z78" s="20">
        <f t="shared" si="78"/>
        <v>0</v>
      </c>
      <c r="AA78" s="20">
        <f t="shared" si="78"/>
        <v>0</v>
      </c>
      <c r="AB78" s="20">
        <f t="shared" si="78"/>
        <v>0</v>
      </c>
      <c r="AC78" s="20">
        <f t="shared" si="78"/>
        <v>0</v>
      </c>
      <c r="AD78" s="20">
        <f t="shared" si="78"/>
        <v>0</v>
      </c>
      <c r="AE78" s="20">
        <f t="shared" si="78"/>
        <v>0</v>
      </c>
      <c r="AF78" s="20">
        <f t="shared" si="78"/>
        <v>0</v>
      </c>
      <c r="AG78" s="20">
        <f t="shared" si="78"/>
        <v>0</v>
      </c>
      <c r="AH78" s="20">
        <f t="shared" si="78"/>
        <v>0</v>
      </c>
      <c r="AI78" s="21">
        <f t="shared" si="76"/>
        <v>0</v>
      </c>
    </row>
    <row r="79" spans="1:35" s="8" customFormat="1" ht="15" hidden="1" customHeight="1" x14ac:dyDescent="0.25">
      <c r="A79" s="44"/>
      <c r="B79" s="45"/>
      <c r="C79" s="19"/>
      <c r="D79" s="20">
        <f t="shared" ref="D79:AH79" si="79">IF(AND(D71&lt;2,D76&gt;46/24),MIN(2,D76)-MAX(D71,46/24),0)</f>
        <v>0</v>
      </c>
      <c r="E79" s="20">
        <f t="shared" si="79"/>
        <v>0</v>
      </c>
      <c r="F79" s="20">
        <f t="shared" si="79"/>
        <v>0</v>
      </c>
      <c r="G79" s="20">
        <f t="shared" si="79"/>
        <v>0</v>
      </c>
      <c r="H79" s="20">
        <f t="shared" si="79"/>
        <v>0</v>
      </c>
      <c r="I79" s="20">
        <f t="shared" si="79"/>
        <v>0</v>
      </c>
      <c r="J79" s="20">
        <f t="shared" si="79"/>
        <v>0</v>
      </c>
      <c r="K79" s="20">
        <f t="shared" si="79"/>
        <v>0</v>
      </c>
      <c r="L79" s="20">
        <f t="shared" si="79"/>
        <v>0</v>
      </c>
      <c r="M79" s="20">
        <f t="shared" si="79"/>
        <v>0</v>
      </c>
      <c r="N79" s="20">
        <f t="shared" si="79"/>
        <v>0</v>
      </c>
      <c r="O79" s="20">
        <f t="shared" si="79"/>
        <v>0</v>
      </c>
      <c r="P79" s="20">
        <f t="shared" si="79"/>
        <v>0</v>
      </c>
      <c r="Q79" s="20">
        <f t="shared" si="79"/>
        <v>0</v>
      </c>
      <c r="R79" s="20">
        <f t="shared" si="79"/>
        <v>0</v>
      </c>
      <c r="S79" s="20">
        <f t="shared" si="79"/>
        <v>0</v>
      </c>
      <c r="T79" s="20">
        <f t="shared" si="79"/>
        <v>0</v>
      </c>
      <c r="U79" s="20">
        <f t="shared" si="79"/>
        <v>0</v>
      </c>
      <c r="V79" s="20">
        <f t="shared" si="79"/>
        <v>0</v>
      </c>
      <c r="W79" s="20">
        <f t="shared" si="79"/>
        <v>0</v>
      </c>
      <c r="X79" s="20">
        <f t="shared" si="79"/>
        <v>0</v>
      </c>
      <c r="Y79" s="20">
        <f t="shared" si="79"/>
        <v>0</v>
      </c>
      <c r="Z79" s="20">
        <f t="shared" si="79"/>
        <v>0</v>
      </c>
      <c r="AA79" s="20">
        <f t="shared" si="79"/>
        <v>0</v>
      </c>
      <c r="AB79" s="20">
        <f t="shared" si="79"/>
        <v>0</v>
      </c>
      <c r="AC79" s="20">
        <f t="shared" si="79"/>
        <v>0</v>
      </c>
      <c r="AD79" s="20">
        <f t="shared" si="79"/>
        <v>0</v>
      </c>
      <c r="AE79" s="20">
        <f t="shared" si="79"/>
        <v>0</v>
      </c>
      <c r="AF79" s="20">
        <f t="shared" si="79"/>
        <v>0</v>
      </c>
      <c r="AG79" s="20">
        <f t="shared" si="79"/>
        <v>0</v>
      </c>
      <c r="AH79" s="20">
        <f t="shared" si="79"/>
        <v>0</v>
      </c>
      <c r="AI79" s="21">
        <f t="shared" si="76"/>
        <v>0</v>
      </c>
    </row>
    <row r="80" spans="1:35" s="8" customFormat="1" ht="12.75" hidden="1" customHeight="1" x14ac:dyDescent="0.25">
      <c r="A80" s="44"/>
      <c r="B80" s="45"/>
      <c r="C80" s="19"/>
      <c r="D80" s="22">
        <f t="shared" ref="D80:AH80" si="80">SUM(D77:D79)</f>
        <v>0</v>
      </c>
      <c r="E80" s="22">
        <f t="shared" si="80"/>
        <v>0</v>
      </c>
      <c r="F80" s="22">
        <f t="shared" si="80"/>
        <v>0</v>
      </c>
      <c r="G80" s="22">
        <f t="shared" si="80"/>
        <v>0</v>
      </c>
      <c r="H80" s="22">
        <f t="shared" si="80"/>
        <v>0</v>
      </c>
      <c r="I80" s="22">
        <f t="shared" si="80"/>
        <v>0</v>
      </c>
      <c r="J80" s="22">
        <f t="shared" si="80"/>
        <v>0</v>
      </c>
      <c r="K80" s="22">
        <f t="shared" si="80"/>
        <v>0</v>
      </c>
      <c r="L80" s="22">
        <f t="shared" si="80"/>
        <v>0</v>
      </c>
      <c r="M80" s="22">
        <f t="shared" si="80"/>
        <v>0</v>
      </c>
      <c r="N80" s="22">
        <f t="shared" si="80"/>
        <v>0</v>
      </c>
      <c r="O80" s="22">
        <f t="shared" si="80"/>
        <v>0</v>
      </c>
      <c r="P80" s="22">
        <f t="shared" si="80"/>
        <v>0</v>
      </c>
      <c r="Q80" s="22">
        <f t="shared" si="80"/>
        <v>0</v>
      </c>
      <c r="R80" s="22">
        <f t="shared" si="80"/>
        <v>0</v>
      </c>
      <c r="S80" s="22">
        <f t="shared" si="80"/>
        <v>0</v>
      </c>
      <c r="T80" s="22">
        <f t="shared" si="80"/>
        <v>0</v>
      </c>
      <c r="U80" s="22">
        <f t="shared" si="80"/>
        <v>0</v>
      </c>
      <c r="V80" s="22">
        <f t="shared" si="80"/>
        <v>0</v>
      </c>
      <c r="W80" s="22">
        <f t="shared" si="80"/>
        <v>0</v>
      </c>
      <c r="X80" s="22">
        <f t="shared" si="80"/>
        <v>0</v>
      </c>
      <c r="Y80" s="22">
        <f t="shared" si="80"/>
        <v>0</v>
      </c>
      <c r="Z80" s="22">
        <f t="shared" si="80"/>
        <v>0</v>
      </c>
      <c r="AA80" s="22">
        <f t="shared" si="80"/>
        <v>0</v>
      </c>
      <c r="AB80" s="22">
        <f t="shared" si="80"/>
        <v>0</v>
      </c>
      <c r="AC80" s="22">
        <f t="shared" si="80"/>
        <v>0</v>
      </c>
      <c r="AD80" s="22">
        <f t="shared" si="80"/>
        <v>0</v>
      </c>
      <c r="AE80" s="22">
        <f t="shared" si="80"/>
        <v>0</v>
      </c>
      <c r="AF80" s="22">
        <f t="shared" si="80"/>
        <v>0</v>
      </c>
      <c r="AG80" s="22">
        <f t="shared" si="80"/>
        <v>0</v>
      </c>
      <c r="AH80" s="22">
        <f t="shared" si="80"/>
        <v>0</v>
      </c>
      <c r="AI80" s="21">
        <f t="shared" si="76"/>
        <v>0</v>
      </c>
    </row>
    <row r="81" spans="1:35" s="8" customFormat="1" ht="15.75" thickBot="1" x14ac:dyDescent="0.3">
      <c r="A81" s="44"/>
      <c r="B81" s="45"/>
      <c r="C81" s="23" t="s">
        <v>5</v>
      </c>
      <c r="D81" s="24">
        <f t="shared" ref="D81:AH81" si="81">IFERROR(IF(D71&lt;6/24,MIN(6/24,(D72&lt;D71)+D72)-D71,0)+IF(AND(D71&lt;30/24,((D72&lt;D71)+D72)&gt;22/24),MIN(30/24,(D72&lt;D71)+D72)-MAX(D71,22/24),0)+IF(AND(D71&lt;2,((D72&lt;D71)+D72)&gt;46/24),MIN(2,(D72&lt;D71)+D72)-MAX(D71,46/24),0),"")</f>
        <v>0</v>
      </c>
      <c r="E81" s="24">
        <f t="shared" si="81"/>
        <v>0</v>
      </c>
      <c r="F81" s="24">
        <f t="shared" si="81"/>
        <v>0</v>
      </c>
      <c r="G81" s="24">
        <f t="shared" si="81"/>
        <v>0</v>
      </c>
      <c r="H81" s="24">
        <f t="shared" si="81"/>
        <v>0</v>
      </c>
      <c r="I81" s="24">
        <f t="shared" si="81"/>
        <v>0</v>
      </c>
      <c r="J81" s="24">
        <f t="shared" si="81"/>
        <v>0</v>
      </c>
      <c r="K81" s="24">
        <f t="shared" si="81"/>
        <v>0</v>
      </c>
      <c r="L81" s="24">
        <f t="shared" si="81"/>
        <v>0</v>
      </c>
      <c r="M81" s="24">
        <f t="shared" si="81"/>
        <v>0</v>
      </c>
      <c r="N81" s="24">
        <f t="shared" si="81"/>
        <v>0</v>
      </c>
      <c r="O81" s="24">
        <f t="shared" si="81"/>
        <v>0</v>
      </c>
      <c r="P81" s="24">
        <f t="shared" si="81"/>
        <v>0</v>
      </c>
      <c r="Q81" s="24">
        <f t="shared" si="81"/>
        <v>0</v>
      </c>
      <c r="R81" s="24">
        <f t="shared" si="81"/>
        <v>0</v>
      </c>
      <c r="S81" s="24">
        <f t="shared" si="81"/>
        <v>0</v>
      </c>
      <c r="T81" s="24">
        <f t="shared" si="81"/>
        <v>0</v>
      </c>
      <c r="U81" s="24">
        <f t="shared" si="81"/>
        <v>0</v>
      </c>
      <c r="V81" s="24">
        <f t="shared" si="81"/>
        <v>0</v>
      </c>
      <c r="W81" s="24">
        <f t="shared" si="81"/>
        <v>0</v>
      </c>
      <c r="X81" s="24">
        <f t="shared" si="81"/>
        <v>0</v>
      </c>
      <c r="Y81" s="24">
        <f t="shared" si="81"/>
        <v>0</v>
      </c>
      <c r="Z81" s="24">
        <f t="shared" si="81"/>
        <v>0</v>
      </c>
      <c r="AA81" s="24">
        <f t="shared" si="81"/>
        <v>0</v>
      </c>
      <c r="AB81" s="24">
        <f t="shared" si="81"/>
        <v>0</v>
      </c>
      <c r="AC81" s="24">
        <f t="shared" si="81"/>
        <v>0</v>
      </c>
      <c r="AD81" s="24">
        <f t="shared" si="81"/>
        <v>0</v>
      </c>
      <c r="AE81" s="24">
        <f t="shared" si="81"/>
        <v>0</v>
      </c>
      <c r="AF81" s="24">
        <f t="shared" si="81"/>
        <v>0</v>
      </c>
      <c r="AG81" s="24">
        <f t="shared" si="81"/>
        <v>0</v>
      </c>
      <c r="AH81" s="24">
        <f t="shared" si="81"/>
        <v>0</v>
      </c>
      <c r="AI81" s="25">
        <f t="shared" ref="AI81" si="82">SUM(D81:AH81)</f>
        <v>0</v>
      </c>
    </row>
    <row r="82" spans="1:35" s="8" customFormat="1" x14ac:dyDescent="0.25">
      <c r="A82" s="44"/>
      <c r="B82" s="45"/>
      <c r="C82" s="6" t="s">
        <v>0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46" t="s">
        <v>1</v>
      </c>
    </row>
    <row r="83" spans="1:35" s="8" customFormat="1" x14ac:dyDescent="0.25">
      <c r="A83" s="44"/>
      <c r="B83" s="45"/>
      <c r="C83" s="9" t="s">
        <v>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47"/>
    </row>
    <row r="84" spans="1:35" s="8" customFormat="1" ht="15.75" thickBot="1" x14ac:dyDescent="0.3">
      <c r="A84" s="44"/>
      <c r="B84" s="45"/>
      <c r="C84" s="11" t="s">
        <v>3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48"/>
    </row>
    <row r="85" spans="1:35" s="8" customFormat="1" ht="15" hidden="1" customHeight="1" x14ac:dyDescent="0.3">
      <c r="A85" s="44"/>
      <c r="B85" s="44"/>
      <c r="C85" s="13" t="s">
        <v>4</v>
      </c>
      <c r="D85" s="14">
        <f t="shared" ref="D85:AH85" si="83">MOD(D83-D82,1)-(MOD(D83-D82,1)&gt;8/24)/48</f>
        <v>0</v>
      </c>
      <c r="E85" s="14">
        <f t="shared" si="83"/>
        <v>0</v>
      </c>
      <c r="F85" s="14">
        <f t="shared" si="83"/>
        <v>0</v>
      </c>
      <c r="G85" s="14">
        <f t="shared" si="83"/>
        <v>0</v>
      </c>
      <c r="H85" s="14">
        <f t="shared" si="83"/>
        <v>0</v>
      </c>
      <c r="I85" s="14">
        <f t="shared" si="83"/>
        <v>0</v>
      </c>
      <c r="J85" s="14">
        <f t="shared" si="83"/>
        <v>0</v>
      </c>
      <c r="K85" s="14">
        <f t="shared" si="83"/>
        <v>0</v>
      </c>
      <c r="L85" s="14">
        <f t="shared" si="83"/>
        <v>0</v>
      </c>
      <c r="M85" s="14">
        <f t="shared" si="83"/>
        <v>0</v>
      </c>
      <c r="N85" s="14">
        <f t="shared" si="83"/>
        <v>0</v>
      </c>
      <c r="O85" s="14">
        <f t="shared" si="83"/>
        <v>0</v>
      </c>
      <c r="P85" s="14">
        <f t="shared" si="83"/>
        <v>0</v>
      </c>
      <c r="Q85" s="14">
        <f t="shared" si="83"/>
        <v>0</v>
      </c>
      <c r="R85" s="14">
        <f t="shared" si="83"/>
        <v>0</v>
      </c>
      <c r="S85" s="14">
        <f t="shared" si="83"/>
        <v>0</v>
      </c>
      <c r="T85" s="14">
        <f t="shared" si="83"/>
        <v>0</v>
      </c>
      <c r="U85" s="14">
        <f t="shared" si="83"/>
        <v>0</v>
      </c>
      <c r="V85" s="14">
        <f t="shared" si="83"/>
        <v>0</v>
      </c>
      <c r="W85" s="14">
        <f t="shared" si="83"/>
        <v>0</v>
      </c>
      <c r="X85" s="14">
        <f t="shared" si="83"/>
        <v>0</v>
      </c>
      <c r="Y85" s="14">
        <f t="shared" si="83"/>
        <v>0</v>
      </c>
      <c r="Z85" s="14">
        <f t="shared" si="83"/>
        <v>0</v>
      </c>
      <c r="AA85" s="14">
        <f t="shared" si="83"/>
        <v>0</v>
      </c>
      <c r="AB85" s="14">
        <f t="shared" si="83"/>
        <v>0</v>
      </c>
      <c r="AC85" s="14">
        <f t="shared" si="83"/>
        <v>0</v>
      </c>
      <c r="AD85" s="14">
        <f t="shared" si="83"/>
        <v>0</v>
      </c>
      <c r="AE85" s="14">
        <f t="shared" si="83"/>
        <v>0</v>
      </c>
      <c r="AF85" s="14">
        <f t="shared" si="83"/>
        <v>0</v>
      </c>
      <c r="AG85" s="14">
        <f t="shared" si="83"/>
        <v>0</v>
      </c>
      <c r="AH85" s="14">
        <f t="shared" si="83"/>
        <v>0</v>
      </c>
      <c r="AI85" s="15">
        <f t="shared" ref="AI85" si="84">SUM(D85:R85)</f>
        <v>0</v>
      </c>
    </row>
    <row r="86" spans="1:35" s="8" customFormat="1" x14ac:dyDescent="0.25">
      <c r="A86" s="44"/>
      <c r="B86" s="45"/>
      <c r="C86" s="16" t="s">
        <v>4</v>
      </c>
      <c r="D86" s="17">
        <f t="shared" ref="D86:AH86" si="85">IFERROR(MOD(D83-D82-D84,1),"")</f>
        <v>0</v>
      </c>
      <c r="E86" s="17">
        <f t="shared" si="85"/>
        <v>0</v>
      </c>
      <c r="F86" s="17">
        <f t="shared" si="85"/>
        <v>0</v>
      </c>
      <c r="G86" s="17">
        <f t="shared" si="85"/>
        <v>0</v>
      </c>
      <c r="H86" s="17">
        <f t="shared" si="85"/>
        <v>0</v>
      </c>
      <c r="I86" s="17">
        <f t="shared" si="85"/>
        <v>0</v>
      </c>
      <c r="J86" s="17">
        <f t="shared" si="85"/>
        <v>0</v>
      </c>
      <c r="K86" s="17">
        <f t="shared" si="85"/>
        <v>0</v>
      </c>
      <c r="L86" s="17">
        <f t="shared" si="85"/>
        <v>0</v>
      </c>
      <c r="M86" s="17">
        <f t="shared" si="85"/>
        <v>0</v>
      </c>
      <c r="N86" s="17">
        <f t="shared" si="85"/>
        <v>0</v>
      </c>
      <c r="O86" s="17">
        <f t="shared" si="85"/>
        <v>0</v>
      </c>
      <c r="P86" s="17">
        <f t="shared" si="85"/>
        <v>0</v>
      </c>
      <c r="Q86" s="17">
        <f t="shared" si="85"/>
        <v>0</v>
      </c>
      <c r="R86" s="17">
        <f t="shared" si="85"/>
        <v>0</v>
      </c>
      <c r="S86" s="17">
        <f t="shared" si="85"/>
        <v>0</v>
      </c>
      <c r="T86" s="17">
        <f t="shared" si="85"/>
        <v>0</v>
      </c>
      <c r="U86" s="17">
        <f t="shared" si="85"/>
        <v>0</v>
      </c>
      <c r="V86" s="17">
        <f t="shared" si="85"/>
        <v>0</v>
      </c>
      <c r="W86" s="17">
        <f t="shared" si="85"/>
        <v>0</v>
      </c>
      <c r="X86" s="17">
        <f t="shared" si="85"/>
        <v>0</v>
      </c>
      <c r="Y86" s="17">
        <f t="shared" si="85"/>
        <v>0</v>
      </c>
      <c r="Z86" s="17">
        <f t="shared" si="85"/>
        <v>0</v>
      </c>
      <c r="AA86" s="17">
        <f t="shared" si="85"/>
        <v>0</v>
      </c>
      <c r="AB86" s="17">
        <f t="shared" si="85"/>
        <v>0</v>
      </c>
      <c r="AC86" s="17">
        <f t="shared" si="85"/>
        <v>0</v>
      </c>
      <c r="AD86" s="17">
        <f t="shared" si="85"/>
        <v>0</v>
      </c>
      <c r="AE86" s="17">
        <f t="shared" si="85"/>
        <v>0</v>
      </c>
      <c r="AF86" s="17">
        <f t="shared" si="85"/>
        <v>0</v>
      </c>
      <c r="AG86" s="17">
        <f t="shared" si="85"/>
        <v>0</v>
      </c>
      <c r="AH86" s="17">
        <f t="shared" si="85"/>
        <v>0</v>
      </c>
      <c r="AI86" s="18">
        <f t="shared" ref="AI86" si="86">SUM(D86:AH86)</f>
        <v>0</v>
      </c>
    </row>
    <row r="87" spans="1:35" s="8" customFormat="1" ht="15" hidden="1" customHeight="1" x14ac:dyDescent="0.25">
      <c r="A87" s="44"/>
      <c r="B87" s="45"/>
      <c r="C87" s="19"/>
      <c r="D87" s="20">
        <f t="shared" ref="D87:AH87" si="87">(D83&lt;D82)+D83</f>
        <v>0</v>
      </c>
      <c r="E87" s="20">
        <f t="shared" si="87"/>
        <v>0</v>
      </c>
      <c r="F87" s="20">
        <f t="shared" si="87"/>
        <v>0</v>
      </c>
      <c r="G87" s="20">
        <f t="shared" si="87"/>
        <v>0</v>
      </c>
      <c r="H87" s="20">
        <f t="shared" si="87"/>
        <v>0</v>
      </c>
      <c r="I87" s="20">
        <f t="shared" si="87"/>
        <v>0</v>
      </c>
      <c r="J87" s="20">
        <f t="shared" si="87"/>
        <v>0</v>
      </c>
      <c r="K87" s="20">
        <f t="shared" si="87"/>
        <v>0</v>
      </c>
      <c r="L87" s="20">
        <f t="shared" si="87"/>
        <v>0</v>
      </c>
      <c r="M87" s="20">
        <f t="shared" si="87"/>
        <v>0</v>
      </c>
      <c r="N87" s="20">
        <f t="shared" si="87"/>
        <v>0</v>
      </c>
      <c r="O87" s="20">
        <f t="shared" si="87"/>
        <v>0</v>
      </c>
      <c r="P87" s="20">
        <f t="shared" si="87"/>
        <v>0</v>
      </c>
      <c r="Q87" s="20">
        <f t="shared" si="87"/>
        <v>0</v>
      </c>
      <c r="R87" s="20">
        <f t="shared" si="87"/>
        <v>0</v>
      </c>
      <c r="S87" s="20">
        <f t="shared" si="87"/>
        <v>0</v>
      </c>
      <c r="T87" s="20">
        <f t="shared" si="87"/>
        <v>0</v>
      </c>
      <c r="U87" s="20">
        <f t="shared" si="87"/>
        <v>0</v>
      </c>
      <c r="V87" s="20">
        <f t="shared" si="87"/>
        <v>0</v>
      </c>
      <c r="W87" s="20">
        <f t="shared" si="87"/>
        <v>0</v>
      </c>
      <c r="X87" s="20">
        <f t="shared" si="87"/>
        <v>0</v>
      </c>
      <c r="Y87" s="20">
        <f t="shared" si="87"/>
        <v>0</v>
      </c>
      <c r="Z87" s="20">
        <f t="shared" si="87"/>
        <v>0</v>
      </c>
      <c r="AA87" s="20">
        <f t="shared" si="87"/>
        <v>0</v>
      </c>
      <c r="AB87" s="20">
        <f t="shared" si="87"/>
        <v>0</v>
      </c>
      <c r="AC87" s="20">
        <f t="shared" si="87"/>
        <v>0</v>
      </c>
      <c r="AD87" s="20">
        <f t="shared" si="87"/>
        <v>0</v>
      </c>
      <c r="AE87" s="20">
        <f t="shared" si="87"/>
        <v>0</v>
      </c>
      <c r="AF87" s="20">
        <f t="shared" si="87"/>
        <v>0</v>
      </c>
      <c r="AG87" s="20">
        <f t="shared" si="87"/>
        <v>0</v>
      </c>
      <c r="AH87" s="20">
        <f t="shared" si="87"/>
        <v>0</v>
      </c>
      <c r="AI87" s="21">
        <f t="shared" ref="AI87:AI91" si="88">SUM(D87:R87)</f>
        <v>0</v>
      </c>
    </row>
    <row r="88" spans="1:35" s="8" customFormat="1" ht="15" hidden="1" customHeight="1" x14ac:dyDescent="0.25">
      <c r="A88" s="44"/>
      <c r="B88" s="45"/>
      <c r="C88" s="19"/>
      <c r="D88" s="20">
        <f t="shared" ref="D88:AH88" si="89">IF(D82&lt;6/24,MIN(6/24,D87)-D82,0)</f>
        <v>0</v>
      </c>
      <c r="E88" s="20">
        <f t="shared" si="89"/>
        <v>0</v>
      </c>
      <c r="F88" s="20">
        <f t="shared" si="89"/>
        <v>0</v>
      </c>
      <c r="G88" s="20">
        <f t="shared" si="89"/>
        <v>0</v>
      </c>
      <c r="H88" s="20">
        <f t="shared" si="89"/>
        <v>0</v>
      </c>
      <c r="I88" s="20">
        <f t="shared" si="89"/>
        <v>0</v>
      </c>
      <c r="J88" s="20">
        <f t="shared" si="89"/>
        <v>0</v>
      </c>
      <c r="K88" s="20">
        <f t="shared" si="89"/>
        <v>0</v>
      </c>
      <c r="L88" s="20">
        <f t="shared" si="89"/>
        <v>0</v>
      </c>
      <c r="M88" s="20">
        <f t="shared" si="89"/>
        <v>0</v>
      </c>
      <c r="N88" s="20">
        <f t="shared" si="89"/>
        <v>0</v>
      </c>
      <c r="O88" s="20">
        <f t="shared" si="89"/>
        <v>0</v>
      </c>
      <c r="P88" s="20">
        <f t="shared" si="89"/>
        <v>0</v>
      </c>
      <c r="Q88" s="20">
        <f t="shared" si="89"/>
        <v>0</v>
      </c>
      <c r="R88" s="20">
        <f t="shared" si="89"/>
        <v>0</v>
      </c>
      <c r="S88" s="20">
        <f t="shared" si="89"/>
        <v>0</v>
      </c>
      <c r="T88" s="20">
        <f t="shared" si="89"/>
        <v>0</v>
      </c>
      <c r="U88" s="20">
        <f t="shared" si="89"/>
        <v>0</v>
      </c>
      <c r="V88" s="20">
        <f t="shared" si="89"/>
        <v>0</v>
      </c>
      <c r="W88" s="20">
        <f t="shared" si="89"/>
        <v>0</v>
      </c>
      <c r="X88" s="20">
        <f t="shared" si="89"/>
        <v>0</v>
      </c>
      <c r="Y88" s="20">
        <f t="shared" si="89"/>
        <v>0</v>
      </c>
      <c r="Z88" s="20">
        <f t="shared" si="89"/>
        <v>0</v>
      </c>
      <c r="AA88" s="20">
        <f t="shared" si="89"/>
        <v>0</v>
      </c>
      <c r="AB88" s="20">
        <f t="shared" si="89"/>
        <v>0</v>
      </c>
      <c r="AC88" s="20">
        <f t="shared" si="89"/>
        <v>0</v>
      </c>
      <c r="AD88" s="20">
        <f t="shared" si="89"/>
        <v>0</v>
      </c>
      <c r="AE88" s="20">
        <f t="shared" si="89"/>
        <v>0</v>
      </c>
      <c r="AF88" s="20">
        <f t="shared" si="89"/>
        <v>0</v>
      </c>
      <c r="AG88" s="20">
        <f t="shared" si="89"/>
        <v>0</v>
      </c>
      <c r="AH88" s="20">
        <f t="shared" si="89"/>
        <v>0</v>
      </c>
      <c r="AI88" s="21">
        <f t="shared" si="88"/>
        <v>0</v>
      </c>
    </row>
    <row r="89" spans="1:35" s="8" customFormat="1" ht="15" hidden="1" customHeight="1" x14ac:dyDescent="0.25">
      <c r="A89" s="44"/>
      <c r="B89" s="45"/>
      <c r="C89" s="19"/>
      <c r="D89" s="20">
        <f t="shared" ref="D89:AH89" si="90">IF(AND(D82&lt;30/24,D87&gt;22/24),MIN(30/24,D87)-MAX(D82,22/24),0)</f>
        <v>0</v>
      </c>
      <c r="E89" s="20">
        <f t="shared" si="90"/>
        <v>0</v>
      </c>
      <c r="F89" s="20">
        <f t="shared" si="90"/>
        <v>0</v>
      </c>
      <c r="G89" s="20">
        <f t="shared" si="90"/>
        <v>0</v>
      </c>
      <c r="H89" s="20">
        <f t="shared" si="90"/>
        <v>0</v>
      </c>
      <c r="I89" s="20">
        <f t="shared" si="90"/>
        <v>0</v>
      </c>
      <c r="J89" s="20">
        <f t="shared" si="90"/>
        <v>0</v>
      </c>
      <c r="K89" s="20">
        <f t="shared" si="90"/>
        <v>0</v>
      </c>
      <c r="L89" s="20">
        <f t="shared" si="90"/>
        <v>0</v>
      </c>
      <c r="M89" s="20">
        <f t="shared" si="90"/>
        <v>0</v>
      </c>
      <c r="N89" s="20">
        <f t="shared" si="90"/>
        <v>0</v>
      </c>
      <c r="O89" s="20">
        <f t="shared" si="90"/>
        <v>0</v>
      </c>
      <c r="P89" s="20">
        <f t="shared" si="90"/>
        <v>0</v>
      </c>
      <c r="Q89" s="20">
        <f t="shared" si="90"/>
        <v>0</v>
      </c>
      <c r="R89" s="20">
        <f t="shared" si="90"/>
        <v>0</v>
      </c>
      <c r="S89" s="20">
        <f t="shared" si="90"/>
        <v>0</v>
      </c>
      <c r="T89" s="20">
        <f t="shared" si="90"/>
        <v>0</v>
      </c>
      <c r="U89" s="20">
        <f t="shared" si="90"/>
        <v>0</v>
      </c>
      <c r="V89" s="20">
        <f t="shared" si="90"/>
        <v>0</v>
      </c>
      <c r="W89" s="20">
        <f t="shared" si="90"/>
        <v>0</v>
      </c>
      <c r="X89" s="20">
        <f t="shared" si="90"/>
        <v>0</v>
      </c>
      <c r="Y89" s="20">
        <f t="shared" si="90"/>
        <v>0</v>
      </c>
      <c r="Z89" s="20">
        <f t="shared" si="90"/>
        <v>0</v>
      </c>
      <c r="AA89" s="20">
        <f t="shared" si="90"/>
        <v>0</v>
      </c>
      <c r="AB89" s="20">
        <f t="shared" si="90"/>
        <v>0</v>
      </c>
      <c r="AC89" s="20">
        <f t="shared" si="90"/>
        <v>0</v>
      </c>
      <c r="AD89" s="20">
        <f t="shared" si="90"/>
        <v>0</v>
      </c>
      <c r="AE89" s="20">
        <f t="shared" si="90"/>
        <v>0</v>
      </c>
      <c r="AF89" s="20">
        <f t="shared" si="90"/>
        <v>0</v>
      </c>
      <c r="AG89" s="20">
        <f t="shared" si="90"/>
        <v>0</v>
      </c>
      <c r="AH89" s="20">
        <f t="shared" si="90"/>
        <v>0</v>
      </c>
      <c r="AI89" s="21">
        <f t="shared" si="88"/>
        <v>0</v>
      </c>
    </row>
    <row r="90" spans="1:35" s="8" customFormat="1" ht="15" hidden="1" customHeight="1" x14ac:dyDescent="0.25">
      <c r="A90" s="44"/>
      <c r="B90" s="45"/>
      <c r="C90" s="19"/>
      <c r="D90" s="20">
        <f t="shared" ref="D90:AH90" si="91">IF(AND(D82&lt;2,D87&gt;46/24),MIN(2,D87)-MAX(D82,46/24),0)</f>
        <v>0</v>
      </c>
      <c r="E90" s="20">
        <f t="shared" si="91"/>
        <v>0</v>
      </c>
      <c r="F90" s="20">
        <f t="shared" si="91"/>
        <v>0</v>
      </c>
      <c r="G90" s="20">
        <f t="shared" si="91"/>
        <v>0</v>
      </c>
      <c r="H90" s="20">
        <f t="shared" si="91"/>
        <v>0</v>
      </c>
      <c r="I90" s="20">
        <f t="shared" si="91"/>
        <v>0</v>
      </c>
      <c r="J90" s="20">
        <f t="shared" si="91"/>
        <v>0</v>
      </c>
      <c r="K90" s="20">
        <f t="shared" si="91"/>
        <v>0</v>
      </c>
      <c r="L90" s="20">
        <f t="shared" si="91"/>
        <v>0</v>
      </c>
      <c r="M90" s="20">
        <f t="shared" si="91"/>
        <v>0</v>
      </c>
      <c r="N90" s="20">
        <f t="shared" si="91"/>
        <v>0</v>
      </c>
      <c r="O90" s="20">
        <f t="shared" si="91"/>
        <v>0</v>
      </c>
      <c r="P90" s="20">
        <f t="shared" si="91"/>
        <v>0</v>
      </c>
      <c r="Q90" s="20">
        <f t="shared" si="91"/>
        <v>0</v>
      </c>
      <c r="R90" s="20">
        <f t="shared" si="91"/>
        <v>0</v>
      </c>
      <c r="S90" s="20">
        <f t="shared" si="91"/>
        <v>0</v>
      </c>
      <c r="T90" s="20">
        <f t="shared" si="91"/>
        <v>0</v>
      </c>
      <c r="U90" s="20">
        <f t="shared" si="91"/>
        <v>0</v>
      </c>
      <c r="V90" s="20">
        <f t="shared" si="91"/>
        <v>0</v>
      </c>
      <c r="W90" s="20">
        <f t="shared" si="91"/>
        <v>0</v>
      </c>
      <c r="X90" s="20">
        <f t="shared" si="91"/>
        <v>0</v>
      </c>
      <c r="Y90" s="20">
        <f t="shared" si="91"/>
        <v>0</v>
      </c>
      <c r="Z90" s="20">
        <f t="shared" si="91"/>
        <v>0</v>
      </c>
      <c r="AA90" s="20">
        <f t="shared" si="91"/>
        <v>0</v>
      </c>
      <c r="AB90" s="20">
        <f t="shared" si="91"/>
        <v>0</v>
      </c>
      <c r="AC90" s="20">
        <f t="shared" si="91"/>
        <v>0</v>
      </c>
      <c r="AD90" s="20">
        <f t="shared" si="91"/>
        <v>0</v>
      </c>
      <c r="AE90" s="20">
        <f t="shared" si="91"/>
        <v>0</v>
      </c>
      <c r="AF90" s="20">
        <f t="shared" si="91"/>
        <v>0</v>
      </c>
      <c r="AG90" s="20">
        <f t="shared" si="91"/>
        <v>0</v>
      </c>
      <c r="AH90" s="20">
        <f t="shared" si="91"/>
        <v>0</v>
      </c>
      <c r="AI90" s="21">
        <f t="shared" si="88"/>
        <v>0</v>
      </c>
    </row>
    <row r="91" spans="1:35" s="8" customFormat="1" ht="12.75" hidden="1" customHeight="1" x14ac:dyDescent="0.25">
      <c r="A91" s="44"/>
      <c r="B91" s="45"/>
      <c r="C91" s="19"/>
      <c r="D91" s="22">
        <f t="shared" ref="D91:AH91" si="92">SUM(D88:D90)</f>
        <v>0</v>
      </c>
      <c r="E91" s="22">
        <f t="shared" si="92"/>
        <v>0</v>
      </c>
      <c r="F91" s="22">
        <f t="shared" si="92"/>
        <v>0</v>
      </c>
      <c r="G91" s="22">
        <f t="shared" si="92"/>
        <v>0</v>
      </c>
      <c r="H91" s="22">
        <f t="shared" si="92"/>
        <v>0</v>
      </c>
      <c r="I91" s="22">
        <f t="shared" si="92"/>
        <v>0</v>
      </c>
      <c r="J91" s="22">
        <f t="shared" si="92"/>
        <v>0</v>
      </c>
      <c r="K91" s="22">
        <f t="shared" si="92"/>
        <v>0</v>
      </c>
      <c r="L91" s="22">
        <f t="shared" si="92"/>
        <v>0</v>
      </c>
      <c r="M91" s="22">
        <f t="shared" si="92"/>
        <v>0</v>
      </c>
      <c r="N91" s="22">
        <f t="shared" si="92"/>
        <v>0</v>
      </c>
      <c r="O91" s="22">
        <f t="shared" si="92"/>
        <v>0</v>
      </c>
      <c r="P91" s="22">
        <f t="shared" si="92"/>
        <v>0</v>
      </c>
      <c r="Q91" s="22">
        <f t="shared" si="92"/>
        <v>0</v>
      </c>
      <c r="R91" s="22">
        <f t="shared" si="92"/>
        <v>0</v>
      </c>
      <c r="S91" s="22">
        <f t="shared" si="92"/>
        <v>0</v>
      </c>
      <c r="T91" s="22">
        <f t="shared" si="92"/>
        <v>0</v>
      </c>
      <c r="U91" s="22">
        <f t="shared" si="92"/>
        <v>0</v>
      </c>
      <c r="V91" s="22">
        <f t="shared" si="92"/>
        <v>0</v>
      </c>
      <c r="W91" s="22">
        <f t="shared" si="92"/>
        <v>0</v>
      </c>
      <c r="X91" s="22">
        <f t="shared" si="92"/>
        <v>0</v>
      </c>
      <c r="Y91" s="22">
        <f t="shared" si="92"/>
        <v>0</v>
      </c>
      <c r="Z91" s="22">
        <f t="shared" si="92"/>
        <v>0</v>
      </c>
      <c r="AA91" s="22">
        <f t="shared" si="92"/>
        <v>0</v>
      </c>
      <c r="AB91" s="22">
        <f t="shared" si="92"/>
        <v>0</v>
      </c>
      <c r="AC91" s="22">
        <f t="shared" si="92"/>
        <v>0</v>
      </c>
      <c r="AD91" s="22">
        <f t="shared" si="92"/>
        <v>0</v>
      </c>
      <c r="AE91" s="22">
        <f t="shared" si="92"/>
        <v>0</v>
      </c>
      <c r="AF91" s="22">
        <f t="shared" si="92"/>
        <v>0</v>
      </c>
      <c r="AG91" s="22">
        <f t="shared" si="92"/>
        <v>0</v>
      </c>
      <c r="AH91" s="22">
        <f t="shared" si="92"/>
        <v>0</v>
      </c>
      <c r="AI91" s="21">
        <f t="shared" si="88"/>
        <v>0</v>
      </c>
    </row>
    <row r="92" spans="1:35" s="8" customFormat="1" ht="15.75" thickBot="1" x14ac:dyDescent="0.3">
      <c r="A92" s="44"/>
      <c r="B92" s="45"/>
      <c r="C92" s="23" t="s">
        <v>5</v>
      </c>
      <c r="D92" s="24">
        <f t="shared" ref="D92:AH92" si="93">IFERROR(IF(D82&lt;6/24,MIN(6/24,(D83&lt;D82)+D83)-D82,0)+IF(AND(D82&lt;30/24,((D83&lt;D82)+D83)&gt;22/24),MIN(30/24,(D83&lt;D82)+D83)-MAX(D82,22/24),0)+IF(AND(D82&lt;2,((D83&lt;D82)+D83)&gt;46/24),MIN(2,(D83&lt;D82)+D83)-MAX(D82,46/24),0),"")</f>
        <v>0</v>
      </c>
      <c r="E92" s="24">
        <f t="shared" si="93"/>
        <v>0</v>
      </c>
      <c r="F92" s="24">
        <f t="shared" si="93"/>
        <v>0</v>
      </c>
      <c r="G92" s="24">
        <f t="shared" si="93"/>
        <v>0</v>
      </c>
      <c r="H92" s="24">
        <f t="shared" si="93"/>
        <v>0</v>
      </c>
      <c r="I92" s="24">
        <f t="shared" si="93"/>
        <v>0</v>
      </c>
      <c r="J92" s="24">
        <f t="shared" si="93"/>
        <v>0</v>
      </c>
      <c r="K92" s="24">
        <f t="shared" si="93"/>
        <v>0</v>
      </c>
      <c r="L92" s="24">
        <f t="shared" si="93"/>
        <v>0</v>
      </c>
      <c r="M92" s="24">
        <f t="shared" si="93"/>
        <v>0</v>
      </c>
      <c r="N92" s="24">
        <f t="shared" si="93"/>
        <v>0</v>
      </c>
      <c r="O92" s="24">
        <f t="shared" si="93"/>
        <v>0</v>
      </c>
      <c r="P92" s="24">
        <f t="shared" si="93"/>
        <v>0</v>
      </c>
      <c r="Q92" s="24">
        <f t="shared" si="93"/>
        <v>0</v>
      </c>
      <c r="R92" s="24">
        <f t="shared" si="93"/>
        <v>0</v>
      </c>
      <c r="S92" s="24">
        <f t="shared" si="93"/>
        <v>0</v>
      </c>
      <c r="T92" s="24">
        <f t="shared" si="93"/>
        <v>0</v>
      </c>
      <c r="U92" s="24">
        <f t="shared" si="93"/>
        <v>0</v>
      </c>
      <c r="V92" s="24">
        <f t="shared" si="93"/>
        <v>0</v>
      </c>
      <c r="W92" s="24">
        <f t="shared" si="93"/>
        <v>0</v>
      </c>
      <c r="X92" s="24">
        <f t="shared" si="93"/>
        <v>0</v>
      </c>
      <c r="Y92" s="24">
        <f t="shared" si="93"/>
        <v>0</v>
      </c>
      <c r="Z92" s="24">
        <f t="shared" si="93"/>
        <v>0</v>
      </c>
      <c r="AA92" s="24">
        <f t="shared" si="93"/>
        <v>0</v>
      </c>
      <c r="AB92" s="24">
        <f t="shared" si="93"/>
        <v>0</v>
      </c>
      <c r="AC92" s="24">
        <f t="shared" si="93"/>
        <v>0</v>
      </c>
      <c r="AD92" s="24">
        <f t="shared" si="93"/>
        <v>0</v>
      </c>
      <c r="AE92" s="24">
        <f t="shared" si="93"/>
        <v>0</v>
      </c>
      <c r="AF92" s="24">
        <f t="shared" si="93"/>
        <v>0</v>
      </c>
      <c r="AG92" s="24">
        <f t="shared" si="93"/>
        <v>0</v>
      </c>
      <c r="AH92" s="24">
        <f t="shared" si="93"/>
        <v>0</v>
      </c>
      <c r="AI92" s="25">
        <f t="shared" ref="AI92" si="94">SUM(D92:AH92)</f>
        <v>0</v>
      </c>
    </row>
    <row r="93" spans="1:35" s="8" customFormat="1" x14ac:dyDescent="0.25">
      <c r="A93" s="44"/>
      <c r="B93" s="45"/>
      <c r="C93" s="6" t="s">
        <v>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46" t="s">
        <v>1</v>
      </c>
    </row>
    <row r="94" spans="1:35" s="8" customFormat="1" x14ac:dyDescent="0.25">
      <c r="A94" s="44"/>
      <c r="B94" s="45"/>
      <c r="C94" s="9" t="s">
        <v>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47"/>
    </row>
    <row r="95" spans="1:35" s="8" customFormat="1" ht="15.75" thickBot="1" x14ac:dyDescent="0.3">
      <c r="A95" s="44"/>
      <c r="B95" s="45"/>
      <c r="C95" s="11" t="s">
        <v>3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48"/>
    </row>
    <row r="96" spans="1:35" s="8" customFormat="1" ht="15" hidden="1" customHeight="1" x14ac:dyDescent="0.3">
      <c r="A96" s="44"/>
      <c r="B96" s="44"/>
      <c r="C96" s="13" t="s">
        <v>4</v>
      </c>
      <c r="D96" s="14">
        <f t="shared" ref="D96:AH96" si="95">MOD(D94-D93,1)-(MOD(D94-D93,1)&gt;8/24)/48</f>
        <v>0</v>
      </c>
      <c r="E96" s="14">
        <f t="shared" si="95"/>
        <v>0</v>
      </c>
      <c r="F96" s="14">
        <f t="shared" si="95"/>
        <v>0</v>
      </c>
      <c r="G96" s="14">
        <f t="shared" si="95"/>
        <v>0</v>
      </c>
      <c r="H96" s="14">
        <f t="shared" si="95"/>
        <v>0</v>
      </c>
      <c r="I96" s="14">
        <f t="shared" si="95"/>
        <v>0</v>
      </c>
      <c r="J96" s="14">
        <f t="shared" si="95"/>
        <v>0</v>
      </c>
      <c r="K96" s="14">
        <f t="shared" si="95"/>
        <v>0</v>
      </c>
      <c r="L96" s="14">
        <f t="shared" si="95"/>
        <v>0</v>
      </c>
      <c r="M96" s="14">
        <f t="shared" si="95"/>
        <v>0</v>
      </c>
      <c r="N96" s="14">
        <f t="shared" si="95"/>
        <v>0</v>
      </c>
      <c r="O96" s="14">
        <f t="shared" si="95"/>
        <v>0</v>
      </c>
      <c r="P96" s="14">
        <f t="shared" si="95"/>
        <v>0</v>
      </c>
      <c r="Q96" s="14">
        <f t="shared" si="95"/>
        <v>0</v>
      </c>
      <c r="R96" s="14">
        <f t="shared" si="95"/>
        <v>0</v>
      </c>
      <c r="S96" s="14">
        <f t="shared" si="95"/>
        <v>0</v>
      </c>
      <c r="T96" s="14">
        <f t="shared" si="95"/>
        <v>0</v>
      </c>
      <c r="U96" s="14">
        <f t="shared" si="95"/>
        <v>0</v>
      </c>
      <c r="V96" s="14">
        <f t="shared" si="95"/>
        <v>0</v>
      </c>
      <c r="W96" s="14">
        <f t="shared" si="95"/>
        <v>0</v>
      </c>
      <c r="X96" s="14">
        <f t="shared" si="95"/>
        <v>0</v>
      </c>
      <c r="Y96" s="14">
        <f t="shared" si="95"/>
        <v>0</v>
      </c>
      <c r="Z96" s="14">
        <f t="shared" si="95"/>
        <v>0</v>
      </c>
      <c r="AA96" s="14">
        <f t="shared" si="95"/>
        <v>0</v>
      </c>
      <c r="AB96" s="14">
        <f t="shared" si="95"/>
        <v>0</v>
      </c>
      <c r="AC96" s="14">
        <f t="shared" si="95"/>
        <v>0</v>
      </c>
      <c r="AD96" s="14">
        <f t="shared" si="95"/>
        <v>0</v>
      </c>
      <c r="AE96" s="14">
        <f t="shared" si="95"/>
        <v>0</v>
      </c>
      <c r="AF96" s="14">
        <f t="shared" si="95"/>
        <v>0</v>
      </c>
      <c r="AG96" s="14">
        <f t="shared" si="95"/>
        <v>0</v>
      </c>
      <c r="AH96" s="14">
        <f t="shared" si="95"/>
        <v>0</v>
      </c>
      <c r="AI96" s="15">
        <f t="shared" ref="AI96" si="96">SUM(D96:R96)</f>
        <v>0</v>
      </c>
    </row>
    <row r="97" spans="1:35" s="8" customFormat="1" x14ac:dyDescent="0.25">
      <c r="A97" s="44"/>
      <c r="B97" s="45"/>
      <c r="C97" s="16" t="s">
        <v>4</v>
      </c>
      <c r="D97" s="17">
        <f t="shared" ref="D97:AH97" si="97">IFERROR(MOD(D94-D93-D95,1),"")</f>
        <v>0</v>
      </c>
      <c r="E97" s="17">
        <f t="shared" si="97"/>
        <v>0</v>
      </c>
      <c r="F97" s="17">
        <f t="shared" si="97"/>
        <v>0</v>
      </c>
      <c r="G97" s="17">
        <f t="shared" si="97"/>
        <v>0</v>
      </c>
      <c r="H97" s="17">
        <f t="shared" si="97"/>
        <v>0</v>
      </c>
      <c r="I97" s="17">
        <f t="shared" si="97"/>
        <v>0</v>
      </c>
      <c r="J97" s="17">
        <f t="shared" si="97"/>
        <v>0</v>
      </c>
      <c r="K97" s="17">
        <f t="shared" si="97"/>
        <v>0</v>
      </c>
      <c r="L97" s="17">
        <f t="shared" si="97"/>
        <v>0</v>
      </c>
      <c r="M97" s="17">
        <f t="shared" si="97"/>
        <v>0</v>
      </c>
      <c r="N97" s="17">
        <f t="shared" si="97"/>
        <v>0</v>
      </c>
      <c r="O97" s="17">
        <f t="shared" si="97"/>
        <v>0</v>
      </c>
      <c r="P97" s="17">
        <f t="shared" si="97"/>
        <v>0</v>
      </c>
      <c r="Q97" s="17">
        <f t="shared" si="97"/>
        <v>0</v>
      </c>
      <c r="R97" s="17">
        <f t="shared" si="97"/>
        <v>0</v>
      </c>
      <c r="S97" s="17">
        <f t="shared" si="97"/>
        <v>0</v>
      </c>
      <c r="T97" s="17">
        <f t="shared" si="97"/>
        <v>0</v>
      </c>
      <c r="U97" s="17">
        <f t="shared" si="97"/>
        <v>0</v>
      </c>
      <c r="V97" s="17">
        <f t="shared" si="97"/>
        <v>0</v>
      </c>
      <c r="W97" s="17">
        <f t="shared" si="97"/>
        <v>0</v>
      </c>
      <c r="X97" s="17">
        <f t="shared" si="97"/>
        <v>0</v>
      </c>
      <c r="Y97" s="17">
        <f t="shared" si="97"/>
        <v>0</v>
      </c>
      <c r="Z97" s="17">
        <f t="shared" si="97"/>
        <v>0</v>
      </c>
      <c r="AA97" s="17">
        <f t="shared" si="97"/>
        <v>0</v>
      </c>
      <c r="AB97" s="17">
        <f t="shared" si="97"/>
        <v>0</v>
      </c>
      <c r="AC97" s="17">
        <f t="shared" si="97"/>
        <v>0</v>
      </c>
      <c r="AD97" s="17">
        <f t="shared" si="97"/>
        <v>0</v>
      </c>
      <c r="AE97" s="17">
        <f t="shared" si="97"/>
        <v>0</v>
      </c>
      <c r="AF97" s="17">
        <f t="shared" si="97"/>
        <v>0</v>
      </c>
      <c r="AG97" s="17">
        <f t="shared" si="97"/>
        <v>0</v>
      </c>
      <c r="AH97" s="17">
        <f t="shared" si="97"/>
        <v>0</v>
      </c>
      <c r="AI97" s="18">
        <f t="shared" ref="AI97" si="98">SUM(D97:AH97)</f>
        <v>0</v>
      </c>
    </row>
    <row r="98" spans="1:35" s="8" customFormat="1" ht="15" hidden="1" customHeight="1" x14ac:dyDescent="0.25">
      <c r="A98" s="44"/>
      <c r="B98" s="45"/>
      <c r="C98" s="19"/>
      <c r="D98" s="20">
        <f t="shared" ref="D98:AH98" si="99">(D94&lt;D93)+D94</f>
        <v>0</v>
      </c>
      <c r="E98" s="20">
        <f t="shared" si="99"/>
        <v>0</v>
      </c>
      <c r="F98" s="20">
        <f t="shared" si="99"/>
        <v>0</v>
      </c>
      <c r="G98" s="20">
        <f t="shared" si="99"/>
        <v>0</v>
      </c>
      <c r="H98" s="20">
        <f t="shared" si="99"/>
        <v>0</v>
      </c>
      <c r="I98" s="20">
        <f t="shared" si="99"/>
        <v>0</v>
      </c>
      <c r="J98" s="20">
        <f t="shared" si="99"/>
        <v>0</v>
      </c>
      <c r="K98" s="20">
        <f t="shared" si="99"/>
        <v>0</v>
      </c>
      <c r="L98" s="20">
        <f t="shared" si="99"/>
        <v>0</v>
      </c>
      <c r="M98" s="20">
        <f t="shared" si="99"/>
        <v>0</v>
      </c>
      <c r="N98" s="20">
        <f t="shared" si="99"/>
        <v>0</v>
      </c>
      <c r="O98" s="20">
        <f t="shared" si="99"/>
        <v>0</v>
      </c>
      <c r="P98" s="20">
        <f t="shared" si="99"/>
        <v>0</v>
      </c>
      <c r="Q98" s="20">
        <f t="shared" si="99"/>
        <v>0</v>
      </c>
      <c r="R98" s="20">
        <f t="shared" si="99"/>
        <v>0</v>
      </c>
      <c r="S98" s="20">
        <f t="shared" si="99"/>
        <v>0</v>
      </c>
      <c r="T98" s="20">
        <f t="shared" si="99"/>
        <v>0</v>
      </c>
      <c r="U98" s="20">
        <f t="shared" si="99"/>
        <v>0</v>
      </c>
      <c r="V98" s="20">
        <f t="shared" si="99"/>
        <v>0</v>
      </c>
      <c r="W98" s="20">
        <f t="shared" si="99"/>
        <v>0</v>
      </c>
      <c r="X98" s="20">
        <f t="shared" si="99"/>
        <v>0</v>
      </c>
      <c r="Y98" s="20">
        <f t="shared" si="99"/>
        <v>0</v>
      </c>
      <c r="Z98" s="20">
        <f t="shared" si="99"/>
        <v>0</v>
      </c>
      <c r="AA98" s="20">
        <f t="shared" si="99"/>
        <v>0</v>
      </c>
      <c r="AB98" s="20">
        <f t="shared" si="99"/>
        <v>0</v>
      </c>
      <c r="AC98" s="20">
        <f t="shared" si="99"/>
        <v>0</v>
      </c>
      <c r="AD98" s="20">
        <f t="shared" si="99"/>
        <v>0</v>
      </c>
      <c r="AE98" s="20">
        <f t="shared" si="99"/>
        <v>0</v>
      </c>
      <c r="AF98" s="20">
        <f t="shared" si="99"/>
        <v>0</v>
      </c>
      <c r="AG98" s="20">
        <f t="shared" si="99"/>
        <v>0</v>
      </c>
      <c r="AH98" s="20">
        <f t="shared" si="99"/>
        <v>0</v>
      </c>
      <c r="AI98" s="21">
        <f t="shared" ref="AI98:AI102" si="100">SUM(D98:R98)</f>
        <v>0</v>
      </c>
    </row>
    <row r="99" spans="1:35" s="8" customFormat="1" ht="15" hidden="1" customHeight="1" x14ac:dyDescent="0.25">
      <c r="A99" s="44"/>
      <c r="B99" s="45"/>
      <c r="C99" s="19"/>
      <c r="D99" s="20">
        <f t="shared" ref="D99:AH99" si="101">IF(D93&lt;6/24,MIN(6/24,D98)-D93,0)</f>
        <v>0</v>
      </c>
      <c r="E99" s="20">
        <f t="shared" si="101"/>
        <v>0</v>
      </c>
      <c r="F99" s="20">
        <f t="shared" si="101"/>
        <v>0</v>
      </c>
      <c r="G99" s="20">
        <f t="shared" si="101"/>
        <v>0</v>
      </c>
      <c r="H99" s="20">
        <f t="shared" si="101"/>
        <v>0</v>
      </c>
      <c r="I99" s="20">
        <f t="shared" si="101"/>
        <v>0</v>
      </c>
      <c r="J99" s="20">
        <f t="shared" si="101"/>
        <v>0</v>
      </c>
      <c r="K99" s="20">
        <f t="shared" si="101"/>
        <v>0</v>
      </c>
      <c r="L99" s="20">
        <f t="shared" si="101"/>
        <v>0</v>
      </c>
      <c r="M99" s="20">
        <f t="shared" si="101"/>
        <v>0</v>
      </c>
      <c r="N99" s="20">
        <f t="shared" si="101"/>
        <v>0</v>
      </c>
      <c r="O99" s="20">
        <f t="shared" si="101"/>
        <v>0</v>
      </c>
      <c r="P99" s="20">
        <f t="shared" si="101"/>
        <v>0</v>
      </c>
      <c r="Q99" s="20">
        <f t="shared" si="101"/>
        <v>0</v>
      </c>
      <c r="R99" s="20">
        <f t="shared" si="101"/>
        <v>0</v>
      </c>
      <c r="S99" s="20">
        <f t="shared" si="101"/>
        <v>0</v>
      </c>
      <c r="T99" s="20">
        <f t="shared" si="101"/>
        <v>0</v>
      </c>
      <c r="U99" s="20">
        <f t="shared" si="101"/>
        <v>0</v>
      </c>
      <c r="V99" s="20">
        <f t="shared" si="101"/>
        <v>0</v>
      </c>
      <c r="W99" s="20">
        <f t="shared" si="101"/>
        <v>0</v>
      </c>
      <c r="X99" s="20">
        <f t="shared" si="101"/>
        <v>0</v>
      </c>
      <c r="Y99" s="20">
        <f t="shared" si="101"/>
        <v>0</v>
      </c>
      <c r="Z99" s="20">
        <f t="shared" si="101"/>
        <v>0</v>
      </c>
      <c r="AA99" s="20">
        <f t="shared" si="101"/>
        <v>0</v>
      </c>
      <c r="AB99" s="20">
        <f t="shared" si="101"/>
        <v>0</v>
      </c>
      <c r="AC99" s="20">
        <f t="shared" si="101"/>
        <v>0</v>
      </c>
      <c r="AD99" s="20">
        <f t="shared" si="101"/>
        <v>0</v>
      </c>
      <c r="AE99" s="20">
        <f t="shared" si="101"/>
        <v>0</v>
      </c>
      <c r="AF99" s="20">
        <f t="shared" si="101"/>
        <v>0</v>
      </c>
      <c r="AG99" s="20">
        <f t="shared" si="101"/>
        <v>0</v>
      </c>
      <c r="AH99" s="20">
        <f t="shared" si="101"/>
        <v>0</v>
      </c>
      <c r="AI99" s="21">
        <f t="shared" si="100"/>
        <v>0</v>
      </c>
    </row>
    <row r="100" spans="1:35" s="8" customFormat="1" ht="15" hidden="1" customHeight="1" x14ac:dyDescent="0.25">
      <c r="A100" s="44"/>
      <c r="B100" s="45"/>
      <c r="C100" s="19"/>
      <c r="D100" s="20">
        <f t="shared" ref="D100:AH100" si="102">IF(AND(D93&lt;30/24,D98&gt;22/24),MIN(30/24,D98)-MAX(D93,22/24),0)</f>
        <v>0</v>
      </c>
      <c r="E100" s="20">
        <f t="shared" si="102"/>
        <v>0</v>
      </c>
      <c r="F100" s="20">
        <f t="shared" si="102"/>
        <v>0</v>
      </c>
      <c r="G100" s="20">
        <f t="shared" si="102"/>
        <v>0</v>
      </c>
      <c r="H100" s="20">
        <f t="shared" si="102"/>
        <v>0</v>
      </c>
      <c r="I100" s="20">
        <f t="shared" si="102"/>
        <v>0</v>
      </c>
      <c r="J100" s="20">
        <f t="shared" si="102"/>
        <v>0</v>
      </c>
      <c r="K100" s="20">
        <f t="shared" si="102"/>
        <v>0</v>
      </c>
      <c r="L100" s="20">
        <f t="shared" si="102"/>
        <v>0</v>
      </c>
      <c r="M100" s="20">
        <f t="shared" si="102"/>
        <v>0</v>
      </c>
      <c r="N100" s="20">
        <f t="shared" si="102"/>
        <v>0</v>
      </c>
      <c r="O100" s="20">
        <f t="shared" si="102"/>
        <v>0</v>
      </c>
      <c r="P100" s="20">
        <f t="shared" si="102"/>
        <v>0</v>
      </c>
      <c r="Q100" s="20">
        <f t="shared" si="102"/>
        <v>0</v>
      </c>
      <c r="R100" s="20">
        <f t="shared" si="102"/>
        <v>0</v>
      </c>
      <c r="S100" s="20">
        <f t="shared" si="102"/>
        <v>0</v>
      </c>
      <c r="T100" s="20">
        <f t="shared" si="102"/>
        <v>0</v>
      </c>
      <c r="U100" s="20">
        <f t="shared" si="102"/>
        <v>0</v>
      </c>
      <c r="V100" s="20">
        <f t="shared" si="102"/>
        <v>0</v>
      </c>
      <c r="W100" s="20">
        <f t="shared" si="102"/>
        <v>0</v>
      </c>
      <c r="X100" s="20">
        <f t="shared" si="102"/>
        <v>0</v>
      </c>
      <c r="Y100" s="20">
        <f t="shared" si="102"/>
        <v>0</v>
      </c>
      <c r="Z100" s="20">
        <f t="shared" si="102"/>
        <v>0</v>
      </c>
      <c r="AA100" s="20">
        <f t="shared" si="102"/>
        <v>0</v>
      </c>
      <c r="AB100" s="20">
        <f t="shared" si="102"/>
        <v>0</v>
      </c>
      <c r="AC100" s="20">
        <f t="shared" si="102"/>
        <v>0</v>
      </c>
      <c r="AD100" s="20">
        <f t="shared" si="102"/>
        <v>0</v>
      </c>
      <c r="AE100" s="20">
        <f t="shared" si="102"/>
        <v>0</v>
      </c>
      <c r="AF100" s="20">
        <f t="shared" si="102"/>
        <v>0</v>
      </c>
      <c r="AG100" s="20">
        <f t="shared" si="102"/>
        <v>0</v>
      </c>
      <c r="AH100" s="20">
        <f t="shared" si="102"/>
        <v>0</v>
      </c>
      <c r="AI100" s="21">
        <f t="shared" si="100"/>
        <v>0</v>
      </c>
    </row>
    <row r="101" spans="1:35" s="8" customFormat="1" ht="15" hidden="1" customHeight="1" x14ac:dyDescent="0.25">
      <c r="A101" s="44"/>
      <c r="B101" s="45"/>
      <c r="C101" s="19"/>
      <c r="D101" s="20">
        <f t="shared" ref="D101:AH101" si="103">IF(AND(D93&lt;2,D98&gt;46/24),MIN(2,D98)-MAX(D93,46/24),0)</f>
        <v>0</v>
      </c>
      <c r="E101" s="20">
        <f t="shared" si="103"/>
        <v>0</v>
      </c>
      <c r="F101" s="20">
        <f t="shared" si="103"/>
        <v>0</v>
      </c>
      <c r="G101" s="20">
        <f t="shared" si="103"/>
        <v>0</v>
      </c>
      <c r="H101" s="20">
        <f t="shared" si="103"/>
        <v>0</v>
      </c>
      <c r="I101" s="20">
        <f t="shared" si="103"/>
        <v>0</v>
      </c>
      <c r="J101" s="20">
        <f t="shared" si="103"/>
        <v>0</v>
      </c>
      <c r="K101" s="20">
        <f t="shared" si="103"/>
        <v>0</v>
      </c>
      <c r="L101" s="20">
        <f t="shared" si="103"/>
        <v>0</v>
      </c>
      <c r="M101" s="20">
        <f t="shared" si="103"/>
        <v>0</v>
      </c>
      <c r="N101" s="20">
        <f t="shared" si="103"/>
        <v>0</v>
      </c>
      <c r="O101" s="20">
        <f t="shared" si="103"/>
        <v>0</v>
      </c>
      <c r="P101" s="20">
        <f t="shared" si="103"/>
        <v>0</v>
      </c>
      <c r="Q101" s="20">
        <f t="shared" si="103"/>
        <v>0</v>
      </c>
      <c r="R101" s="20">
        <f t="shared" si="103"/>
        <v>0</v>
      </c>
      <c r="S101" s="20">
        <f t="shared" si="103"/>
        <v>0</v>
      </c>
      <c r="T101" s="20">
        <f t="shared" si="103"/>
        <v>0</v>
      </c>
      <c r="U101" s="20">
        <f t="shared" si="103"/>
        <v>0</v>
      </c>
      <c r="V101" s="20">
        <f t="shared" si="103"/>
        <v>0</v>
      </c>
      <c r="W101" s="20">
        <f t="shared" si="103"/>
        <v>0</v>
      </c>
      <c r="X101" s="20">
        <f t="shared" si="103"/>
        <v>0</v>
      </c>
      <c r="Y101" s="20">
        <f t="shared" si="103"/>
        <v>0</v>
      </c>
      <c r="Z101" s="20">
        <f t="shared" si="103"/>
        <v>0</v>
      </c>
      <c r="AA101" s="20">
        <f t="shared" si="103"/>
        <v>0</v>
      </c>
      <c r="AB101" s="20">
        <f t="shared" si="103"/>
        <v>0</v>
      </c>
      <c r="AC101" s="20">
        <f t="shared" si="103"/>
        <v>0</v>
      </c>
      <c r="AD101" s="20">
        <f t="shared" si="103"/>
        <v>0</v>
      </c>
      <c r="AE101" s="20">
        <f t="shared" si="103"/>
        <v>0</v>
      </c>
      <c r="AF101" s="20">
        <f t="shared" si="103"/>
        <v>0</v>
      </c>
      <c r="AG101" s="20">
        <f t="shared" si="103"/>
        <v>0</v>
      </c>
      <c r="AH101" s="20">
        <f t="shared" si="103"/>
        <v>0</v>
      </c>
      <c r="AI101" s="21">
        <f t="shared" si="100"/>
        <v>0</v>
      </c>
    </row>
    <row r="102" spans="1:35" s="8" customFormat="1" ht="12.75" hidden="1" customHeight="1" x14ac:dyDescent="0.25">
      <c r="A102" s="44"/>
      <c r="B102" s="45"/>
      <c r="C102" s="19"/>
      <c r="D102" s="22">
        <f t="shared" ref="D102:AH102" si="104">SUM(D99:D101)</f>
        <v>0</v>
      </c>
      <c r="E102" s="22">
        <f t="shared" si="104"/>
        <v>0</v>
      </c>
      <c r="F102" s="22">
        <f t="shared" si="104"/>
        <v>0</v>
      </c>
      <c r="G102" s="22">
        <f t="shared" si="104"/>
        <v>0</v>
      </c>
      <c r="H102" s="22">
        <f t="shared" si="104"/>
        <v>0</v>
      </c>
      <c r="I102" s="22">
        <f t="shared" si="104"/>
        <v>0</v>
      </c>
      <c r="J102" s="22">
        <f t="shared" si="104"/>
        <v>0</v>
      </c>
      <c r="K102" s="22">
        <f t="shared" si="104"/>
        <v>0</v>
      </c>
      <c r="L102" s="22">
        <f t="shared" si="104"/>
        <v>0</v>
      </c>
      <c r="M102" s="22">
        <f t="shared" si="104"/>
        <v>0</v>
      </c>
      <c r="N102" s="22">
        <f t="shared" si="104"/>
        <v>0</v>
      </c>
      <c r="O102" s="22">
        <f t="shared" si="104"/>
        <v>0</v>
      </c>
      <c r="P102" s="22">
        <f t="shared" si="104"/>
        <v>0</v>
      </c>
      <c r="Q102" s="22">
        <f t="shared" si="104"/>
        <v>0</v>
      </c>
      <c r="R102" s="22">
        <f t="shared" si="104"/>
        <v>0</v>
      </c>
      <c r="S102" s="22">
        <f t="shared" si="104"/>
        <v>0</v>
      </c>
      <c r="T102" s="22">
        <f t="shared" si="104"/>
        <v>0</v>
      </c>
      <c r="U102" s="22">
        <f t="shared" si="104"/>
        <v>0</v>
      </c>
      <c r="V102" s="22">
        <f t="shared" si="104"/>
        <v>0</v>
      </c>
      <c r="W102" s="22">
        <f t="shared" si="104"/>
        <v>0</v>
      </c>
      <c r="X102" s="22">
        <f t="shared" si="104"/>
        <v>0</v>
      </c>
      <c r="Y102" s="22">
        <f t="shared" si="104"/>
        <v>0</v>
      </c>
      <c r="Z102" s="22">
        <f t="shared" si="104"/>
        <v>0</v>
      </c>
      <c r="AA102" s="22">
        <f t="shared" si="104"/>
        <v>0</v>
      </c>
      <c r="AB102" s="22">
        <f t="shared" si="104"/>
        <v>0</v>
      </c>
      <c r="AC102" s="22">
        <f t="shared" si="104"/>
        <v>0</v>
      </c>
      <c r="AD102" s="22">
        <f t="shared" si="104"/>
        <v>0</v>
      </c>
      <c r="AE102" s="22">
        <f t="shared" si="104"/>
        <v>0</v>
      </c>
      <c r="AF102" s="22">
        <f t="shared" si="104"/>
        <v>0</v>
      </c>
      <c r="AG102" s="22">
        <f t="shared" si="104"/>
        <v>0</v>
      </c>
      <c r="AH102" s="22">
        <f t="shared" si="104"/>
        <v>0</v>
      </c>
      <c r="AI102" s="21">
        <f t="shared" si="100"/>
        <v>0</v>
      </c>
    </row>
    <row r="103" spans="1:35" s="8" customFormat="1" ht="15.75" thickBot="1" x14ac:dyDescent="0.3">
      <c r="A103" s="44"/>
      <c r="B103" s="45"/>
      <c r="C103" s="23" t="s">
        <v>5</v>
      </c>
      <c r="D103" s="24">
        <f t="shared" ref="D103:AH103" si="105">IFERROR(IF(D93&lt;6/24,MIN(6/24,(D94&lt;D93)+D94)-D93,0)+IF(AND(D93&lt;30/24,((D94&lt;D93)+D94)&gt;22/24),MIN(30/24,(D94&lt;D93)+D94)-MAX(D93,22/24),0)+IF(AND(D93&lt;2,((D94&lt;D93)+D94)&gt;46/24),MIN(2,(D94&lt;D93)+D94)-MAX(D93,46/24),0),"")</f>
        <v>0</v>
      </c>
      <c r="E103" s="24">
        <f t="shared" si="105"/>
        <v>0</v>
      </c>
      <c r="F103" s="24">
        <f t="shared" si="105"/>
        <v>0</v>
      </c>
      <c r="G103" s="24">
        <f t="shared" si="105"/>
        <v>0</v>
      </c>
      <c r="H103" s="24">
        <f t="shared" si="105"/>
        <v>0</v>
      </c>
      <c r="I103" s="24">
        <f t="shared" si="105"/>
        <v>0</v>
      </c>
      <c r="J103" s="24">
        <f t="shared" si="105"/>
        <v>0</v>
      </c>
      <c r="K103" s="24">
        <f t="shared" si="105"/>
        <v>0</v>
      </c>
      <c r="L103" s="24">
        <f t="shared" si="105"/>
        <v>0</v>
      </c>
      <c r="M103" s="24">
        <f t="shared" si="105"/>
        <v>0</v>
      </c>
      <c r="N103" s="24">
        <f t="shared" si="105"/>
        <v>0</v>
      </c>
      <c r="O103" s="24">
        <f t="shared" si="105"/>
        <v>0</v>
      </c>
      <c r="P103" s="24">
        <f t="shared" si="105"/>
        <v>0</v>
      </c>
      <c r="Q103" s="24">
        <f t="shared" si="105"/>
        <v>0</v>
      </c>
      <c r="R103" s="24">
        <f t="shared" si="105"/>
        <v>0</v>
      </c>
      <c r="S103" s="24">
        <f t="shared" si="105"/>
        <v>0</v>
      </c>
      <c r="T103" s="24">
        <f t="shared" si="105"/>
        <v>0</v>
      </c>
      <c r="U103" s="24">
        <f t="shared" si="105"/>
        <v>0</v>
      </c>
      <c r="V103" s="24">
        <f t="shared" si="105"/>
        <v>0</v>
      </c>
      <c r="W103" s="24">
        <f t="shared" si="105"/>
        <v>0</v>
      </c>
      <c r="X103" s="24">
        <f t="shared" si="105"/>
        <v>0</v>
      </c>
      <c r="Y103" s="24">
        <f t="shared" si="105"/>
        <v>0</v>
      </c>
      <c r="Z103" s="24">
        <f t="shared" si="105"/>
        <v>0</v>
      </c>
      <c r="AA103" s="24">
        <f t="shared" si="105"/>
        <v>0</v>
      </c>
      <c r="AB103" s="24">
        <f t="shared" si="105"/>
        <v>0</v>
      </c>
      <c r="AC103" s="24">
        <f t="shared" si="105"/>
        <v>0</v>
      </c>
      <c r="AD103" s="24">
        <f t="shared" si="105"/>
        <v>0</v>
      </c>
      <c r="AE103" s="24">
        <f t="shared" si="105"/>
        <v>0</v>
      </c>
      <c r="AF103" s="24">
        <f t="shared" si="105"/>
        <v>0</v>
      </c>
      <c r="AG103" s="24">
        <f t="shared" si="105"/>
        <v>0</v>
      </c>
      <c r="AH103" s="24">
        <f t="shared" si="105"/>
        <v>0</v>
      </c>
      <c r="AI103" s="25">
        <f t="shared" ref="AI103" si="106">SUM(D103:AH103)</f>
        <v>0</v>
      </c>
    </row>
    <row r="104" spans="1:35" s="8" customFormat="1" x14ac:dyDescent="0.25">
      <c r="A104" s="44"/>
      <c r="B104" s="45"/>
      <c r="C104" s="6" t="s">
        <v>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46" t="s">
        <v>1</v>
      </c>
    </row>
    <row r="105" spans="1:35" s="8" customFormat="1" x14ac:dyDescent="0.25">
      <c r="A105" s="44"/>
      <c r="B105" s="45"/>
      <c r="C105" s="9" t="s">
        <v>2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47"/>
    </row>
    <row r="106" spans="1:35" s="8" customFormat="1" ht="15.75" thickBot="1" x14ac:dyDescent="0.3">
      <c r="A106" s="44"/>
      <c r="B106" s="45"/>
      <c r="C106" s="11" t="s">
        <v>3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48"/>
    </row>
    <row r="107" spans="1:35" s="8" customFormat="1" ht="15" hidden="1" customHeight="1" x14ac:dyDescent="0.3">
      <c r="A107" s="44"/>
      <c r="B107" s="44"/>
      <c r="C107" s="13" t="s">
        <v>4</v>
      </c>
      <c r="D107" s="14">
        <f t="shared" ref="D107:AH107" si="107">MOD(D105-D104,1)-(MOD(D105-D104,1)&gt;8/24)/48</f>
        <v>0</v>
      </c>
      <c r="E107" s="14">
        <f t="shared" si="107"/>
        <v>0</v>
      </c>
      <c r="F107" s="14">
        <f t="shared" si="107"/>
        <v>0</v>
      </c>
      <c r="G107" s="14">
        <f t="shared" si="107"/>
        <v>0</v>
      </c>
      <c r="H107" s="14">
        <f t="shared" si="107"/>
        <v>0</v>
      </c>
      <c r="I107" s="14">
        <f t="shared" si="107"/>
        <v>0</v>
      </c>
      <c r="J107" s="14">
        <f t="shared" si="107"/>
        <v>0</v>
      </c>
      <c r="K107" s="14">
        <f t="shared" si="107"/>
        <v>0</v>
      </c>
      <c r="L107" s="14">
        <f t="shared" si="107"/>
        <v>0</v>
      </c>
      <c r="M107" s="14">
        <f t="shared" si="107"/>
        <v>0</v>
      </c>
      <c r="N107" s="14">
        <f t="shared" si="107"/>
        <v>0</v>
      </c>
      <c r="O107" s="14">
        <f t="shared" si="107"/>
        <v>0</v>
      </c>
      <c r="P107" s="14">
        <f t="shared" si="107"/>
        <v>0</v>
      </c>
      <c r="Q107" s="14">
        <f t="shared" si="107"/>
        <v>0</v>
      </c>
      <c r="R107" s="14">
        <f t="shared" si="107"/>
        <v>0</v>
      </c>
      <c r="S107" s="14">
        <f t="shared" si="107"/>
        <v>0</v>
      </c>
      <c r="T107" s="14">
        <f t="shared" si="107"/>
        <v>0</v>
      </c>
      <c r="U107" s="14">
        <f t="shared" si="107"/>
        <v>0</v>
      </c>
      <c r="V107" s="14">
        <f t="shared" si="107"/>
        <v>0</v>
      </c>
      <c r="W107" s="14">
        <f t="shared" si="107"/>
        <v>0</v>
      </c>
      <c r="X107" s="14">
        <f t="shared" si="107"/>
        <v>0</v>
      </c>
      <c r="Y107" s="14">
        <f t="shared" si="107"/>
        <v>0</v>
      </c>
      <c r="Z107" s="14">
        <f t="shared" si="107"/>
        <v>0</v>
      </c>
      <c r="AA107" s="14">
        <f t="shared" si="107"/>
        <v>0</v>
      </c>
      <c r="AB107" s="14">
        <f t="shared" si="107"/>
        <v>0</v>
      </c>
      <c r="AC107" s="14">
        <f t="shared" si="107"/>
        <v>0</v>
      </c>
      <c r="AD107" s="14">
        <f t="shared" si="107"/>
        <v>0</v>
      </c>
      <c r="AE107" s="14">
        <f t="shared" si="107"/>
        <v>0</v>
      </c>
      <c r="AF107" s="14">
        <f t="shared" si="107"/>
        <v>0</v>
      </c>
      <c r="AG107" s="14">
        <f t="shared" si="107"/>
        <v>0</v>
      </c>
      <c r="AH107" s="14">
        <f t="shared" si="107"/>
        <v>0</v>
      </c>
      <c r="AI107" s="15">
        <f t="shared" ref="AI107" si="108">SUM(D107:R107)</f>
        <v>0</v>
      </c>
    </row>
    <row r="108" spans="1:35" s="8" customFormat="1" x14ac:dyDescent="0.25">
      <c r="A108" s="44"/>
      <c r="B108" s="45"/>
      <c r="C108" s="16" t="s">
        <v>4</v>
      </c>
      <c r="D108" s="17">
        <f t="shared" ref="D108:AH108" si="109">IFERROR(MOD(D105-D104-D106,1),"")</f>
        <v>0</v>
      </c>
      <c r="E108" s="17">
        <f t="shared" si="109"/>
        <v>0</v>
      </c>
      <c r="F108" s="17">
        <f t="shared" si="109"/>
        <v>0</v>
      </c>
      <c r="G108" s="17">
        <f t="shared" si="109"/>
        <v>0</v>
      </c>
      <c r="H108" s="17">
        <f t="shared" si="109"/>
        <v>0</v>
      </c>
      <c r="I108" s="17">
        <f t="shared" si="109"/>
        <v>0</v>
      </c>
      <c r="J108" s="17">
        <f t="shared" si="109"/>
        <v>0</v>
      </c>
      <c r="K108" s="17">
        <f t="shared" si="109"/>
        <v>0</v>
      </c>
      <c r="L108" s="17">
        <f t="shared" si="109"/>
        <v>0</v>
      </c>
      <c r="M108" s="17">
        <f t="shared" si="109"/>
        <v>0</v>
      </c>
      <c r="N108" s="17">
        <f t="shared" si="109"/>
        <v>0</v>
      </c>
      <c r="O108" s="17">
        <f t="shared" si="109"/>
        <v>0</v>
      </c>
      <c r="P108" s="17">
        <f t="shared" si="109"/>
        <v>0</v>
      </c>
      <c r="Q108" s="17">
        <f t="shared" si="109"/>
        <v>0</v>
      </c>
      <c r="R108" s="17">
        <f t="shared" si="109"/>
        <v>0</v>
      </c>
      <c r="S108" s="17">
        <f t="shared" si="109"/>
        <v>0</v>
      </c>
      <c r="T108" s="17">
        <f t="shared" si="109"/>
        <v>0</v>
      </c>
      <c r="U108" s="17">
        <f t="shared" si="109"/>
        <v>0</v>
      </c>
      <c r="V108" s="17">
        <f t="shared" si="109"/>
        <v>0</v>
      </c>
      <c r="W108" s="17">
        <f t="shared" si="109"/>
        <v>0</v>
      </c>
      <c r="X108" s="17">
        <f t="shared" si="109"/>
        <v>0</v>
      </c>
      <c r="Y108" s="17">
        <f t="shared" si="109"/>
        <v>0</v>
      </c>
      <c r="Z108" s="17">
        <f t="shared" si="109"/>
        <v>0</v>
      </c>
      <c r="AA108" s="17">
        <f t="shared" si="109"/>
        <v>0</v>
      </c>
      <c r="AB108" s="17">
        <f t="shared" si="109"/>
        <v>0</v>
      </c>
      <c r="AC108" s="17">
        <f t="shared" si="109"/>
        <v>0</v>
      </c>
      <c r="AD108" s="17">
        <f t="shared" si="109"/>
        <v>0</v>
      </c>
      <c r="AE108" s="17">
        <f t="shared" si="109"/>
        <v>0</v>
      </c>
      <c r="AF108" s="17">
        <f t="shared" si="109"/>
        <v>0</v>
      </c>
      <c r="AG108" s="17">
        <f t="shared" si="109"/>
        <v>0</v>
      </c>
      <c r="AH108" s="17">
        <f t="shared" si="109"/>
        <v>0</v>
      </c>
      <c r="AI108" s="18">
        <f t="shared" ref="AI108" si="110">SUM(D108:AH108)</f>
        <v>0</v>
      </c>
    </row>
    <row r="109" spans="1:35" s="8" customFormat="1" ht="15" hidden="1" customHeight="1" x14ac:dyDescent="0.25">
      <c r="A109" s="44"/>
      <c r="B109" s="45"/>
      <c r="C109" s="19"/>
      <c r="D109" s="20">
        <f t="shared" ref="D109:AH109" si="111">(D105&lt;D104)+D105</f>
        <v>0</v>
      </c>
      <c r="E109" s="20">
        <f t="shared" si="111"/>
        <v>0</v>
      </c>
      <c r="F109" s="20">
        <f t="shared" si="111"/>
        <v>0</v>
      </c>
      <c r="G109" s="20">
        <f t="shared" si="111"/>
        <v>0</v>
      </c>
      <c r="H109" s="20">
        <f t="shared" si="111"/>
        <v>0</v>
      </c>
      <c r="I109" s="20">
        <f t="shared" si="111"/>
        <v>0</v>
      </c>
      <c r="J109" s="20">
        <f t="shared" si="111"/>
        <v>0</v>
      </c>
      <c r="K109" s="20">
        <f t="shared" si="111"/>
        <v>0</v>
      </c>
      <c r="L109" s="20">
        <f t="shared" si="111"/>
        <v>0</v>
      </c>
      <c r="M109" s="20">
        <f t="shared" si="111"/>
        <v>0</v>
      </c>
      <c r="N109" s="20">
        <f t="shared" si="111"/>
        <v>0</v>
      </c>
      <c r="O109" s="20">
        <f t="shared" si="111"/>
        <v>0</v>
      </c>
      <c r="P109" s="20">
        <f t="shared" si="111"/>
        <v>0</v>
      </c>
      <c r="Q109" s="20">
        <f t="shared" si="111"/>
        <v>0</v>
      </c>
      <c r="R109" s="20">
        <f t="shared" si="111"/>
        <v>0</v>
      </c>
      <c r="S109" s="20">
        <f t="shared" si="111"/>
        <v>0</v>
      </c>
      <c r="T109" s="20">
        <f t="shared" si="111"/>
        <v>0</v>
      </c>
      <c r="U109" s="20">
        <f t="shared" si="111"/>
        <v>0</v>
      </c>
      <c r="V109" s="20">
        <f t="shared" si="111"/>
        <v>0</v>
      </c>
      <c r="W109" s="20">
        <f t="shared" si="111"/>
        <v>0</v>
      </c>
      <c r="X109" s="20">
        <f t="shared" si="111"/>
        <v>0</v>
      </c>
      <c r="Y109" s="20">
        <f t="shared" si="111"/>
        <v>0</v>
      </c>
      <c r="Z109" s="20">
        <f t="shared" si="111"/>
        <v>0</v>
      </c>
      <c r="AA109" s="20">
        <f t="shared" si="111"/>
        <v>0</v>
      </c>
      <c r="AB109" s="20">
        <f t="shared" si="111"/>
        <v>0</v>
      </c>
      <c r="AC109" s="20">
        <f t="shared" si="111"/>
        <v>0</v>
      </c>
      <c r="AD109" s="20">
        <f t="shared" si="111"/>
        <v>0</v>
      </c>
      <c r="AE109" s="20">
        <f t="shared" si="111"/>
        <v>0</v>
      </c>
      <c r="AF109" s="20">
        <f t="shared" si="111"/>
        <v>0</v>
      </c>
      <c r="AG109" s="20">
        <f t="shared" si="111"/>
        <v>0</v>
      </c>
      <c r="AH109" s="20">
        <f t="shared" si="111"/>
        <v>0</v>
      </c>
      <c r="AI109" s="21">
        <f t="shared" ref="AI109:AI113" si="112">SUM(D109:R109)</f>
        <v>0</v>
      </c>
    </row>
    <row r="110" spans="1:35" s="8" customFormat="1" ht="15" hidden="1" customHeight="1" x14ac:dyDescent="0.25">
      <c r="A110" s="44"/>
      <c r="B110" s="45"/>
      <c r="C110" s="19"/>
      <c r="D110" s="20">
        <f t="shared" ref="D110:AH110" si="113">IF(D104&lt;6/24,MIN(6/24,D109)-D104,0)</f>
        <v>0</v>
      </c>
      <c r="E110" s="20">
        <f t="shared" si="113"/>
        <v>0</v>
      </c>
      <c r="F110" s="20">
        <f t="shared" si="113"/>
        <v>0</v>
      </c>
      <c r="G110" s="20">
        <f t="shared" si="113"/>
        <v>0</v>
      </c>
      <c r="H110" s="20">
        <f t="shared" si="113"/>
        <v>0</v>
      </c>
      <c r="I110" s="20">
        <f t="shared" si="113"/>
        <v>0</v>
      </c>
      <c r="J110" s="20">
        <f t="shared" si="113"/>
        <v>0</v>
      </c>
      <c r="K110" s="20">
        <f t="shared" si="113"/>
        <v>0</v>
      </c>
      <c r="L110" s="20">
        <f t="shared" si="113"/>
        <v>0</v>
      </c>
      <c r="M110" s="20">
        <f t="shared" si="113"/>
        <v>0</v>
      </c>
      <c r="N110" s="20">
        <f t="shared" si="113"/>
        <v>0</v>
      </c>
      <c r="O110" s="20">
        <f t="shared" si="113"/>
        <v>0</v>
      </c>
      <c r="P110" s="20">
        <f t="shared" si="113"/>
        <v>0</v>
      </c>
      <c r="Q110" s="20">
        <f t="shared" si="113"/>
        <v>0</v>
      </c>
      <c r="R110" s="20">
        <f t="shared" si="113"/>
        <v>0</v>
      </c>
      <c r="S110" s="20">
        <f t="shared" si="113"/>
        <v>0</v>
      </c>
      <c r="T110" s="20">
        <f t="shared" si="113"/>
        <v>0</v>
      </c>
      <c r="U110" s="20">
        <f t="shared" si="113"/>
        <v>0</v>
      </c>
      <c r="V110" s="20">
        <f t="shared" si="113"/>
        <v>0</v>
      </c>
      <c r="W110" s="20">
        <f t="shared" si="113"/>
        <v>0</v>
      </c>
      <c r="X110" s="20">
        <f t="shared" si="113"/>
        <v>0</v>
      </c>
      <c r="Y110" s="20">
        <f t="shared" si="113"/>
        <v>0</v>
      </c>
      <c r="Z110" s="20">
        <f t="shared" si="113"/>
        <v>0</v>
      </c>
      <c r="AA110" s="20">
        <f t="shared" si="113"/>
        <v>0</v>
      </c>
      <c r="AB110" s="20">
        <f t="shared" si="113"/>
        <v>0</v>
      </c>
      <c r="AC110" s="20">
        <f t="shared" si="113"/>
        <v>0</v>
      </c>
      <c r="AD110" s="20">
        <f t="shared" si="113"/>
        <v>0</v>
      </c>
      <c r="AE110" s="20">
        <f t="shared" si="113"/>
        <v>0</v>
      </c>
      <c r="AF110" s="20">
        <f t="shared" si="113"/>
        <v>0</v>
      </c>
      <c r="AG110" s="20">
        <f t="shared" si="113"/>
        <v>0</v>
      </c>
      <c r="AH110" s="20">
        <f t="shared" si="113"/>
        <v>0</v>
      </c>
      <c r="AI110" s="21">
        <f t="shared" si="112"/>
        <v>0</v>
      </c>
    </row>
    <row r="111" spans="1:35" s="8" customFormat="1" ht="15" hidden="1" customHeight="1" x14ac:dyDescent="0.25">
      <c r="A111" s="44"/>
      <c r="B111" s="45"/>
      <c r="C111" s="19"/>
      <c r="D111" s="20">
        <f t="shared" ref="D111:AH111" si="114">IF(AND(D104&lt;30/24,D109&gt;22/24),MIN(30/24,D109)-MAX(D104,22/24),0)</f>
        <v>0</v>
      </c>
      <c r="E111" s="20">
        <f t="shared" si="114"/>
        <v>0</v>
      </c>
      <c r="F111" s="20">
        <f t="shared" si="114"/>
        <v>0</v>
      </c>
      <c r="G111" s="20">
        <f t="shared" si="114"/>
        <v>0</v>
      </c>
      <c r="H111" s="20">
        <f t="shared" si="114"/>
        <v>0</v>
      </c>
      <c r="I111" s="20">
        <f t="shared" si="114"/>
        <v>0</v>
      </c>
      <c r="J111" s="20">
        <f t="shared" si="114"/>
        <v>0</v>
      </c>
      <c r="K111" s="20">
        <f t="shared" si="114"/>
        <v>0</v>
      </c>
      <c r="L111" s="20">
        <f t="shared" si="114"/>
        <v>0</v>
      </c>
      <c r="M111" s="20">
        <f t="shared" si="114"/>
        <v>0</v>
      </c>
      <c r="N111" s="20">
        <f t="shared" si="114"/>
        <v>0</v>
      </c>
      <c r="O111" s="20">
        <f t="shared" si="114"/>
        <v>0</v>
      </c>
      <c r="P111" s="20">
        <f t="shared" si="114"/>
        <v>0</v>
      </c>
      <c r="Q111" s="20">
        <f t="shared" si="114"/>
        <v>0</v>
      </c>
      <c r="R111" s="20">
        <f t="shared" si="114"/>
        <v>0</v>
      </c>
      <c r="S111" s="20">
        <f t="shared" si="114"/>
        <v>0</v>
      </c>
      <c r="T111" s="20">
        <f t="shared" si="114"/>
        <v>0</v>
      </c>
      <c r="U111" s="20">
        <f t="shared" si="114"/>
        <v>0</v>
      </c>
      <c r="V111" s="20">
        <f t="shared" si="114"/>
        <v>0</v>
      </c>
      <c r="W111" s="20">
        <f t="shared" si="114"/>
        <v>0</v>
      </c>
      <c r="X111" s="20">
        <f t="shared" si="114"/>
        <v>0</v>
      </c>
      <c r="Y111" s="20">
        <f t="shared" si="114"/>
        <v>0</v>
      </c>
      <c r="Z111" s="20">
        <f t="shared" si="114"/>
        <v>0</v>
      </c>
      <c r="AA111" s="20">
        <f t="shared" si="114"/>
        <v>0</v>
      </c>
      <c r="AB111" s="20">
        <f t="shared" si="114"/>
        <v>0</v>
      </c>
      <c r="AC111" s="20">
        <f t="shared" si="114"/>
        <v>0</v>
      </c>
      <c r="AD111" s="20">
        <f t="shared" si="114"/>
        <v>0</v>
      </c>
      <c r="AE111" s="20">
        <f t="shared" si="114"/>
        <v>0</v>
      </c>
      <c r="AF111" s="20">
        <f t="shared" si="114"/>
        <v>0</v>
      </c>
      <c r="AG111" s="20">
        <f t="shared" si="114"/>
        <v>0</v>
      </c>
      <c r="AH111" s="20">
        <f t="shared" si="114"/>
        <v>0</v>
      </c>
      <c r="AI111" s="21">
        <f t="shared" si="112"/>
        <v>0</v>
      </c>
    </row>
    <row r="112" spans="1:35" s="8" customFormat="1" ht="15" hidden="1" customHeight="1" x14ac:dyDescent="0.25">
      <c r="A112" s="44"/>
      <c r="B112" s="45"/>
      <c r="C112" s="19"/>
      <c r="D112" s="20">
        <f t="shared" ref="D112:AH112" si="115">IF(AND(D104&lt;2,D109&gt;46/24),MIN(2,D109)-MAX(D104,46/24),0)</f>
        <v>0</v>
      </c>
      <c r="E112" s="20">
        <f t="shared" si="115"/>
        <v>0</v>
      </c>
      <c r="F112" s="20">
        <f t="shared" si="115"/>
        <v>0</v>
      </c>
      <c r="G112" s="20">
        <f t="shared" si="115"/>
        <v>0</v>
      </c>
      <c r="H112" s="20">
        <f t="shared" si="115"/>
        <v>0</v>
      </c>
      <c r="I112" s="20">
        <f t="shared" si="115"/>
        <v>0</v>
      </c>
      <c r="J112" s="20">
        <f t="shared" si="115"/>
        <v>0</v>
      </c>
      <c r="K112" s="20">
        <f t="shared" si="115"/>
        <v>0</v>
      </c>
      <c r="L112" s="20">
        <f t="shared" si="115"/>
        <v>0</v>
      </c>
      <c r="M112" s="20">
        <f t="shared" si="115"/>
        <v>0</v>
      </c>
      <c r="N112" s="20">
        <f t="shared" si="115"/>
        <v>0</v>
      </c>
      <c r="O112" s="20">
        <f t="shared" si="115"/>
        <v>0</v>
      </c>
      <c r="P112" s="20">
        <f t="shared" si="115"/>
        <v>0</v>
      </c>
      <c r="Q112" s="20">
        <f t="shared" si="115"/>
        <v>0</v>
      </c>
      <c r="R112" s="20">
        <f t="shared" si="115"/>
        <v>0</v>
      </c>
      <c r="S112" s="20">
        <f t="shared" si="115"/>
        <v>0</v>
      </c>
      <c r="T112" s="20">
        <f t="shared" si="115"/>
        <v>0</v>
      </c>
      <c r="U112" s="20">
        <f t="shared" si="115"/>
        <v>0</v>
      </c>
      <c r="V112" s="20">
        <f t="shared" si="115"/>
        <v>0</v>
      </c>
      <c r="W112" s="20">
        <f t="shared" si="115"/>
        <v>0</v>
      </c>
      <c r="X112" s="20">
        <f t="shared" si="115"/>
        <v>0</v>
      </c>
      <c r="Y112" s="20">
        <f t="shared" si="115"/>
        <v>0</v>
      </c>
      <c r="Z112" s="20">
        <f t="shared" si="115"/>
        <v>0</v>
      </c>
      <c r="AA112" s="20">
        <f t="shared" si="115"/>
        <v>0</v>
      </c>
      <c r="AB112" s="20">
        <f t="shared" si="115"/>
        <v>0</v>
      </c>
      <c r="AC112" s="20">
        <f t="shared" si="115"/>
        <v>0</v>
      </c>
      <c r="AD112" s="20">
        <f t="shared" si="115"/>
        <v>0</v>
      </c>
      <c r="AE112" s="20">
        <f t="shared" si="115"/>
        <v>0</v>
      </c>
      <c r="AF112" s="20">
        <f t="shared" si="115"/>
        <v>0</v>
      </c>
      <c r="AG112" s="20">
        <f t="shared" si="115"/>
        <v>0</v>
      </c>
      <c r="AH112" s="20">
        <f t="shared" si="115"/>
        <v>0</v>
      </c>
      <c r="AI112" s="21">
        <f t="shared" si="112"/>
        <v>0</v>
      </c>
    </row>
    <row r="113" spans="1:35" s="8" customFormat="1" ht="12.75" hidden="1" customHeight="1" x14ac:dyDescent="0.25">
      <c r="A113" s="44"/>
      <c r="B113" s="45"/>
      <c r="C113" s="19"/>
      <c r="D113" s="22">
        <f t="shared" ref="D113:AH113" si="116">SUM(D110:D112)</f>
        <v>0</v>
      </c>
      <c r="E113" s="22">
        <f t="shared" si="116"/>
        <v>0</v>
      </c>
      <c r="F113" s="22">
        <f t="shared" si="116"/>
        <v>0</v>
      </c>
      <c r="G113" s="22">
        <f t="shared" si="116"/>
        <v>0</v>
      </c>
      <c r="H113" s="22">
        <f t="shared" si="116"/>
        <v>0</v>
      </c>
      <c r="I113" s="22">
        <f t="shared" si="116"/>
        <v>0</v>
      </c>
      <c r="J113" s="22">
        <f t="shared" si="116"/>
        <v>0</v>
      </c>
      <c r="K113" s="22">
        <f t="shared" si="116"/>
        <v>0</v>
      </c>
      <c r="L113" s="22">
        <f t="shared" si="116"/>
        <v>0</v>
      </c>
      <c r="M113" s="22">
        <f t="shared" si="116"/>
        <v>0</v>
      </c>
      <c r="N113" s="22">
        <f t="shared" si="116"/>
        <v>0</v>
      </c>
      <c r="O113" s="22">
        <f t="shared" si="116"/>
        <v>0</v>
      </c>
      <c r="P113" s="22">
        <f t="shared" si="116"/>
        <v>0</v>
      </c>
      <c r="Q113" s="22">
        <f t="shared" si="116"/>
        <v>0</v>
      </c>
      <c r="R113" s="22">
        <f t="shared" si="116"/>
        <v>0</v>
      </c>
      <c r="S113" s="22">
        <f t="shared" si="116"/>
        <v>0</v>
      </c>
      <c r="T113" s="22">
        <f t="shared" si="116"/>
        <v>0</v>
      </c>
      <c r="U113" s="22">
        <f t="shared" si="116"/>
        <v>0</v>
      </c>
      <c r="V113" s="22">
        <f t="shared" si="116"/>
        <v>0</v>
      </c>
      <c r="W113" s="22">
        <f t="shared" si="116"/>
        <v>0</v>
      </c>
      <c r="X113" s="22">
        <f t="shared" si="116"/>
        <v>0</v>
      </c>
      <c r="Y113" s="22">
        <f t="shared" si="116"/>
        <v>0</v>
      </c>
      <c r="Z113" s="22">
        <f t="shared" si="116"/>
        <v>0</v>
      </c>
      <c r="AA113" s="22">
        <f t="shared" si="116"/>
        <v>0</v>
      </c>
      <c r="AB113" s="22">
        <f t="shared" si="116"/>
        <v>0</v>
      </c>
      <c r="AC113" s="22">
        <f t="shared" si="116"/>
        <v>0</v>
      </c>
      <c r="AD113" s="22">
        <f t="shared" si="116"/>
        <v>0</v>
      </c>
      <c r="AE113" s="22">
        <f t="shared" si="116"/>
        <v>0</v>
      </c>
      <c r="AF113" s="22">
        <f t="shared" si="116"/>
        <v>0</v>
      </c>
      <c r="AG113" s="22">
        <f t="shared" si="116"/>
        <v>0</v>
      </c>
      <c r="AH113" s="22">
        <f t="shared" si="116"/>
        <v>0</v>
      </c>
      <c r="AI113" s="21">
        <f t="shared" si="112"/>
        <v>0</v>
      </c>
    </row>
    <row r="114" spans="1:35" s="8" customFormat="1" ht="15.75" thickBot="1" x14ac:dyDescent="0.3">
      <c r="A114" s="44"/>
      <c r="B114" s="45"/>
      <c r="C114" s="23" t="s">
        <v>5</v>
      </c>
      <c r="D114" s="24">
        <f t="shared" ref="D114:AH114" si="117">IFERROR(IF(D104&lt;6/24,MIN(6/24,(D105&lt;D104)+D105)-D104,0)+IF(AND(D104&lt;30/24,((D105&lt;D104)+D105)&gt;22/24),MIN(30/24,(D105&lt;D104)+D105)-MAX(D104,22/24),0)+IF(AND(D104&lt;2,((D105&lt;D104)+D105)&gt;46/24),MIN(2,(D105&lt;D104)+D105)-MAX(D104,46/24),0),"")</f>
        <v>0</v>
      </c>
      <c r="E114" s="24">
        <f t="shared" si="117"/>
        <v>0</v>
      </c>
      <c r="F114" s="24">
        <f t="shared" si="117"/>
        <v>0</v>
      </c>
      <c r="G114" s="24">
        <f t="shared" si="117"/>
        <v>0</v>
      </c>
      <c r="H114" s="24">
        <f t="shared" si="117"/>
        <v>0</v>
      </c>
      <c r="I114" s="24">
        <f t="shared" si="117"/>
        <v>0</v>
      </c>
      <c r="J114" s="24">
        <f t="shared" si="117"/>
        <v>0</v>
      </c>
      <c r="K114" s="24">
        <f t="shared" si="117"/>
        <v>0</v>
      </c>
      <c r="L114" s="24">
        <f t="shared" si="117"/>
        <v>0</v>
      </c>
      <c r="M114" s="24">
        <f t="shared" si="117"/>
        <v>0</v>
      </c>
      <c r="N114" s="24">
        <f t="shared" si="117"/>
        <v>0</v>
      </c>
      <c r="O114" s="24">
        <f t="shared" si="117"/>
        <v>0</v>
      </c>
      <c r="P114" s="24">
        <f t="shared" si="117"/>
        <v>0</v>
      </c>
      <c r="Q114" s="24">
        <f t="shared" si="117"/>
        <v>0</v>
      </c>
      <c r="R114" s="24">
        <f t="shared" si="117"/>
        <v>0</v>
      </c>
      <c r="S114" s="24">
        <f t="shared" si="117"/>
        <v>0</v>
      </c>
      <c r="T114" s="24">
        <f t="shared" si="117"/>
        <v>0</v>
      </c>
      <c r="U114" s="24">
        <f t="shared" si="117"/>
        <v>0</v>
      </c>
      <c r="V114" s="24">
        <f t="shared" si="117"/>
        <v>0</v>
      </c>
      <c r="W114" s="24">
        <f t="shared" si="117"/>
        <v>0</v>
      </c>
      <c r="X114" s="24">
        <f t="shared" si="117"/>
        <v>0</v>
      </c>
      <c r="Y114" s="24">
        <f t="shared" si="117"/>
        <v>0</v>
      </c>
      <c r="Z114" s="24">
        <f t="shared" si="117"/>
        <v>0</v>
      </c>
      <c r="AA114" s="24">
        <f t="shared" si="117"/>
        <v>0</v>
      </c>
      <c r="AB114" s="24">
        <f t="shared" si="117"/>
        <v>0</v>
      </c>
      <c r="AC114" s="24">
        <f t="shared" si="117"/>
        <v>0</v>
      </c>
      <c r="AD114" s="24">
        <f t="shared" si="117"/>
        <v>0</v>
      </c>
      <c r="AE114" s="24">
        <f t="shared" si="117"/>
        <v>0</v>
      </c>
      <c r="AF114" s="24">
        <f t="shared" si="117"/>
        <v>0</v>
      </c>
      <c r="AG114" s="24">
        <f t="shared" si="117"/>
        <v>0</v>
      </c>
      <c r="AH114" s="24">
        <f t="shared" si="117"/>
        <v>0</v>
      </c>
      <c r="AI114" s="25">
        <f t="shared" ref="AI114" si="118">SUM(D114:AH114)</f>
        <v>0</v>
      </c>
    </row>
    <row r="115" spans="1:35" s="8" customFormat="1" x14ac:dyDescent="0.25">
      <c r="A115" s="44"/>
      <c r="B115" s="45"/>
      <c r="C115" s="6" t="s">
        <v>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46" t="s">
        <v>1</v>
      </c>
    </row>
    <row r="116" spans="1:35" s="8" customFormat="1" x14ac:dyDescent="0.25">
      <c r="A116" s="44"/>
      <c r="B116" s="45"/>
      <c r="C116" s="9" t="s">
        <v>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47"/>
    </row>
    <row r="117" spans="1:35" s="8" customFormat="1" ht="15.75" thickBot="1" x14ac:dyDescent="0.3">
      <c r="A117" s="44"/>
      <c r="B117" s="45"/>
      <c r="C117" s="11" t="s">
        <v>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48"/>
    </row>
    <row r="118" spans="1:35" s="8" customFormat="1" ht="15" hidden="1" customHeight="1" x14ac:dyDescent="0.3">
      <c r="A118" s="44"/>
      <c r="B118" s="44"/>
      <c r="C118" s="13" t="s">
        <v>4</v>
      </c>
      <c r="D118" s="14">
        <f t="shared" ref="D118:AH118" si="119">MOD(D116-D115,1)-(MOD(D116-D115,1)&gt;8/24)/48</f>
        <v>0</v>
      </c>
      <c r="E118" s="14">
        <f t="shared" si="119"/>
        <v>0</v>
      </c>
      <c r="F118" s="14">
        <f t="shared" si="119"/>
        <v>0</v>
      </c>
      <c r="G118" s="14">
        <f t="shared" si="119"/>
        <v>0</v>
      </c>
      <c r="H118" s="14">
        <f t="shared" si="119"/>
        <v>0</v>
      </c>
      <c r="I118" s="14">
        <f t="shared" si="119"/>
        <v>0</v>
      </c>
      <c r="J118" s="14">
        <f t="shared" si="119"/>
        <v>0</v>
      </c>
      <c r="K118" s="14">
        <f t="shared" si="119"/>
        <v>0</v>
      </c>
      <c r="L118" s="14">
        <f t="shared" si="119"/>
        <v>0</v>
      </c>
      <c r="M118" s="14">
        <f t="shared" si="119"/>
        <v>0</v>
      </c>
      <c r="N118" s="14">
        <f t="shared" si="119"/>
        <v>0</v>
      </c>
      <c r="O118" s="14">
        <f t="shared" si="119"/>
        <v>0</v>
      </c>
      <c r="P118" s="14">
        <f t="shared" si="119"/>
        <v>0</v>
      </c>
      <c r="Q118" s="14">
        <f t="shared" si="119"/>
        <v>0</v>
      </c>
      <c r="R118" s="14">
        <f t="shared" si="119"/>
        <v>0</v>
      </c>
      <c r="S118" s="14">
        <f t="shared" si="119"/>
        <v>0</v>
      </c>
      <c r="T118" s="14">
        <f t="shared" si="119"/>
        <v>0</v>
      </c>
      <c r="U118" s="14">
        <f t="shared" si="119"/>
        <v>0</v>
      </c>
      <c r="V118" s="14">
        <f t="shared" si="119"/>
        <v>0</v>
      </c>
      <c r="W118" s="14">
        <f t="shared" si="119"/>
        <v>0</v>
      </c>
      <c r="X118" s="14">
        <f t="shared" si="119"/>
        <v>0</v>
      </c>
      <c r="Y118" s="14">
        <f t="shared" si="119"/>
        <v>0</v>
      </c>
      <c r="Z118" s="14">
        <f t="shared" si="119"/>
        <v>0</v>
      </c>
      <c r="AA118" s="14">
        <f t="shared" si="119"/>
        <v>0</v>
      </c>
      <c r="AB118" s="14">
        <f t="shared" si="119"/>
        <v>0</v>
      </c>
      <c r="AC118" s="14">
        <f t="shared" si="119"/>
        <v>0</v>
      </c>
      <c r="AD118" s="14">
        <f t="shared" si="119"/>
        <v>0</v>
      </c>
      <c r="AE118" s="14">
        <f t="shared" si="119"/>
        <v>0</v>
      </c>
      <c r="AF118" s="14">
        <f t="shared" si="119"/>
        <v>0</v>
      </c>
      <c r="AG118" s="14">
        <f t="shared" si="119"/>
        <v>0</v>
      </c>
      <c r="AH118" s="14">
        <f t="shared" si="119"/>
        <v>0</v>
      </c>
      <c r="AI118" s="15">
        <f t="shared" ref="AI118" si="120">SUM(D118:R118)</f>
        <v>0</v>
      </c>
    </row>
    <row r="119" spans="1:35" s="8" customFormat="1" x14ac:dyDescent="0.25">
      <c r="A119" s="44"/>
      <c r="B119" s="45"/>
      <c r="C119" s="16" t="s">
        <v>4</v>
      </c>
      <c r="D119" s="17">
        <f t="shared" ref="D119:AH119" si="121">IFERROR(MOD(D116-D115-D117,1),"")</f>
        <v>0</v>
      </c>
      <c r="E119" s="17">
        <f t="shared" si="121"/>
        <v>0</v>
      </c>
      <c r="F119" s="17">
        <f t="shared" si="121"/>
        <v>0</v>
      </c>
      <c r="G119" s="17">
        <f t="shared" si="121"/>
        <v>0</v>
      </c>
      <c r="H119" s="17">
        <f t="shared" si="121"/>
        <v>0</v>
      </c>
      <c r="I119" s="17">
        <f t="shared" si="121"/>
        <v>0</v>
      </c>
      <c r="J119" s="17">
        <f t="shared" si="121"/>
        <v>0</v>
      </c>
      <c r="K119" s="17">
        <f t="shared" si="121"/>
        <v>0</v>
      </c>
      <c r="L119" s="17">
        <f t="shared" si="121"/>
        <v>0</v>
      </c>
      <c r="M119" s="17">
        <f t="shared" si="121"/>
        <v>0</v>
      </c>
      <c r="N119" s="17">
        <f t="shared" si="121"/>
        <v>0</v>
      </c>
      <c r="O119" s="17">
        <f t="shared" si="121"/>
        <v>0</v>
      </c>
      <c r="P119" s="17">
        <f t="shared" si="121"/>
        <v>0</v>
      </c>
      <c r="Q119" s="17">
        <f t="shared" si="121"/>
        <v>0</v>
      </c>
      <c r="R119" s="17">
        <f t="shared" si="121"/>
        <v>0</v>
      </c>
      <c r="S119" s="17">
        <f t="shared" si="121"/>
        <v>0</v>
      </c>
      <c r="T119" s="17">
        <f t="shared" si="121"/>
        <v>0</v>
      </c>
      <c r="U119" s="17">
        <f t="shared" si="121"/>
        <v>0</v>
      </c>
      <c r="V119" s="17">
        <f t="shared" si="121"/>
        <v>0</v>
      </c>
      <c r="W119" s="17">
        <f t="shared" si="121"/>
        <v>0</v>
      </c>
      <c r="X119" s="17">
        <f t="shared" si="121"/>
        <v>0</v>
      </c>
      <c r="Y119" s="17">
        <f t="shared" si="121"/>
        <v>0</v>
      </c>
      <c r="Z119" s="17">
        <f t="shared" si="121"/>
        <v>0</v>
      </c>
      <c r="AA119" s="17">
        <f t="shared" si="121"/>
        <v>0</v>
      </c>
      <c r="AB119" s="17">
        <f t="shared" si="121"/>
        <v>0</v>
      </c>
      <c r="AC119" s="17">
        <f t="shared" si="121"/>
        <v>0</v>
      </c>
      <c r="AD119" s="17">
        <f t="shared" si="121"/>
        <v>0</v>
      </c>
      <c r="AE119" s="17">
        <f t="shared" si="121"/>
        <v>0</v>
      </c>
      <c r="AF119" s="17">
        <f t="shared" si="121"/>
        <v>0</v>
      </c>
      <c r="AG119" s="17">
        <f t="shared" si="121"/>
        <v>0</v>
      </c>
      <c r="AH119" s="17">
        <f t="shared" si="121"/>
        <v>0</v>
      </c>
      <c r="AI119" s="18">
        <f t="shared" ref="AI119" si="122">SUM(D119:AH119)</f>
        <v>0</v>
      </c>
    </row>
    <row r="120" spans="1:35" s="8" customFormat="1" ht="15" hidden="1" customHeight="1" x14ac:dyDescent="0.25">
      <c r="A120" s="44"/>
      <c r="B120" s="45"/>
      <c r="C120" s="19"/>
      <c r="D120" s="20">
        <f t="shared" ref="D120:AH120" si="123">(D116&lt;D115)+D116</f>
        <v>0</v>
      </c>
      <c r="E120" s="20">
        <f t="shared" si="123"/>
        <v>0</v>
      </c>
      <c r="F120" s="20">
        <f t="shared" si="123"/>
        <v>0</v>
      </c>
      <c r="G120" s="20">
        <f t="shared" si="123"/>
        <v>0</v>
      </c>
      <c r="H120" s="20">
        <f t="shared" si="123"/>
        <v>0</v>
      </c>
      <c r="I120" s="20">
        <f t="shared" si="123"/>
        <v>0</v>
      </c>
      <c r="J120" s="20">
        <f t="shared" si="123"/>
        <v>0</v>
      </c>
      <c r="K120" s="20">
        <f t="shared" si="123"/>
        <v>0</v>
      </c>
      <c r="L120" s="20">
        <f t="shared" si="123"/>
        <v>0</v>
      </c>
      <c r="M120" s="20">
        <f t="shared" si="123"/>
        <v>0</v>
      </c>
      <c r="N120" s="20">
        <f t="shared" si="123"/>
        <v>0</v>
      </c>
      <c r="O120" s="20">
        <f t="shared" si="123"/>
        <v>0</v>
      </c>
      <c r="P120" s="20">
        <f t="shared" si="123"/>
        <v>0</v>
      </c>
      <c r="Q120" s="20">
        <f t="shared" si="123"/>
        <v>0</v>
      </c>
      <c r="R120" s="20">
        <f t="shared" si="123"/>
        <v>0</v>
      </c>
      <c r="S120" s="20">
        <f t="shared" si="123"/>
        <v>0</v>
      </c>
      <c r="T120" s="20">
        <f t="shared" si="123"/>
        <v>0</v>
      </c>
      <c r="U120" s="20">
        <f t="shared" si="123"/>
        <v>0</v>
      </c>
      <c r="V120" s="20">
        <f t="shared" si="123"/>
        <v>0</v>
      </c>
      <c r="W120" s="20">
        <f t="shared" si="123"/>
        <v>0</v>
      </c>
      <c r="X120" s="20">
        <f t="shared" si="123"/>
        <v>0</v>
      </c>
      <c r="Y120" s="20">
        <f t="shared" si="123"/>
        <v>0</v>
      </c>
      <c r="Z120" s="20">
        <f t="shared" si="123"/>
        <v>0</v>
      </c>
      <c r="AA120" s="20">
        <f t="shared" si="123"/>
        <v>0</v>
      </c>
      <c r="AB120" s="20">
        <f t="shared" si="123"/>
        <v>0</v>
      </c>
      <c r="AC120" s="20">
        <f t="shared" si="123"/>
        <v>0</v>
      </c>
      <c r="AD120" s="20">
        <f t="shared" si="123"/>
        <v>0</v>
      </c>
      <c r="AE120" s="20">
        <f t="shared" si="123"/>
        <v>0</v>
      </c>
      <c r="AF120" s="20">
        <f t="shared" si="123"/>
        <v>0</v>
      </c>
      <c r="AG120" s="20">
        <f t="shared" si="123"/>
        <v>0</v>
      </c>
      <c r="AH120" s="20">
        <f t="shared" si="123"/>
        <v>0</v>
      </c>
      <c r="AI120" s="21">
        <f t="shared" ref="AI120:AI124" si="124">SUM(D120:R120)</f>
        <v>0</v>
      </c>
    </row>
    <row r="121" spans="1:35" s="8" customFormat="1" ht="15" hidden="1" customHeight="1" x14ac:dyDescent="0.25">
      <c r="A121" s="44"/>
      <c r="B121" s="45"/>
      <c r="C121" s="19"/>
      <c r="D121" s="20">
        <f t="shared" ref="D121:AH121" si="125">IF(D115&lt;6/24,MIN(6/24,D120)-D115,0)</f>
        <v>0</v>
      </c>
      <c r="E121" s="20">
        <f t="shared" si="125"/>
        <v>0</v>
      </c>
      <c r="F121" s="20">
        <f t="shared" si="125"/>
        <v>0</v>
      </c>
      <c r="G121" s="20">
        <f t="shared" si="125"/>
        <v>0</v>
      </c>
      <c r="H121" s="20">
        <f t="shared" si="125"/>
        <v>0</v>
      </c>
      <c r="I121" s="20">
        <f t="shared" si="125"/>
        <v>0</v>
      </c>
      <c r="J121" s="20">
        <f t="shared" si="125"/>
        <v>0</v>
      </c>
      <c r="K121" s="20">
        <f t="shared" si="125"/>
        <v>0</v>
      </c>
      <c r="L121" s="20">
        <f t="shared" si="125"/>
        <v>0</v>
      </c>
      <c r="M121" s="20">
        <f t="shared" si="125"/>
        <v>0</v>
      </c>
      <c r="N121" s="20">
        <f t="shared" si="125"/>
        <v>0</v>
      </c>
      <c r="O121" s="20">
        <f t="shared" si="125"/>
        <v>0</v>
      </c>
      <c r="P121" s="20">
        <f t="shared" si="125"/>
        <v>0</v>
      </c>
      <c r="Q121" s="20">
        <f t="shared" si="125"/>
        <v>0</v>
      </c>
      <c r="R121" s="20">
        <f t="shared" si="125"/>
        <v>0</v>
      </c>
      <c r="S121" s="20">
        <f t="shared" si="125"/>
        <v>0</v>
      </c>
      <c r="T121" s="20">
        <f t="shared" si="125"/>
        <v>0</v>
      </c>
      <c r="U121" s="20">
        <f t="shared" si="125"/>
        <v>0</v>
      </c>
      <c r="V121" s="20">
        <f t="shared" si="125"/>
        <v>0</v>
      </c>
      <c r="W121" s="20">
        <f t="shared" si="125"/>
        <v>0</v>
      </c>
      <c r="X121" s="20">
        <f t="shared" si="125"/>
        <v>0</v>
      </c>
      <c r="Y121" s="20">
        <f t="shared" si="125"/>
        <v>0</v>
      </c>
      <c r="Z121" s="20">
        <f t="shared" si="125"/>
        <v>0</v>
      </c>
      <c r="AA121" s="20">
        <f t="shared" si="125"/>
        <v>0</v>
      </c>
      <c r="AB121" s="20">
        <f t="shared" si="125"/>
        <v>0</v>
      </c>
      <c r="AC121" s="20">
        <f t="shared" si="125"/>
        <v>0</v>
      </c>
      <c r="AD121" s="20">
        <f t="shared" si="125"/>
        <v>0</v>
      </c>
      <c r="AE121" s="20">
        <f t="shared" si="125"/>
        <v>0</v>
      </c>
      <c r="AF121" s="20">
        <f t="shared" si="125"/>
        <v>0</v>
      </c>
      <c r="AG121" s="20">
        <f t="shared" si="125"/>
        <v>0</v>
      </c>
      <c r="AH121" s="20">
        <f t="shared" si="125"/>
        <v>0</v>
      </c>
      <c r="AI121" s="21">
        <f t="shared" si="124"/>
        <v>0</v>
      </c>
    </row>
    <row r="122" spans="1:35" s="8" customFormat="1" ht="15" hidden="1" customHeight="1" x14ac:dyDescent="0.25">
      <c r="A122" s="44"/>
      <c r="B122" s="45"/>
      <c r="C122" s="19"/>
      <c r="D122" s="20">
        <f t="shared" ref="D122:AH122" si="126">IF(AND(D115&lt;30/24,D120&gt;22/24),MIN(30/24,D120)-MAX(D115,22/24),0)</f>
        <v>0</v>
      </c>
      <c r="E122" s="20">
        <f t="shared" si="126"/>
        <v>0</v>
      </c>
      <c r="F122" s="20">
        <f t="shared" si="126"/>
        <v>0</v>
      </c>
      <c r="G122" s="20">
        <f t="shared" si="126"/>
        <v>0</v>
      </c>
      <c r="H122" s="20">
        <f t="shared" si="126"/>
        <v>0</v>
      </c>
      <c r="I122" s="20">
        <f t="shared" si="126"/>
        <v>0</v>
      </c>
      <c r="J122" s="20">
        <f t="shared" si="126"/>
        <v>0</v>
      </c>
      <c r="K122" s="20">
        <f t="shared" si="126"/>
        <v>0</v>
      </c>
      <c r="L122" s="20">
        <f t="shared" si="126"/>
        <v>0</v>
      </c>
      <c r="M122" s="20">
        <f t="shared" si="126"/>
        <v>0</v>
      </c>
      <c r="N122" s="20">
        <f t="shared" si="126"/>
        <v>0</v>
      </c>
      <c r="O122" s="20">
        <f t="shared" si="126"/>
        <v>0</v>
      </c>
      <c r="P122" s="20">
        <f t="shared" si="126"/>
        <v>0</v>
      </c>
      <c r="Q122" s="20">
        <f t="shared" si="126"/>
        <v>0</v>
      </c>
      <c r="R122" s="20">
        <f t="shared" si="126"/>
        <v>0</v>
      </c>
      <c r="S122" s="20">
        <f t="shared" si="126"/>
        <v>0</v>
      </c>
      <c r="T122" s="20">
        <f t="shared" si="126"/>
        <v>0</v>
      </c>
      <c r="U122" s="20">
        <f t="shared" si="126"/>
        <v>0</v>
      </c>
      <c r="V122" s="20">
        <f t="shared" si="126"/>
        <v>0</v>
      </c>
      <c r="W122" s="20">
        <f t="shared" si="126"/>
        <v>0</v>
      </c>
      <c r="X122" s="20">
        <f t="shared" si="126"/>
        <v>0</v>
      </c>
      <c r="Y122" s="20">
        <f t="shared" si="126"/>
        <v>0</v>
      </c>
      <c r="Z122" s="20">
        <f t="shared" si="126"/>
        <v>0</v>
      </c>
      <c r="AA122" s="20">
        <f t="shared" si="126"/>
        <v>0</v>
      </c>
      <c r="AB122" s="20">
        <f t="shared" si="126"/>
        <v>0</v>
      </c>
      <c r="AC122" s="20">
        <f t="shared" si="126"/>
        <v>0</v>
      </c>
      <c r="AD122" s="20">
        <f t="shared" si="126"/>
        <v>0</v>
      </c>
      <c r="AE122" s="20">
        <f t="shared" si="126"/>
        <v>0</v>
      </c>
      <c r="AF122" s="20">
        <f t="shared" si="126"/>
        <v>0</v>
      </c>
      <c r="AG122" s="20">
        <f t="shared" si="126"/>
        <v>0</v>
      </c>
      <c r="AH122" s="20">
        <f t="shared" si="126"/>
        <v>0</v>
      </c>
      <c r="AI122" s="21">
        <f t="shared" si="124"/>
        <v>0</v>
      </c>
    </row>
    <row r="123" spans="1:35" s="8" customFormat="1" ht="15" hidden="1" customHeight="1" x14ac:dyDescent="0.25">
      <c r="A123" s="44"/>
      <c r="B123" s="45"/>
      <c r="C123" s="19"/>
      <c r="D123" s="20">
        <f t="shared" ref="D123:AH123" si="127">IF(AND(D115&lt;2,D120&gt;46/24),MIN(2,D120)-MAX(D115,46/24),0)</f>
        <v>0</v>
      </c>
      <c r="E123" s="20">
        <f t="shared" si="127"/>
        <v>0</v>
      </c>
      <c r="F123" s="20">
        <f t="shared" si="127"/>
        <v>0</v>
      </c>
      <c r="G123" s="20">
        <f t="shared" si="127"/>
        <v>0</v>
      </c>
      <c r="H123" s="20">
        <f t="shared" si="127"/>
        <v>0</v>
      </c>
      <c r="I123" s="20">
        <f t="shared" si="127"/>
        <v>0</v>
      </c>
      <c r="J123" s="20">
        <f t="shared" si="127"/>
        <v>0</v>
      </c>
      <c r="K123" s="20">
        <f t="shared" si="127"/>
        <v>0</v>
      </c>
      <c r="L123" s="20">
        <f t="shared" si="127"/>
        <v>0</v>
      </c>
      <c r="M123" s="20">
        <f t="shared" si="127"/>
        <v>0</v>
      </c>
      <c r="N123" s="20">
        <f t="shared" si="127"/>
        <v>0</v>
      </c>
      <c r="O123" s="20">
        <f t="shared" si="127"/>
        <v>0</v>
      </c>
      <c r="P123" s="20">
        <f t="shared" si="127"/>
        <v>0</v>
      </c>
      <c r="Q123" s="20">
        <f t="shared" si="127"/>
        <v>0</v>
      </c>
      <c r="R123" s="20">
        <f t="shared" si="127"/>
        <v>0</v>
      </c>
      <c r="S123" s="20">
        <f t="shared" si="127"/>
        <v>0</v>
      </c>
      <c r="T123" s="20">
        <f t="shared" si="127"/>
        <v>0</v>
      </c>
      <c r="U123" s="20">
        <f t="shared" si="127"/>
        <v>0</v>
      </c>
      <c r="V123" s="20">
        <f t="shared" si="127"/>
        <v>0</v>
      </c>
      <c r="W123" s="20">
        <f t="shared" si="127"/>
        <v>0</v>
      </c>
      <c r="X123" s="20">
        <f t="shared" si="127"/>
        <v>0</v>
      </c>
      <c r="Y123" s="20">
        <f t="shared" si="127"/>
        <v>0</v>
      </c>
      <c r="Z123" s="20">
        <f t="shared" si="127"/>
        <v>0</v>
      </c>
      <c r="AA123" s="20">
        <f t="shared" si="127"/>
        <v>0</v>
      </c>
      <c r="AB123" s="20">
        <f t="shared" si="127"/>
        <v>0</v>
      </c>
      <c r="AC123" s="20">
        <f t="shared" si="127"/>
        <v>0</v>
      </c>
      <c r="AD123" s="20">
        <f t="shared" si="127"/>
        <v>0</v>
      </c>
      <c r="AE123" s="20">
        <f t="shared" si="127"/>
        <v>0</v>
      </c>
      <c r="AF123" s="20">
        <f t="shared" si="127"/>
        <v>0</v>
      </c>
      <c r="AG123" s="20">
        <f t="shared" si="127"/>
        <v>0</v>
      </c>
      <c r="AH123" s="20">
        <f t="shared" si="127"/>
        <v>0</v>
      </c>
      <c r="AI123" s="21">
        <f t="shared" si="124"/>
        <v>0</v>
      </c>
    </row>
    <row r="124" spans="1:35" s="8" customFormat="1" ht="12.75" hidden="1" customHeight="1" x14ac:dyDescent="0.25">
      <c r="A124" s="44"/>
      <c r="B124" s="45"/>
      <c r="C124" s="19"/>
      <c r="D124" s="22">
        <f t="shared" ref="D124:AH124" si="128">SUM(D121:D123)</f>
        <v>0</v>
      </c>
      <c r="E124" s="22">
        <f t="shared" si="128"/>
        <v>0</v>
      </c>
      <c r="F124" s="22">
        <f t="shared" si="128"/>
        <v>0</v>
      </c>
      <c r="G124" s="22">
        <f t="shared" si="128"/>
        <v>0</v>
      </c>
      <c r="H124" s="22">
        <f t="shared" si="128"/>
        <v>0</v>
      </c>
      <c r="I124" s="22">
        <f t="shared" si="128"/>
        <v>0</v>
      </c>
      <c r="J124" s="22">
        <f t="shared" si="128"/>
        <v>0</v>
      </c>
      <c r="K124" s="22">
        <f t="shared" si="128"/>
        <v>0</v>
      </c>
      <c r="L124" s="22">
        <f t="shared" si="128"/>
        <v>0</v>
      </c>
      <c r="M124" s="22">
        <f t="shared" si="128"/>
        <v>0</v>
      </c>
      <c r="N124" s="22">
        <f t="shared" si="128"/>
        <v>0</v>
      </c>
      <c r="O124" s="22">
        <f t="shared" si="128"/>
        <v>0</v>
      </c>
      <c r="P124" s="22">
        <f t="shared" si="128"/>
        <v>0</v>
      </c>
      <c r="Q124" s="22">
        <f t="shared" si="128"/>
        <v>0</v>
      </c>
      <c r="R124" s="22">
        <f t="shared" si="128"/>
        <v>0</v>
      </c>
      <c r="S124" s="22">
        <f t="shared" si="128"/>
        <v>0</v>
      </c>
      <c r="T124" s="22">
        <f t="shared" si="128"/>
        <v>0</v>
      </c>
      <c r="U124" s="22">
        <f t="shared" si="128"/>
        <v>0</v>
      </c>
      <c r="V124" s="22">
        <f t="shared" si="128"/>
        <v>0</v>
      </c>
      <c r="W124" s="22">
        <f t="shared" si="128"/>
        <v>0</v>
      </c>
      <c r="X124" s="22">
        <f t="shared" si="128"/>
        <v>0</v>
      </c>
      <c r="Y124" s="22">
        <f t="shared" si="128"/>
        <v>0</v>
      </c>
      <c r="Z124" s="22">
        <f t="shared" si="128"/>
        <v>0</v>
      </c>
      <c r="AA124" s="22">
        <f t="shared" si="128"/>
        <v>0</v>
      </c>
      <c r="AB124" s="22">
        <f t="shared" si="128"/>
        <v>0</v>
      </c>
      <c r="AC124" s="22">
        <f t="shared" si="128"/>
        <v>0</v>
      </c>
      <c r="AD124" s="22">
        <f t="shared" si="128"/>
        <v>0</v>
      </c>
      <c r="AE124" s="22">
        <f t="shared" si="128"/>
        <v>0</v>
      </c>
      <c r="AF124" s="22">
        <f t="shared" si="128"/>
        <v>0</v>
      </c>
      <c r="AG124" s="22">
        <f t="shared" si="128"/>
        <v>0</v>
      </c>
      <c r="AH124" s="22">
        <f t="shared" si="128"/>
        <v>0</v>
      </c>
      <c r="AI124" s="21">
        <f t="shared" si="124"/>
        <v>0</v>
      </c>
    </row>
    <row r="125" spans="1:35" s="8" customFormat="1" ht="15.75" thickBot="1" x14ac:dyDescent="0.3">
      <c r="A125" s="44"/>
      <c r="B125" s="45"/>
      <c r="C125" s="23" t="s">
        <v>5</v>
      </c>
      <c r="D125" s="24">
        <f t="shared" ref="D125:AH125" si="129">IFERROR(IF(D115&lt;6/24,MIN(6/24,(D116&lt;D115)+D116)-D115,0)+IF(AND(D115&lt;30/24,((D116&lt;D115)+D116)&gt;22/24),MIN(30/24,(D116&lt;D115)+D116)-MAX(D115,22/24),0)+IF(AND(D115&lt;2,((D116&lt;D115)+D116)&gt;46/24),MIN(2,(D116&lt;D115)+D116)-MAX(D115,46/24),0),"")</f>
        <v>0</v>
      </c>
      <c r="E125" s="24">
        <f t="shared" si="129"/>
        <v>0</v>
      </c>
      <c r="F125" s="24">
        <f t="shared" si="129"/>
        <v>0</v>
      </c>
      <c r="G125" s="24">
        <f t="shared" si="129"/>
        <v>0</v>
      </c>
      <c r="H125" s="24">
        <f t="shared" si="129"/>
        <v>0</v>
      </c>
      <c r="I125" s="24">
        <f t="shared" si="129"/>
        <v>0</v>
      </c>
      <c r="J125" s="24">
        <f t="shared" si="129"/>
        <v>0</v>
      </c>
      <c r="K125" s="24">
        <f t="shared" si="129"/>
        <v>0</v>
      </c>
      <c r="L125" s="24">
        <f t="shared" si="129"/>
        <v>0</v>
      </c>
      <c r="M125" s="24">
        <f t="shared" si="129"/>
        <v>0</v>
      </c>
      <c r="N125" s="24">
        <f t="shared" si="129"/>
        <v>0</v>
      </c>
      <c r="O125" s="24">
        <f t="shared" si="129"/>
        <v>0</v>
      </c>
      <c r="P125" s="24">
        <f t="shared" si="129"/>
        <v>0</v>
      </c>
      <c r="Q125" s="24">
        <f t="shared" si="129"/>
        <v>0</v>
      </c>
      <c r="R125" s="24">
        <f t="shared" si="129"/>
        <v>0</v>
      </c>
      <c r="S125" s="24">
        <f t="shared" si="129"/>
        <v>0</v>
      </c>
      <c r="T125" s="24">
        <f t="shared" si="129"/>
        <v>0</v>
      </c>
      <c r="U125" s="24">
        <f t="shared" si="129"/>
        <v>0</v>
      </c>
      <c r="V125" s="24">
        <f t="shared" si="129"/>
        <v>0</v>
      </c>
      <c r="W125" s="24">
        <f t="shared" si="129"/>
        <v>0</v>
      </c>
      <c r="X125" s="24">
        <f t="shared" si="129"/>
        <v>0</v>
      </c>
      <c r="Y125" s="24">
        <f t="shared" si="129"/>
        <v>0</v>
      </c>
      <c r="Z125" s="24">
        <f t="shared" si="129"/>
        <v>0</v>
      </c>
      <c r="AA125" s="24">
        <f t="shared" si="129"/>
        <v>0</v>
      </c>
      <c r="AB125" s="24">
        <f t="shared" si="129"/>
        <v>0</v>
      </c>
      <c r="AC125" s="24">
        <f t="shared" si="129"/>
        <v>0</v>
      </c>
      <c r="AD125" s="24">
        <f t="shared" si="129"/>
        <v>0</v>
      </c>
      <c r="AE125" s="24">
        <f t="shared" si="129"/>
        <v>0</v>
      </c>
      <c r="AF125" s="24">
        <f t="shared" si="129"/>
        <v>0</v>
      </c>
      <c r="AG125" s="24">
        <f t="shared" si="129"/>
        <v>0</v>
      </c>
      <c r="AH125" s="24">
        <f t="shared" si="129"/>
        <v>0</v>
      </c>
      <c r="AI125" s="25">
        <f t="shared" ref="AI125" si="130">SUM(D125:AH125)</f>
        <v>0</v>
      </c>
    </row>
    <row r="126" spans="1:35" s="8" customFormat="1" x14ac:dyDescent="0.25">
      <c r="A126" s="44"/>
      <c r="B126" s="45"/>
      <c r="C126" s="6" t="s">
        <v>0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46" t="s">
        <v>1</v>
      </c>
    </row>
    <row r="127" spans="1:35" s="8" customFormat="1" x14ac:dyDescent="0.25">
      <c r="A127" s="44"/>
      <c r="B127" s="45"/>
      <c r="C127" s="9" t="s">
        <v>2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47"/>
    </row>
    <row r="128" spans="1:35" s="8" customFormat="1" ht="15.75" thickBot="1" x14ac:dyDescent="0.3">
      <c r="A128" s="44"/>
      <c r="B128" s="45"/>
      <c r="C128" s="11" t="s">
        <v>3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48"/>
    </row>
    <row r="129" spans="1:35" s="8" customFormat="1" ht="15" hidden="1" customHeight="1" x14ac:dyDescent="0.3">
      <c r="A129" s="44"/>
      <c r="B129" s="44"/>
      <c r="C129" s="13" t="s">
        <v>4</v>
      </c>
      <c r="D129" s="14">
        <f t="shared" ref="D129:AH129" si="131">MOD(D127-D126,1)-(MOD(D127-D126,1)&gt;8/24)/48</f>
        <v>0</v>
      </c>
      <c r="E129" s="14">
        <f t="shared" si="131"/>
        <v>0</v>
      </c>
      <c r="F129" s="14">
        <f t="shared" si="131"/>
        <v>0</v>
      </c>
      <c r="G129" s="14">
        <f t="shared" si="131"/>
        <v>0</v>
      </c>
      <c r="H129" s="14">
        <f t="shared" si="131"/>
        <v>0</v>
      </c>
      <c r="I129" s="14">
        <f t="shared" si="131"/>
        <v>0</v>
      </c>
      <c r="J129" s="14">
        <f t="shared" si="131"/>
        <v>0</v>
      </c>
      <c r="K129" s="14">
        <f t="shared" si="131"/>
        <v>0</v>
      </c>
      <c r="L129" s="14">
        <f t="shared" si="131"/>
        <v>0</v>
      </c>
      <c r="M129" s="14">
        <f t="shared" si="131"/>
        <v>0</v>
      </c>
      <c r="N129" s="14">
        <f t="shared" si="131"/>
        <v>0</v>
      </c>
      <c r="O129" s="14">
        <f t="shared" si="131"/>
        <v>0</v>
      </c>
      <c r="P129" s="14">
        <f t="shared" si="131"/>
        <v>0</v>
      </c>
      <c r="Q129" s="14">
        <f t="shared" si="131"/>
        <v>0</v>
      </c>
      <c r="R129" s="14">
        <f t="shared" si="131"/>
        <v>0</v>
      </c>
      <c r="S129" s="14">
        <f t="shared" si="131"/>
        <v>0</v>
      </c>
      <c r="T129" s="14">
        <f t="shared" si="131"/>
        <v>0</v>
      </c>
      <c r="U129" s="14">
        <f t="shared" si="131"/>
        <v>0</v>
      </c>
      <c r="V129" s="14">
        <f t="shared" si="131"/>
        <v>0</v>
      </c>
      <c r="W129" s="14">
        <f t="shared" si="131"/>
        <v>0</v>
      </c>
      <c r="X129" s="14">
        <f t="shared" si="131"/>
        <v>0</v>
      </c>
      <c r="Y129" s="14">
        <f t="shared" si="131"/>
        <v>0</v>
      </c>
      <c r="Z129" s="14">
        <f t="shared" si="131"/>
        <v>0</v>
      </c>
      <c r="AA129" s="14">
        <f t="shared" si="131"/>
        <v>0</v>
      </c>
      <c r="AB129" s="14">
        <f t="shared" si="131"/>
        <v>0</v>
      </c>
      <c r="AC129" s="14">
        <f t="shared" si="131"/>
        <v>0</v>
      </c>
      <c r="AD129" s="14">
        <f t="shared" si="131"/>
        <v>0</v>
      </c>
      <c r="AE129" s="14">
        <f t="shared" si="131"/>
        <v>0</v>
      </c>
      <c r="AF129" s="14">
        <f t="shared" si="131"/>
        <v>0</v>
      </c>
      <c r="AG129" s="14">
        <f t="shared" si="131"/>
        <v>0</v>
      </c>
      <c r="AH129" s="14">
        <f t="shared" si="131"/>
        <v>0</v>
      </c>
      <c r="AI129" s="15">
        <f t="shared" ref="AI129" si="132">SUM(D129:R129)</f>
        <v>0</v>
      </c>
    </row>
    <row r="130" spans="1:35" s="8" customFormat="1" x14ac:dyDescent="0.25">
      <c r="A130" s="44"/>
      <c r="B130" s="45"/>
      <c r="C130" s="16" t="s">
        <v>4</v>
      </c>
      <c r="D130" s="17">
        <f t="shared" ref="D130:AH130" si="133">IFERROR(MOD(D127-D126-D128,1),"")</f>
        <v>0</v>
      </c>
      <c r="E130" s="17">
        <f t="shared" si="133"/>
        <v>0</v>
      </c>
      <c r="F130" s="17">
        <f t="shared" si="133"/>
        <v>0</v>
      </c>
      <c r="G130" s="17">
        <f t="shared" si="133"/>
        <v>0</v>
      </c>
      <c r="H130" s="17">
        <f t="shared" si="133"/>
        <v>0</v>
      </c>
      <c r="I130" s="17">
        <f t="shared" si="133"/>
        <v>0</v>
      </c>
      <c r="J130" s="17">
        <f t="shared" si="133"/>
        <v>0</v>
      </c>
      <c r="K130" s="17">
        <f t="shared" si="133"/>
        <v>0</v>
      </c>
      <c r="L130" s="17">
        <f t="shared" si="133"/>
        <v>0</v>
      </c>
      <c r="M130" s="17">
        <f t="shared" si="133"/>
        <v>0</v>
      </c>
      <c r="N130" s="17">
        <f t="shared" si="133"/>
        <v>0</v>
      </c>
      <c r="O130" s="17">
        <f t="shared" si="133"/>
        <v>0</v>
      </c>
      <c r="P130" s="17">
        <f t="shared" si="133"/>
        <v>0</v>
      </c>
      <c r="Q130" s="17">
        <f t="shared" si="133"/>
        <v>0</v>
      </c>
      <c r="R130" s="17">
        <f t="shared" si="133"/>
        <v>0</v>
      </c>
      <c r="S130" s="17">
        <f t="shared" si="133"/>
        <v>0</v>
      </c>
      <c r="T130" s="17">
        <f t="shared" si="133"/>
        <v>0</v>
      </c>
      <c r="U130" s="17">
        <f t="shared" si="133"/>
        <v>0</v>
      </c>
      <c r="V130" s="17">
        <f t="shared" si="133"/>
        <v>0</v>
      </c>
      <c r="W130" s="17">
        <f t="shared" si="133"/>
        <v>0</v>
      </c>
      <c r="X130" s="17">
        <f t="shared" si="133"/>
        <v>0</v>
      </c>
      <c r="Y130" s="17">
        <f t="shared" si="133"/>
        <v>0</v>
      </c>
      <c r="Z130" s="17">
        <f t="shared" si="133"/>
        <v>0</v>
      </c>
      <c r="AA130" s="17">
        <f t="shared" si="133"/>
        <v>0</v>
      </c>
      <c r="AB130" s="17">
        <f t="shared" si="133"/>
        <v>0</v>
      </c>
      <c r="AC130" s="17">
        <f t="shared" si="133"/>
        <v>0</v>
      </c>
      <c r="AD130" s="17">
        <f t="shared" si="133"/>
        <v>0</v>
      </c>
      <c r="AE130" s="17">
        <f t="shared" si="133"/>
        <v>0</v>
      </c>
      <c r="AF130" s="17">
        <f t="shared" si="133"/>
        <v>0</v>
      </c>
      <c r="AG130" s="17">
        <f t="shared" si="133"/>
        <v>0</v>
      </c>
      <c r="AH130" s="17">
        <f t="shared" si="133"/>
        <v>0</v>
      </c>
      <c r="AI130" s="18">
        <f t="shared" ref="AI130" si="134">SUM(D130:AH130)</f>
        <v>0</v>
      </c>
    </row>
    <row r="131" spans="1:35" s="8" customFormat="1" ht="15" hidden="1" customHeight="1" x14ac:dyDescent="0.25">
      <c r="A131" s="44"/>
      <c r="B131" s="45"/>
      <c r="C131" s="19"/>
      <c r="D131" s="20">
        <f t="shared" ref="D131:AH131" si="135">(D127&lt;D126)+D127</f>
        <v>0</v>
      </c>
      <c r="E131" s="20">
        <f t="shared" si="135"/>
        <v>0</v>
      </c>
      <c r="F131" s="20">
        <f t="shared" si="135"/>
        <v>0</v>
      </c>
      <c r="G131" s="20">
        <f t="shared" si="135"/>
        <v>0</v>
      </c>
      <c r="H131" s="20">
        <f t="shared" si="135"/>
        <v>0</v>
      </c>
      <c r="I131" s="20">
        <f t="shared" si="135"/>
        <v>0</v>
      </c>
      <c r="J131" s="20">
        <f t="shared" si="135"/>
        <v>0</v>
      </c>
      <c r="K131" s="20">
        <f t="shared" si="135"/>
        <v>0</v>
      </c>
      <c r="L131" s="20">
        <f t="shared" si="135"/>
        <v>0</v>
      </c>
      <c r="M131" s="20">
        <f t="shared" si="135"/>
        <v>0</v>
      </c>
      <c r="N131" s="20">
        <f t="shared" si="135"/>
        <v>0</v>
      </c>
      <c r="O131" s="20">
        <f t="shared" si="135"/>
        <v>0</v>
      </c>
      <c r="P131" s="20">
        <f t="shared" si="135"/>
        <v>0</v>
      </c>
      <c r="Q131" s="20">
        <f t="shared" si="135"/>
        <v>0</v>
      </c>
      <c r="R131" s="20">
        <f t="shared" si="135"/>
        <v>0</v>
      </c>
      <c r="S131" s="20">
        <f t="shared" si="135"/>
        <v>0</v>
      </c>
      <c r="T131" s="20">
        <f t="shared" si="135"/>
        <v>0</v>
      </c>
      <c r="U131" s="20">
        <f t="shared" si="135"/>
        <v>0</v>
      </c>
      <c r="V131" s="20">
        <f t="shared" si="135"/>
        <v>0</v>
      </c>
      <c r="W131" s="20">
        <f t="shared" si="135"/>
        <v>0</v>
      </c>
      <c r="X131" s="20">
        <f t="shared" si="135"/>
        <v>0</v>
      </c>
      <c r="Y131" s="20">
        <f t="shared" si="135"/>
        <v>0</v>
      </c>
      <c r="Z131" s="20">
        <f t="shared" si="135"/>
        <v>0</v>
      </c>
      <c r="AA131" s="20">
        <f t="shared" si="135"/>
        <v>0</v>
      </c>
      <c r="AB131" s="20">
        <f t="shared" si="135"/>
        <v>0</v>
      </c>
      <c r="AC131" s="20">
        <f t="shared" si="135"/>
        <v>0</v>
      </c>
      <c r="AD131" s="20">
        <f t="shared" si="135"/>
        <v>0</v>
      </c>
      <c r="AE131" s="20">
        <f t="shared" si="135"/>
        <v>0</v>
      </c>
      <c r="AF131" s="20">
        <f t="shared" si="135"/>
        <v>0</v>
      </c>
      <c r="AG131" s="20">
        <f t="shared" si="135"/>
        <v>0</v>
      </c>
      <c r="AH131" s="20">
        <f t="shared" si="135"/>
        <v>0</v>
      </c>
      <c r="AI131" s="21">
        <f t="shared" ref="AI131:AI135" si="136">SUM(D131:R131)</f>
        <v>0</v>
      </c>
    </row>
    <row r="132" spans="1:35" s="8" customFormat="1" ht="15" hidden="1" customHeight="1" x14ac:dyDescent="0.25">
      <c r="A132" s="44"/>
      <c r="B132" s="45"/>
      <c r="C132" s="19"/>
      <c r="D132" s="20">
        <f t="shared" ref="D132:AH132" si="137">IF(D126&lt;6/24,MIN(6/24,D131)-D126,0)</f>
        <v>0</v>
      </c>
      <c r="E132" s="20">
        <f t="shared" si="137"/>
        <v>0</v>
      </c>
      <c r="F132" s="20">
        <f t="shared" si="137"/>
        <v>0</v>
      </c>
      <c r="G132" s="20">
        <f t="shared" si="137"/>
        <v>0</v>
      </c>
      <c r="H132" s="20">
        <f t="shared" si="137"/>
        <v>0</v>
      </c>
      <c r="I132" s="20">
        <f t="shared" si="137"/>
        <v>0</v>
      </c>
      <c r="J132" s="20">
        <f t="shared" si="137"/>
        <v>0</v>
      </c>
      <c r="K132" s="20">
        <f t="shared" si="137"/>
        <v>0</v>
      </c>
      <c r="L132" s="20">
        <f t="shared" si="137"/>
        <v>0</v>
      </c>
      <c r="M132" s="20">
        <f t="shared" si="137"/>
        <v>0</v>
      </c>
      <c r="N132" s="20">
        <f t="shared" si="137"/>
        <v>0</v>
      </c>
      <c r="O132" s="20">
        <f t="shared" si="137"/>
        <v>0</v>
      </c>
      <c r="P132" s="20">
        <f t="shared" si="137"/>
        <v>0</v>
      </c>
      <c r="Q132" s="20">
        <f t="shared" si="137"/>
        <v>0</v>
      </c>
      <c r="R132" s="20">
        <f t="shared" si="137"/>
        <v>0</v>
      </c>
      <c r="S132" s="20">
        <f t="shared" si="137"/>
        <v>0</v>
      </c>
      <c r="T132" s="20">
        <f t="shared" si="137"/>
        <v>0</v>
      </c>
      <c r="U132" s="20">
        <f t="shared" si="137"/>
        <v>0</v>
      </c>
      <c r="V132" s="20">
        <f t="shared" si="137"/>
        <v>0</v>
      </c>
      <c r="W132" s="20">
        <f t="shared" si="137"/>
        <v>0</v>
      </c>
      <c r="X132" s="20">
        <f t="shared" si="137"/>
        <v>0</v>
      </c>
      <c r="Y132" s="20">
        <f t="shared" si="137"/>
        <v>0</v>
      </c>
      <c r="Z132" s="20">
        <f t="shared" si="137"/>
        <v>0</v>
      </c>
      <c r="AA132" s="20">
        <f t="shared" si="137"/>
        <v>0</v>
      </c>
      <c r="AB132" s="20">
        <f t="shared" si="137"/>
        <v>0</v>
      </c>
      <c r="AC132" s="20">
        <f t="shared" si="137"/>
        <v>0</v>
      </c>
      <c r="AD132" s="20">
        <f t="shared" si="137"/>
        <v>0</v>
      </c>
      <c r="AE132" s="20">
        <f t="shared" si="137"/>
        <v>0</v>
      </c>
      <c r="AF132" s="20">
        <f t="shared" si="137"/>
        <v>0</v>
      </c>
      <c r="AG132" s="20">
        <f t="shared" si="137"/>
        <v>0</v>
      </c>
      <c r="AH132" s="20">
        <f t="shared" si="137"/>
        <v>0</v>
      </c>
      <c r="AI132" s="21">
        <f t="shared" si="136"/>
        <v>0</v>
      </c>
    </row>
    <row r="133" spans="1:35" s="8" customFormat="1" ht="15" hidden="1" customHeight="1" x14ac:dyDescent="0.25">
      <c r="A133" s="44"/>
      <c r="B133" s="45"/>
      <c r="C133" s="19"/>
      <c r="D133" s="20">
        <f t="shared" ref="D133:AH133" si="138">IF(AND(D126&lt;30/24,D131&gt;22/24),MIN(30/24,D131)-MAX(D126,22/24),0)</f>
        <v>0</v>
      </c>
      <c r="E133" s="20">
        <f t="shared" si="138"/>
        <v>0</v>
      </c>
      <c r="F133" s="20">
        <f t="shared" si="138"/>
        <v>0</v>
      </c>
      <c r="G133" s="20">
        <f t="shared" si="138"/>
        <v>0</v>
      </c>
      <c r="H133" s="20">
        <f t="shared" si="138"/>
        <v>0</v>
      </c>
      <c r="I133" s="20">
        <f t="shared" si="138"/>
        <v>0</v>
      </c>
      <c r="J133" s="20">
        <f t="shared" si="138"/>
        <v>0</v>
      </c>
      <c r="K133" s="20">
        <f t="shared" si="138"/>
        <v>0</v>
      </c>
      <c r="L133" s="20">
        <f t="shared" si="138"/>
        <v>0</v>
      </c>
      <c r="M133" s="20">
        <f t="shared" si="138"/>
        <v>0</v>
      </c>
      <c r="N133" s="20">
        <f t="shared" si="138"/>
        <v>0</v>
      </c>
      <c r="O133" s="20">
        <f t="shared" si="138"/>
        <v>0</v>
      </c>
      <c r="P133" s="20">
        <f t="shared" si="138"/>
        <v>0</v>
      </c>
      <c r="Q133" s="20">
        <f t="shared" si="138"/>
        <v>0</v>
      </c>
      <c r="R133" s="20">
        <f t="shared" si="138"/>
        <v>0</v>
      </c>
      <c r="S133" s="20">
        <f t="shared" si="138"/>
        <v>0</v>
      </c>
      <c r="T133" s="20">
        <f t="shared" si="138"/>
        <v>0</v>
      </c>
      <c r="U133" s="20">
        <f t="shared" si="138"/>
        <v>0</v>
      </c>
      <c r="V133" s="20">
        <f t="shared" si="138"/>
        <v>0</v>
      </c>
      <c r="W133" s="20">
        <f t="shared" si="138"/>
        <v>0</v>
      </c>
      <c r="X133" s="20">
        <f t="shared" si="138"/>
        <v>0</v>
      </c>
      <c r="Y133" s="20">
        <f t="shared" si="138"/>
        <v>0</v>
      </c>
      <c r="Z133" s="20">
        <f t="shared" si="138"/>
        <v>0</v>
      </c>
      <c r="AA133" s="20">
        <f t="shared" si="138"/>
        <v>0</v>
      </c>
      <c r="AB133" s="20">
        <f t="shared" si="138"/>
        <v>0</v>
      </c>
      <c r="AC133" s="20">
        <f t="shared" si="138"/>
        <v>0</v>
      </c>
      <c r="AD133" s="20">
        <f t="shared" si="138"/>
        <v>0</v>
      </c>
      <c r="AE133" s="20">
        <f t="shared" si="138"/>
        <v>0</v>
      </c>
      <c r="AF133" s="20">
        <f t="shared" si="138"/>
        <v>0</v>
      </c>
      <c r="AG133" s="20">
        <f t="shared" si="138"/>
        <v>0</v>
      </c>
      <c r="AH133" s="20">
        <f t="shared" si="138"/>
        <v>0</v>
      </c>
      <c r="AI133" s="21">
        <f t="shared" si="136"/>
        <v>0</v>
      </c>
    </row>
    <row r="134" spans="1:35" s="8" customFormat="1" ht="15" hidden="1" customHeight="1" x14ac:dyDescent="0.25">
      <c r="A134" s="44"/>
      <c r="B134" s="45"/>
      <c r="C134" s="19"/>
      <c r="D134" s="20">
        <f t="shared" ref="D134:AH134" si="139">IF(AND(D126&lt;2,D131&gt;46/24),MIN(2,D131)-MAX(D126,46/24),0)</f>
        <v>0</v>
      </c>
      <c r="E134" s="20">
        <f t="shared" si="139"/>
        <v>0</v>
      </c>
      <c r="F134" s="20">
        <f t="shared" si="139"/>
        <v>0</v>
      </c>
      <c r="G134" s="20">
        <f t="shared" si="139"/>
        <v>0</v>
      </c>
      <c r="H134" s="20">
        <f t="shared" si="139"/>
        <v>0</v>
      </c>
      <c r="I134" s="20">
        <f t="shared" si="139"/>
        <v>0</v>
      </c>
      <c r="J134" s="20">
        <f t="shared" si="139"/>
        <v>0</v>
      </c>
      <c r="K134" s="20">
        <f t="shared" si="139"/>
        <v>0</v>
      </c>
      <c r="L134" s="20">
        <f t="shared" si="139"/>
        <v>0</v>
      </c>
      <c r="M134" s="20">
        <f t="shared" si="139"/>
        <v>0</v>
      </c>
      <c r="N134" s="20">
        <f t="shared" si="139"/>
        <v>0</v>
      </c>
      <c r="O134" s="20">
        <f t="shared" si="139"/>
        <v>0</v>
      </c>
      <c r="P134" s="20">
        <f t="shared" si="139"/>
        <v>0</v>
      </c>
      <c r="Q134" s="20">
        <f t="shared" si="139"/>
        <v>0</v>
      </c>
      <c r="R134" s="20">
        <f t="shared" si="139"/>
        <v>0</v>
      </c>
      <c r="S134" s="20">
        <f t="shared" si="139"/>
        <v>0</v>
      </c>
      <c r="T134" s="20">
        <f t="shared" si="139"/>
        <v>0</v>
      </c>
      <c r="U134" s="20">
        <f t="shared" si="139"/>
        <v>0</v>
      </c>
      <c r="V134" s="20">
        <f t="shared" si="139"/>
        <v>0</v>
      </c>
      <c r="W134" s="20">
        <f t="shared" si="139"/>
        <v>0</v>
      </c>
      <c r="X134" s="20">
        <f t="shared" si="139"/>
        <v>0</v>
      </c>
      <c r="Y134" s="20">
        <f t="shared" si="139"/>
        <v>0</v>
      </c>
      <c r="Z134" s="20">
        <f t="shared" si="139"/>
        <v>0</v>
      </c>
      <c r="AA134" s="20">
        <f t="shared" si="139"/>
        <v>0</v>
      </c>
      <c r="AB134" s="20">
        <f t="shared" si="139"/>
        <v>0</v>
      </c>
      <c r="AC134" s="20">
        <f t="shared" si="139"/>
        <v>0</v>
      </c>
      <c r="AD134" s="20">
        <f t="shared" si="139"/>
        <v>0</v>
      </c>
      <c r="AE134" s="20">
        <f t="shared" si="139"/>
        <v>0</v>
      </c>
      <c r="AF134" s="20">
        <f t="shared" si="139"/>
        <v>0</v>
      </c>
      <c r="AG134" s="20">
        <f t="shared" si="139"/>
        <v>0</v>
      </c>
      <c r="AH134" s="20">
        <f t="shared" si="139"/>
        <v>0</v>
      </c>
      <c r="AI134" s="21">
        <f t="shared" si="136"/>
        <v>0</v>
      </c>
    </row>
    <row r="135" spans="1:35" s="8" customFormat="1" ht="12.75" hidden="1" customHeight="1" x14ac:dyDescent="0.25">
      <c r="A135" s="44"/>
      <c r="B135" s="45"/>
      <c r="C135" s="19"/>
      <c r="D135" s="22">
        <f t="shared" ref="D135:AH135" si="140">SUM(D132:D134)</f>
        <v>0</v>
      </c>
      <c r="E135" s="22">
        <f t="shared" si="140"/>
        <v>0</v>
      </c>
      <c r="F135" s="22">
        <f t="shared" si="140"/>
        <v>0</v>
      </c>
      <c r="G135" s="22">
        <f t="shared" si="140"/>
        <v>0</v>
      </c>
      <c r="H135" s="22">
        <f t="shared" si="140"/>
        <v>0</v>
      </c>
      <c r="I135" s="22">
        <f t="shared" si="140"/>
        <v>0</v>
      </c>
      <c r="J135" s="22">
        <f t="shared" si="140"/>
        <v>0</v>
      </c>
      <c r="K135" s="22">
        <f t="shared" si="140"/>
        <v>0</v>
      </c>
      <c r="L135" s="22">
        <f t="shared" si="140"/>
        <v>0</v>
      </c>
      <c r="M135" s="22">
        <f t="shared" si="140"/>
        <v>0</v>
      </c>
      <c r="N135" s="22">
        <f t="shared" si="140"/>
        <v>0</v>
      </c>
      <c r="O135" s="22">
        <f t="shared" si="140"/>
        <v>0</v>
      </c>
      <c r="P135" s="22">
        <f t="shared" si="140"/>
        <v>0</v>
      </c>
      <c r="Q135" s="22">
        <f t="shared" si="140"/>
        <v>0</v>
      </c>
      <c r="R135" s="22">
        <f t="shared" si="140"/>
        <v>0</v>
      </c>
      <c r="S135" s="22">
        <f t="shared" si="140"/>
        <v>0</v>
      </c>
      <c r="T135" s="22">
        <f t="shared" si="140"/>
        <v>0</v>
      </c>
      <c r="U135" s="22">
        <f t="shared" si="140"/>
        <v>0</v>
      </c>
      <c r="V135" s="22">
        <f t="shared" si="140"/>
        <v>0</v>
      </c>
      <c r="W135" s="22">
        <f t="shared" si="140"/>
        <v>0</v>
      </c>
      <c r="X135" s="22">
        <f t="shared" si="140"/>
        <v>0</v>
      </c>
      <c r="Y135" s="22">
        <f t="shared" si="140"/>
        <v>0</v>
      </c>
      <c r="Z135" s="22">
        <f t="shared" si="140"/>
        <v>0</v>
      </c>
      <c r="AA135" s="22">
        <f t="shared" si="140"/>
        <v>0</v>
      </c>
      <c r="AB135" s="22">
        <f t="shared" si="140"/>
        <v>0</v>
      </c>
      <c r="AC135" s="22">
        <f t="shared" si="140"/>
        <v>0</v>
      </c>
      <c r="AD135" s="22">
        <f t="shared" si="140"/>
        <v>0</v>
      </c>
      <c r="AE135" s="22">
        <f t="shared" si="140"/>
        <v>0</v>
      </c>
      <c r="AF135" s="22">
        <f t="shared" si="140"/>
        <v>0</v>
      </c>
      <c r="AG135" s="22">
        <f t="shared" si="140"/>
        <v>0</v>
      </c>
      <c r="AH135" s="22">
        <f t="shared" si="140"/>
        <v>0</v>
      </c>
      <c r="AI135" s="21">
        <f t="shared" si="136"/>
        <v>0</v>
      </c>
    </row>
    <row r="136" spans="1:35" s="8" customFormat="1" ht="15.75" thickBot="1" x14ac:dyDescent="0.3">
      <c r="A136" s="44"/>
      <c r="B136" s="45"/>
      <c r="C136" s="23" t="s">
        <v>5</v>
      </c>
      <c r="D136" s="24">
        <f t="shared" ref="D136:AH136" si="141">IFERROR(IF(D126&lt;6/24,MIN(6/24,(D127&lt;D126)+D127)-D126,0)+IF(AND(D126&lt;30/24,((D127&lt;D126)+D127)&gt;22/24),MIN(30/24,(D127&lt;D126)+D127)-MAX(D126,22/24),0)+IF(AND(D126&lt;2,((D127&lt;D126)+D127)&gt;46/24),MIN(2,(D127&lt;D126)+D127)-MAX(D126,46/24),0),"")</f>
        <v>0</v>
      </c>
      <c r="E136" s="24">
        <f t="shared" si="141"/>
        <v>0</v>
      </c>
      <c r="F136" s="24">
        <f t="shared" si="141"/>
        <v>0</v>
      </c>
      <c r="G136" s="24">
        <f t="shared" si="141"/>
        <v>0</v>
      </c>
      <c r="H136" s="24">
        <f t="shared" si="141"/>
        <v>0</v>
      </c>
      <c r="I136" s="24">
        <f t="shared" si="141"/>
        <v>0</v>
      </c>
      <c r="J136" s="24">
        <f t="shared" si="141"/>
        <v>0</v>
      </c>
      <c r="K136" s="24">
        <f t="shared" si="141"/>
        <v>0</v>
      </c>
      <c r="L136" s="24">
        <f t="shared" si="141"/>
        <v>0</v>
      </c>
      <c r="M136" s="24">
        <f t="shared" si="141"/>
        <v>0</v>
      </c>
      <c r="N136" s="24">
        <f t="shared" si="141"/>
        <v>0</v>
      </c>
      <c r="O136" s="24">
        <f t="shared" si="141"/>
        <v>0</v>
      </c>
      <c r="P136" s="24">
        <f t="shared" si="141"/>
        <v>0</v>
      </c>
      <c r="Q136" s="24">
        <f t="shared" si="141"/>
        <v>0</v>
      </c>
      <c r="R136" s="24">
        <f t="shared" si="141"/>
        <v>0</v>
      </c>
      <c r="S136" s="24">
        <f t="shared" si="141"/>
        <v>0</v>
      </c>
      <c r="T136" s="24">
        <f t="shared" si="141"/>
        <v>0</v>
      </c>
      <c r="U136" s="24">
        <f t="shared" si="141"/>
        <v>0</v>
      </c>
      <c r="V136" s="24">
        <f t="shared" si="141"/>
        <v>0</v>
      </c>
      <c r="W136" s="24">
        <f t="shared" si="141"/>
        <v>0</v>
      </c>
      <c r="X136" s="24">
        <f t="shared" si="141"/>
        <v>0</v>
      </c>
      <c r="Y136" s="24">
        <f t="shared" si="141"/>
        <v>0</v>
      </c>
      <c r="Z136" s="24">
        <f t="shared" si="141"/>
        <v>0</v>
      </c>
      <c r="AA136" s="24">
        <f t="shared" si="141"/>
        <v>0</v>
      </c>
      <c r="AB136" s="24">
        <f t="shared" si="141"/>
        <v>0</v>
      </c>
      <c r="AC136" s="24">
        <f t="shared" si="141"/>
        <v>0</v>
      </c>
      <c r="AD136" s="24">
        <f t="shared" si="141"/>
        <v>0</v>
      </c>
      <c r="AE136" s="24">
        <f t="shared" si="141"/>
        <v>0</v>
      </c>
      <c r="AF136" s="24">
        <f t="shared" si="141"/>
        <v>0</v>
      </c>
      <c r="AG136" s="24">
        <f t="shared" si="141"/>
        <v>0</v>
      </c>
      <c r="AH136" s="24">
        <f t="shared" si="141"/>
        <v>0</v>
      </c>
      <c r="AI136" s="25">
        <f t="shared" ref="AI136" si="142">SUM(D136:AH136)</f>
        <v>0</v>
      </c>
    </row>
    <row r="137" spans="1:35" x14ac:dyDescent="0.25">
      <c r="D137" s="1">
        <f>IF(D3="","",ISNA(MATCH(D3,Лист1!$A$1:$A$126,0))*ISNA(MATCH(D3,Лист1!$B$1:$B$126,0))*(WEEKDAY(D3,2)&lt;6))</f>
        <v>1</v>
      </c>
      <c r="E137" s="1">
        <f>IF(E3="","",ISNA(MATCH(E3,Лист1!$A$1:$A$126,0))*ISNA(MATCH(E3,Лист1!$B$1:$B$126,0))*(WEEKDAY(E3,2)&lt;6))</f>
        <v>0</v>
      </c>
      <c r="F137" s="1">
        <f>IF(F3="","",ISNA(MATCH(F3,Лист1!$A$1:$A$126,0))*ISNA(MATCH(F3,Лист1!$B$1:$B$126,0))*(WEEKDAY(F3,2)&lt;6))</f>
        <v>0</v>
      </c>
      <c r="G137" s="1">
        <f>IF(G3="","",ISNA(MATCH(G3,Лист1!$A$1:$A$126,0))*ISNA(MATCH(G3,Лист1!$B$1:$B$126,0))*(WEEKDAY(G3,2)&lt;6))</f>
        <v>1</v>
      </c>
      <c r="H137" s="1">
        <f>IF(H3="","",ISNA(MATCH(H3,Лист1!$A$1:$A$126,0))*ISNA(MATCH(H3,Лист1!$B$1:$B$126,0))*(WEEKDAY(H3,2)&lt;6))</f>
        <v>1</v>
      </c>
      <c r="I137" s="1">
        <f>IF(I3="","",ISNA(MATCH(I3,Лист1!$A$1:$A$126,0))*ISNA(MATCH(I3,Лист1!$B$1:$B$126,0))*(WEEKDAY(I3,2)&lt;6))</f>
        <v>1</v>
      </c>
      <c r="J137" s="1">
        <f>IF(J3="","",ISNA(MATCH(J3,Лист1!$A$1:$A$126,0))*ISNA(MATCH(J3,Лист1!$B$1:$B$126,0))*(WEEKDAY(J3,2)&lt;6))</f>
        <v>1</v>
      </c>
      <c r="K137" s="1">
        <f>IF(K3="","",ISNA(MATCH(K3,Лист1!$A$1:$A$126,0))*ISNA(MATCH(K3,Лист1!$B$1:$B$126,0))*(WEEKDAY(K3,2)&lt;6))</f>
        <v>1</v>
      </c>
      <c r="L137" s="1">
        <f>IF(L3="","",ISNA(MATCH(L3,Лист1!$A$1:$A$126,0))*ISNA(MATCH(L3,Лист1!$B$1:$B$126,0))*(WEEKDAY(L3,2)&lt;6))</f>
        <v>0</v>
      </c>
      <c r="M137" s="1">
        <f>IF(M3="","",ISNA(MATCH(M3,Лист1!$A$1:$A$126,0))*ISNA(MATCH(M3,Лист1!$B$1:$B$126,0))*(WEEKDAY(M3,2)&lt;6))</f>
        <v>0</v>
      </c>
      <c r="N137" s="1">
        <f>IF(N3="","",ISNA(MATCH(N3,Лист1!$A$1:$A$126,0))*ISNA(MATCH(N3,Лист1!$B$1:$B$126,0))*(WEEKDAY(N3,2)&lt;6))</f>
        <v>1</v>
      </c>
      <c r="O137" s="1">
        <f>IF(O3="","",ISNA(MATCH(O3,Лист1!$A$1:$A$126,0))*ISNA(MATCH(O3,Лист1!$B$1:$B$126,0))*(WEEKDAY(O3,2)&lt;6))</f>
        <v>1</v>
      </c>
      <c r="P137" s="1">
        <f>IF(P3="","",ISNA(MATCH(P3,Лист1!$A$1:$A$126,0))*ISNA(MATCH(P3,Лист1!$B$1:$B$126,0))*(WEEKDAY(P3,2)&lt;6))</f>
        <v>1</v>
      </c>
      <c r="Q137" s="1">
        <f>IF(Q3="","",ISNA(MATCH(Q3,Лист1!$A$1:$A$126,0))*ISNA(MATCH(Q3,Лист1!$B$1:$B$126,0))*(WEEKDAY(Q3,2)&lt;6))</f>
        <v>1</v>
      </c>
      <c r="R137" s="1">
        <f>IF(R3="","",ISNA(MATCH(R3,Лист1!$A$1:$A$126,0))*ISNA(MATCH(R3,Лист1!$B$1:$B$126,0))*(WEEKDAY(R3,2)&lt;6))</f>
        <v>1</v>
      </c>
      <c r="S137" s="1">
        <f>IF(S3="","",ISNA(MATCH(S3,Лист1!$A$1:$A$126,0))*ISNA(MATCH(S3,Лист1!$B$1:$B$126,0))*(WEEKDAY(S3,2)&lt;6))</f>
        <v>0</v>
      </c>
      <c r="T137" s="1">
        <f>IF(T3="","",ISNA(MATCH(T3,Лист1!$A$1:$A$126,0))*ISNA(MATCH(T3,Лист1!$B$1:$B$126,0))*(WEEKDAY(T3,2)&lt;6))</f>
        <v>0</v>
      </c>
      <c r="U137" s="1">
        <f>IF(U3="","",ISNA(MATCH(U3,Лист1!$A$1:$A$126,0))*ISNA(MATCH(U3,Лист1!$B$1:$B$126,0))*(WEEKDAY(U3,2)&lt;6))</f>
        <v>1</v>
      </c>
      <c r="V137" s="1">
        <f>IF(V3="","",ISNA(MATCH(V3,Лист1!$A$1:$A$126,0))*ISNA(MATCH(V3,Лист1!$B$1:$B$126,0))*(WEEKDAY(V3,2)&lt;6))</f>
        <v>1</v>
      </c>
      <c r="W137" s="1">
        <f>IF(W3="","",ISNA(MATCH(W3,Лист1!$A$1:$A$126,0))*ISNA(MATCH(W3,Лист1!$B$1:$B$126,0))*(WEEKDAY(W3,2)&lt;6))</f>
        <v>1</v>
      </c>
      <c r="X137" s="1">
        <f>IF(X3="","",ISNA(MATCH(X3,Лист1!$A$1:$A$126,0))*ISNA(MATCH(X3,Лист1!$B$1:$B$126,0))*(WEEKDAY(X3,2)&lt;6))</f>
        <v>1</v>
      </c>
      <c r="Y137" s="1">
        <f>IF(Y3="","",ISNA(MATCH(Y3,Лист1!$A$1:$A$126,0))*ISNA(MATCH(Y3,Лист1!$B$1:$B$126,0))*(WEEKDAY(Y3,2)&lt;6))</f>
        <v>1</v>
      </c>
      <c r="Z137" s="1">
        <f>IF(Z3="","",ISNA(MATCH(Z3,Лист1!$A$1:$A$126,0))*ISNA(MATCH(Z3,Лист1!$B$1:$B$126,0))*(WEEKDAY(Z3,2)&lt;6))</f>
        <v>0</v>
      </c>
      <c r="AA137" s="1">
        <f>IF(AA3="","",ISNA(MATCH(AA3,Лист1!$A$1:$A$126,0))*ISNA(MATCH(AA3,Лист1!$B$1:$B$126,0))*(WEEKDAY(AA3,2)&lt;6))</f>
        <v>0</v>
      </c>
      <c r="AB137" s="1">
        <f>IF(AB3="","",ISNA(MATCH(AB3,Лист1!$A$1:$A$126,0))*ISNA(MATCH(AB3,Лист1!$B$1:$B$126,0))*(WEEKDAY(AB3,2)&lt;6))</f>
        <v>1</v>
      </c>
      <c r="AC137" s="1">
        <f>IF(AC3="","",ISNA(MATCH(AC3,Лист1!$A$1:$A$126,0))*ISNA(MATCH(AC3,Лист1!$B$1:$B$126,0))*(WEEKDAY(AC3,2)&lt;6))</f>
        <v>1</v>
      </c>
      <c r="AD137" s="1">
        <f>IF(AD3="","",ISNA(MATCH(AD3,Лист1!$A$1:$A$126,0))*ISNA(MATCH(AD3,Лист1!$B$1:$B$126,0))*(WEEKDAY(AD3,2)&lt;6))</f>
        <v>1</v>
      </c>
      <c r="AE137" s="1">
        <f>IF(AE3="","",ISNA(MATCH(AE3,Лист1!$A$1:$A$126,0))*ISNA(MATCH(AE3,Лист1!$B$1:$B$126,0))*(WEEKDAY(AE3,2)&lt;6))</f>
        <v>1</v>
      </c>
      <c r="AF137" s="1">
        <f>IF(AF3="","",ISNA(MATCH(AF3,Лист1!$A$1:$A$126,0))*ISNA(MATCH(AF3,Лист1!$B$1:$B$126,0))*(WEEKDAY(AF3,2)&lt;6))</f>
        <v>1</v>
      </c>
      <c r="AG137" s="1">
        <f>IF(AG3="","",ISNA(MATCH(AG3,Лист1!$A$1:$A$126,0))*ISNA(MATCH(AG3,Лист1!$B$1:$B$126,0))*(WEEKDAY(AG3,2)&lt;6))</f>
        <v>0</v>
      </c>
      <c r="AH137" s="1">
        <f>IF(AH3="","",ISNA(MATCH(AH3,Лист1!$A$1:$A$126,0))*ISNA(MATCH(AH3,Лист1!$B$1:$B$126,0))*(WEEKDAY(AH3,2)&lt;6))</f>
        <v>0</v>
      </c>
    </row>
    <row r="138" spans="1:35" x14ac:dyDescent="0.25">
      <c r="D138" s="1">
        <f>IF(D3="",0,IF(ISNA(MATCH(D3,Лист1!$C$1:$C$126,0)),8,7)*IF(ISNA(MATCH(D3,Лист1!$C$1:$C$126,0)),D137,1))</f>
        <v>8</v>
      </c>
      <c r="E138" s="1">
        <f>IF(E3="",0,IF(ISNA(MATCH(E3,Лист1!$C$1:$C$126,0)),8,7)*IF(ISNA(MATCH(E3,Лист1!$C$1:$C$126,0)),E137,1))</f>
        <v>0</v>
      </c>
      <c r="F138" s="1">
        <f>IF(F3="",0,IF(ISNA(MATCH(F3,Лист1!$C$1:$C$126,0)),8,7)*IF(ISNA(MATCH(F3,Лист1!$C$1:$C$126,0)),F137,1))</f>
        <v>0</v>
      </c>
      <c r="G138" s="1">
        <f>IF(G3="",0,IF(ISNA(MATCH(G3,Лист1!$C$1:$C$126,0)),8,7)*IF(ISNA(MATCH(G3,Лист1!$C$1:$C$126,0)),G137,1))</f>
        <v>8</v>
      </c>
      <c r="H138" s="1">
        <f>IF(H3="",0,IF(ISNA(MATCH(H3,Лист1!$C$1:$C$126,0)),8,7)*IF(ISNA(MATCH(H3,Лист1!$C$1:$C$126,0)),H137,1))</f>
        <v>8</v>
      </c>
      <c r="I138" s="1">
        <f>IF(I3="",0,IF(ISNA(MATCH(I3,Лист1!$C$1:$C$126,0)),8,7)*IF(ISNA(MATCH(I3,Лист1!$C$1:$C$126,0)),I137,1))</f>
        <v>8</v>
      </c>
      <c r="J138" s="1">
        <f>IF(J3="",0,IF(ISNA(MATCH(J3,Лист1!$C$1:$C$126,0)),8,7)*IF(ISNA(MATCH(J3,Лист1!$C$1:$C$126,0)),J137,1))</f>
        <v>8</v>
      </c>
      <c r="K138" s="1">
        <f>IF(K3="",0,IF(ISNA(MATCH(K3,Лист1!$C$1:$C$126,0)),8,7)*IF(ISNA(MATCH(K3,Лист1!$C$1:$C$126,0)),K137,1))</f>
        <v>8</v>
      </c>
      <c r="L138" s="1">
        <f>IF(L3="",0,IF(ISNA(MATCH(L3,Лист1!$C$1:$C$126,0)),8,7)*IF(ISNA(MATCH(L3,Лист1!$C$1:$C$126,0)),L137,1))</f>
        <v>0</v>
      </c>
      <c r="M138" s="1">
        <f>IF(M3="",0,IF(ISNA(MATCH(M3,Лист1!$C$1:$C$126,0)),8,7)*IF(ISNA(MATCH(M3,Лист1!$C$1:$C$126,0)),M137,1))</f>
        <v>0</v>
      </c>
      <c r="N138" s="1">
        <f>IF(N3="",0,IF(ISNA(MATCH(N3,Лист1!$C$1:$C$126,0)),8,7)*IF(ISNA(MATCH(N3,Лист1!$C$1:$C$126,0)),N137,1))</f>
        <v>8</v>
      </c>
      <c r="O138" s="1">
        <f>IF(O3="",0,IF(ISNA(MATCH(O3,Лист1!$C$1:$C$126,0)),8,7)*IF(ISNA(MATCH(O3,Лист1!$C$1:$C$126,0)),O137,1))</f>
        <v>8</v>
      </c>
      <c r="P138" s="1">
        <f>IF(P3="",0,IF(ISNA(MATCH(P3,Лист1!$C$1:$C$126,0)),8,7)*IF(ISNA(MATCH(P3,Лист1!$C$1:$C$126,0)),P137,1))</f>
        <v>8</v>
      </c>
      <c r="Q138" s="1">
        <f>IF(Q3="",0,IF(ISNA(MATCH(Q3,Лист1!$C$1:$C$126,0)),8,7)*IF(ISNA(MATCH(Q3,Лист1!$C$1:$C$126,0)),Q137,1))</f>
        <v>8</v>
      </c>
      <c r="R138" s="1">
        <f>IF(R3="",0,IF(ISNA(MATCH(R3,Лист1!$C$1:$C$126,0)),8,7)*IF(ISNA(MATCH(R3,Лист1!$C$1:$C$126,0)),R137,1))</f>
        <v>8</v>
      </c>
      <c r="S138" s="1">
        <f>IF(S3="",0,IF(ISNA(MATCH(S3,Лист1!$C$1:$C$126,0)),8,7)*IF(ISNA(MATCH(S3,Лист1!$C$1:$C$126,0)),S137,1))</f>
        <v>0</v>
      </c>
      <c r="T138" s="1">
        <f>IF(T3="",0,IF(ISNA(MATCH(T3,Лист1!$C$1:$C$126,0)),8,7)*IF(ISNA(MATCH(T3,Лист1!$C$1:$C$126,0)),T137,1))</f>
        <v>0</v>
      </c>
      <c r="U138" s="1">
        <f>IF(U3="",0,IF(ISNA(MATCH(U3,Лист1!$C$1:$C$126,0)),8,7)*IF(ISNA(MATCH(U3,Лист1!$C$1:$C$126,0)),U137,1))</f>
        <v>8</v>
      </c>
      <c r="V138" s="1">
        <f>IF(V3="",0,IF(ISNA(MATCH(V3,Лист1!$C$1:$C$126,0)),8,7)*IF(ISNA(MATCH(V3,Лист1!$C$1:$C$126,0)),V137,1))</f>
        <v>8</v>
      </c>
      <c r="W138" s="1">
        <f>IF(W3="",0,IF(ISNA(MATCH(W3,Лист1!$C$1:$C$126,0)),8,7)*IF(ISNA(MATCH(W3,Лист1!$C$1:$C$126,0)),W137,1))</f>
        <v>8</v>
      </c>
      <c r="X138" s="1">
        <f>IF(X3="",0,IF(ISNA(MATCH(X3,Лист1!$C$1:$C$126,0)),8,7)*IF(ISNA(MATCH(X3,Лист1!$C$1:$C$126,0)),X137,1))</f>
        <v>8</v>
      </c>
      <c r="Y138" s="1">
        <f>IF(Y3="",0,IF(ISNA(MATCH(Y3,Лист1!$C$1:$C$126,0)),8,7)*IF(ISNA(MATCH(Y3,Лист1!$C$1:$C$126,0)),Y137,1))</f>
        <v>8</v>
      </c>
      <c r="Z138" s="1">
        <f>IF(Z3="",0,IF(ISNA(MATCH(Z3,Лист1!$C$1:$C$126,0)),8,7)*IF(ISNA(MATCH(Z3,Лист1!$C$1:$C$126,0)),Z137,1))</f>
        <v>0</v>
      </c>
      <c r="AA138" s="1">
        <f>IF(AA3="",0,IF(ISNA(MATCH(AA3,Лист1!$C$1:$C$126,0)),8,7)*IF(ISNA(MATCH(AA3,Лист1!$C$1:$C$126,0)),AA137,1))</f>
        <v>0</v>
      </c>
      <c r="AB138" s="1">
        <f>IF(AB3="",0,IF(ISNA(MATCH(AB3,Лист1!$C$1:$C$126,0)),8,7)*IF(ISNA(MATCH(AB3,Лист1!$C$1:$C$126,0)),AB137,1))</f>
        <v>8</v>
      </c>
      <c r="AC138" s="1">
        <f>IF(AC3="",0,IF(ISNA(MATCH(AC3,Лист1!$C$1:$C$126,0)),8,7)*IF(ISNA(MATCH(AC3,Лист1!$C$1:$C$126,0)),AC137,1))</f>
        <v>8</v>
      </c>
      <c r="AD138" s="1">
        <f>IF(AD3="",0,IF(ISNA(MATCH(AD3,Лист1!$C$1:$C$126,0)),8,7)*IF(ISNA(MATCH(AD3,Лист1!$C$1:$C$126,0)),AD137,1))</f>
        <v>8</v>
      </c>
      <c r="AE138" s="1">
        <f>IF(AE3="",0,IF(ISNA(MATCH(AE3,Лист1!$C$1:$C$126,0)),8,7)*IF(ISNA(MATCH(AE3,Лист1!$C$1:$C$126,0)),AE137,1))</f>
        <v>8</v>
      </c>
      <c r="AF138" s="1">
        <f>IF(AF3="",0,IF(ISNA(MATCH(AF3,Лист1!$C$1:$C$126,0)),8,7)*IF(ISNA(MATCH(AF3,Лист1!$C$1:$C$126,0)),AF137,1))</f>
        <v>8</v>
      </c>
      <c r="AG138" s="1">
        <f>IF(AG3="",0,IF(ISNA(MATCH(AG3,Лист1!$C$1:$C$126,0)),8,7)*IF(ISNA(MATCH(AG3,Лист1!$C$1:$C$126,0)),AG137,1))</f>
        <v>0</v>
      </c>
      <c r="AH138" s="1">
        <f>IF(AH3="",0,IF(ISNA(MATCH(AH3,Лист1!$C$1:$C$126,0)),8,7)*IF(ISNA(MATCH(AH3,Лист1!$C$1:$C$126,0)),AH137,1))</f>
        <v>0</v>
      </c>
    </row>
    <row r="139" spans="1:35" x14ac:dyDescent="0.25">
      <c r="D139" s="1">
        <f>IF(D3="",0,IF(ISNA(MATCH(D3,Лист1!$D$1:$D$126,0)),1,8)*IF(ISNA(MATCH(D3,Лист1!$D$1:$D$126,0)),D138,1))</f>
        <v>8</v>
      </c>
      <c r="E139" s="1">
        <f>IF(E3="",0,IF(ISNA(MATCH(E3,Лист1!$D$1:$D$126,0)),1,8)*IF(ISNA(MATCH(E3,Лист1!$D$1:$D$126,0)),E138,1))</f>
        <v>0</v>
      </c>
      <c r="F139" s="1">
        <f>IF(F3="",0,IF(ISNA(MATCH(F3,Лист1!$D$1:$D$126,0)),1,8)*IF(ISNA(MATCH(F3,Лист1!$D$1:$D$126,0)),F138,1))</f>
        <v>0</v>
      </c>
      <c r="G139" s="1">
        <f>IF(G3="",0,IF(ISNA(MATCH(G3,Лист1!$D$1:$D$126,0)),1,8)*IF(ISNA(MATCH(G3,Лист1!$D$1:$D$126,0)),G138,1))</f>
        <v>8</v>
      </c>
      <c r="H139" s="1">
        <f>IF(H3="",0,IF(ISNA(MATCH(H3,Лист1!$D$1:$D$126,0)),1,8)*IF(ISNA(MATCH(H3,Лист1!$D$1:$D$126,0)),H138,1))</f>
        <v>8</v>
      </c>
      <c r="I139" s="1">
        <f>IF(I3="",0,IF(ISNA(MATCH(I3,Лист1!$D$1:$D$126,0)),1,8)*IF(ISNA(MATCH(I3,Лист1!$D$1:$D$126,0)),I138,1))</f>
        <v>8</v>
      </c>
      <c r="J139" s="1">
        <f>IF(J3="",0,IF(ISNA(MATCH(J3,Лист1!$D$1:$D$126,0)),1,8)*IF(ISNA(MATCH(J3,Лист1!$D$1:$D$126,0)),J138,1))</f>
        <v>8</v>
      </c>
      <c r="K139" s="1">
        <f>IF(K3="",0,IF(ISNA(MATCH(K3,Лист1!$D$1:$D$126,0)),1,8)*IF(ISNA(MATCH(K3,Лист1!$D$1:$D$126,0)),K138,1))</f>
        <v>8</v>
      </c>
      <c r="L139" s="1">
        <f>IF(L3="",0,IF(ISNA(MATCH(L3,Лист1!$D$1:$D$126,0)),1,8)*IF(ISNA(MATCH(L3,Лист1!$D$1:$D$126,0)),L138,1))</f>
        <v>0</v>
      </c>
      <c r="M139" s="1">
        <f>IF(M3="",0,IF(ISNA(MATCH(M3,Лист1!$D$1:$D$126,0)),1,8)*IF(ISNA(MATCH(M3,Лист1!$D$1:$D$126,0)),M138,1))</f>
        <v>0</v>
      </c>
      <c r="N139" s="1">
        <f>IF(N3="",0,IF(ISNA(MATCH(N3,Лист1!$D$1:$D$126,0)),1,8)*IF(ISNA(MATCH(N3,Лист1!$D$1:$D$126,0)),N138,1))</f>
        <v>8</v>
      </c>
      <c r="O139" s="1">
        <f>IF(O3="",0,IF(ISNA(MATCH(O3,Лист1!$D$1:$D$126,0)),1,8)*IF(ISNA(MATCH(O3,Лист1!$D$1:$D$126,0)),O138,1))</f>
        <v>8</v>
      </c>
      <c r="P139" s="1">
        <f>IF(P3="",0,IF(ISNA(MATCH(P3,Лист1!$D$1:$D$126,0)),1,8)*IF(ISNA(MATCH(P3,Лист1!$D$1:$D$126,0)),P138,1))</f>
        <v>8</v>
      </c>
      <c r="Q139" s="1">
        <f>IF(Q3="",0,IF(ISNA(MATCH(Q3,Лист1!$D$1:$D$126,0)),1,8)*IF(ISNA(MATCH(Q3,Лист1!$D$1:$D$126,0)),Q138,1))</f>
        <v>8</v>
      </c>
      <c r="R139" s="1">
        <f>IF(R3="",0,IF(ISNA(MATCH(R3,Лист1!$D$1:$D$126,0)),1,8)*IF(ISNA(MATCH(R3,Лист1!$D$1:$D$126,0)),R138,1))</f>
        <v>8</v>
      </c>
      <c r="S139" s="1">
        <f>IF(S3="",0,IF(ISNA(MATCH(S3,Лист1!$D$1:$D$126,0)),1,8)*IF(ISNA(MATCH(S3,Лист1!$D$1:$D$126,0)),S138,1))</f>
        <v>0</v>
      </c>
      <c r="T139" s="1">
        <f>IF(T3="",0,IF(ISNA(MATCH(T3,Лист1!$D$1:$D$126,0)),1,8)*IF(ISNA(MATCH(T3,Лист1!$D$1:$D$126,0)),T138,1))</f>
        <v>0</v>
      </c>
      <c r="U139" s="1">
        <f>IF(U3="",0,IF(ISNA(MATCH(U3,Лист1!$D$1:$D$126,0)),1,8)*IF(ISNA(MATCH(U3,Лист1!$D$1:$D$126,0)),U138,1))</f>
        <v>8</v>
      </c>
      <c r="V139" s="1">
        <f>IF(V3="",0,IF(ISNA(MATCH(V3,Лист1!$D$1:$D$126,0)),1,8)*IF(ISNA(MATCH(V3,Лист1!$D$1:$D$126,0)),V138,1))</f>
        <v>8</v>
      </c>
      <c r="W139" s="1">
        <f>IF(W3="",0,IF(ISNA(MATCH(W3,Лист1!$D$1:$D$126,0)),1,8)*IF(ISNA(MATCH(W3,Лист1!$D$1:$D$126,0)),W138,1))</f>
        <v>8</v>
      </c>
      <c r="X139" s="1">
        <f>IF(X3="",0,IF(ISNA(MATCH(X3,Лист1!$D$1:$D$126,0)),1,8)*IF(ISNA(MATCH(X3,Лист1!$D$1:$D$126,0)),X138,1))</f>
        <v>8</v>
      </c>
      <c r="Y139" s="1">
        <f>IF(Y3="",0,IF(ISNA(MATCH(Y3,Лист1!$D$1:$D$126,0)),1,8)*IF(ISNA(MATCH(Y3,Лист1!$D$1:$D$126,0)),Y138,1))</f>
        <v>8</v>
      </c>
      <c r="Z139" s="1">
        <f>IF(Z3="",0,IF(ISNA(MATCH(Z3,Лист1!$D$1:$D$126,0)),1,8)*IF(ISNA(MATCH(Z3,Лист1!$D$1:$D$126,0)),Z138,1))</f>
        <v>0</v>
      </c>
      <c r="AA139" s="1">
        <f>IF(AA3="",0,IF(ISNA(MATCH(AA3,Лист1!$D$1:$D$126,0)),1,8)*IF(ISNA(MATCH(AA3,Лист1!$D$1:$D$126,0)),AA138,1))</f>
        <v>0</v>
      </c>
      <c r="AB139" s="1">
        <f>IF(AB3="",0,IF(ISNA(MATCH(AB3,Лист1!$D$1:$D$126,0)),1,8)*IF(ISNA(MATCH(AB3,Лист1!$D$1:$D$126,0)),AB138,1))</f>
        <v>8</v>
      </c>
      <c r="AC139" s="1">
        <f>IF(AC3="",0,IF(ISNA(MATCH(AC3,Лист1!$D$1:$D$126,0)),1,8)*IF(ISNA(MATCH(AC3,Лист1!$D$1:$D$126,0)),AC138,1))</f>
        <v>8</v>
      </c>
      <c r="AD139" s="1">
        <f>IF(AD3="",0,IF(ISNA(MATCH(AD3,Лист1!$D$1:$D$126,0)),1,8)*IF(ISNA(MATCH(AD3,Лист1!$D$1:$D$126,0)),AD138,1))</f>
        <v>8</v>
      </c>
      <c r="AE139" s="1">
        <f>IF(AE3="",0,IF(ISNA(MATCH(AE3,Лист1!$D$1:$D$126,0)),1,8)*IF(ISNA(MATCH(AE3,Лист1!$D$1:$D$126,0)),AE138,1))</f>
        <v>8</v>
      </c>
      <c r="AF139" s="1">
        <f>IF(AF3="",0,IF(ISNA(MATCH(AF3,Лист1!$D$1:$D$126,0)),1,8)*IF(ISNA(MATCH(AF3,Лист1!$D$1:$D$126,0)),AF138,1))</f>
        <v>8</v>
      </c>
      <c r="AG139" s="1">
        <f>IF(AG3="",0,IF(ISNA(MATCH(AG3,Лист1!$D$1:$D$126,0)),1,8)*IF(ISNA(MATCH(AG3,Лист1!$D$1:$D$126,0)),AG138,1))</f>
        <v>0</v>
      </c>
      <c r="AH139" s="1">
        <f>IF(AH3="",0,IF(ISNA(MATCH(AH3,Лист1!$D$1:$D$126,0)),1,8)*IF(ISNA(MATCH(AH3,Лист1!$D$1:$D$126,0)),AH138,1))</f>
        <v>0</v>
      </c>
    </row>
    <row r="140" spans="1:35" x14ac:dyDescent="0.25">
      <c r="D140" s="1">
        <f>IF(D3="","",IF(ISNA(MATCH(D3,Лист1!$D$1:$D$126,0)),1,8)*IF(ISNA(MATCH(D3,Лист1!$D$1:$D$126,0)),D138,1))</f>
        <v>8</v>
      </c>
      <c r="E140" s="1">
        <f>IF(E3="","",IF(ISNA(MATCH(E3,Лист1!$D$1:$D$126,0)),1,8)*IF(ISNA(MATCH(E3,Лист1!$D$1:$D$126,0)),E138,1))</f>
        <v>0</v>
      </c>
      <c r="F140" s="1">
        <f>IF(F3="","",IF(ISNA(MATCH(F3,Лист1!$D$1:$D$126,0)),1,8)*IF(ISNA(MATCH(F3,Лист1!$D$1:$D$126,0)),F138,1))</f>
        <v>0</v>
      </c>
      <c r="G140" s="1">
        <f>IF(G3="","",IF(ISNA(MATCH(G3,Лист1!$D$1:$D$126,0)),1,8)*IF(ISNA(MATCH(G3,Лист1!$D$1:$D$126,0)),G138,1))</f>
        <v>8</v>
      </c>
      <c r="H140" s="1">
        <f>IF(H3="","",IF(ISNA(MATCH(H3,Лист1!$D$1:$D$126,0)),1,8)*IF(ISNA(MATCH(H3,Лист1!$D$1:$D$126,0)),H138,1))</f>
        <v>8</v>
      </c>
      <c r="I140" s="1">
        <f>IF(I3="","",IF(ISNA(MATCH(I3,Лист1!$D$1:$D$126,0)),1,8)*IF(ISNA(MATCH(I3,Лист1!$D$1:$D$126,0)),I138,1))</f>
        <v>8</v>
      </c>
      <c r="J140" s="1">
        <f>IF(J3="","",IF(ISNA(MATCH(J3,Лист1!$D$1:$D$126,0)),1,8)*IF(ISNA(MATCH(J3,Лист1!$D$1:$D$126,0)),J138,1))</f>
        <v>8</v>
      </c>
      <c r="K140" s="1">
        <f>IF(K3="","",IF(ISNA(MATCH(K3,Лист1!$D$1:$D$126,0)),1,8)*IF(ISNA(MATCH(K3,Лист1!$D$1:$D$126,0)),K138,1))</f>
        <v>8</v>
      </c>
      <c r="L140" s="1">
        <f>IF(L3="","",IF(ISNA(MATCH(L3,Лист1!$D$1:$D$126,0)),1,8)*IF(ISNA(MATCH(L3,Лист1!$D$1:$D$126,0)),L138,1))</f>
        <v>0</v>
      </c>
      <c r="M140" s="1">
        <f>IF(M3="","",IF(ISNA(MATCH(M3,Лист1!$D$1:$D$126,0)),1,8)*IF(ISNA(MATCH(M3,Лист1!$D$1:$D$126,0)),M138,1))</f>
        <v>0</v>
      </c>
      <c r="N140" s="1">
        <f>IF(N3="","",IF(ISNA(MATCH(N3,Лист1!$D$1:$D$126,0)),1,8)*IF(ISNA(MATCH(N3,Лист1!$D$1:$D$126,0)),N138,1))</f>
        <v>8</v>
      </c>
      <c r="O140" s="1">
        <f>IF(O3="","",IF(ISNA(MATCH(O3,Лист1!$D$1:$D$126,0)),1,8)*IF(ISNA(MATCH(O3,Лист1!$D$1:$D$126,0)),O138,1))</f>
        <v>8</v>
      </c>
      <c r="P140" s="1">
        <f>IF(P3="","",IF(ISNA(MATCH(P3,Лист1!$D$1:$D$126,0)),1,8)*IF(ISNA(MATCH(P3,Лист1!$D$1:$D$126,0)),P138,1))</f>
        <v>8</v>
      </c>
      <c r="Q140" s="1">
        <f>IF(Q3="","",IF(ISNA(MATCH(Q3,Лист1!$D$1:$D$126,0)),1,8)*IF(ISNA(MATCH(Q3,Лист1!$D$1:$D$126,0)),Q138,1))</f>
        <v>8</v>
      </c>
      <c r="R140" s="1">
        <f>IF(R3="","",IF(ISNA(MATCH(R3,Лист1!$D$1:$D$126,0)),1,8)*IF(ISNA(MATCH(R3,Лист1!$D$1:$D$126,0)),R138,1))</f>
        <v>8</v>
      </c>
      <c r="S140" s="1">
        <f>IF(S3="","",IF(ISNA(MATCH(S3,Лист1!$D$1:$D$126,0)),1,8)*IF(ISNA(MATCH(S3,Лист1!$D$1:$D$126,0)),S138,1))</f>
        <v>0</v>
      </c>
      <c r="T140" s="1">
        <f>IF(T3="","",IF(ISNA(MATCH(T3,Лист1!$D$1:$D$126,0)),1,8)*IF(ISNA(MATCH(T3,Лист1!$D$1:$D$126,0)),T138,1))</f>
        <v>0</v>
      </c>
      <c r="U140" s="1">
        <f>IF(U3="","",IF(ISNA(MATCH(U3,Лист1!$D$1:$D$126,0)),1,8)*IF(ISNA(MATCH(U3,Лист1!$D$1:$D$126,0)),U138,1))</f>
        <v>8</v>
      </c>
      <c r="V140" s="1">
        <f>IF(V3="","",IF(ISNA(MATCH(V3,Лист1!$D$1:$D$126,0)),1,8)*IF(ISNA(MATCH(V3,Лист1!$D$1:$D$126,0)),V138,1))</f>
        <v>8</v>
      </c>
      <c r="W140" s="1">
        <f>IF(W3="","",IF(ISNA(MATCH(W3,Лист1!$D$1:$D$126,0)),1,8)*IF(ISNA(MATCH(W3,Лист1!$D$1:$D$126,0)),W138,1))</f>
        <v>8</v>
      </c>
      <c r="X140" s="1">
        <f>IF(X3="","",IF(ISNA(MATCH(X3,Лист1!$D$1:$D$126,0)),1,8)*IF(ISNA(MATCH(X3,Лист1!$D$1:$D$126,0)),X138,1))</f>
        <v>8</v>
      </c>
      <c r="Y140" s="1">
        <f>IF(Y3="","",IF(ISNA(MATCH(Y3,Лист1!$D$1:$D$126,0)),1,8)*IF(ISNA(MATCH(Y3,Лист1!$D$1:$D$126,0)),Y138,1))</f>
        <v>8</v>
      </c>
      <c r="Z140" s="1">
        <f>IF(Z3="","",IF(ISNA(MATCH(Z3,Лист1!$D$1:$D$126,0)),1,8)*IF(ISNA(MATCH(Z3,Лист1!$D$1:$D$126,0)),Z138,1))</f>
        <v>0</v>
      </c>
      <c r="AA140" s="1">
        <f>IF(AA3="","",IF(ISNA(MATCH(AA3,Лист1!$D$1:$D$126,0)),1,8)*IF(ISNA(MATCH(AA3,Лист1!$D$1:$D$126,0)),AA138,1))</f>
        <v>0</v>
      </c>
      <c r="AB140" s="1">
        <f>IF(AB3="","",IF(ISNA(MATCH(AB3,Лист1!$D$1:$D$126,0)),1,8)*IF(ISNA(MATCH(AB3,Лист1!$D$1:$D$126,0)),AB138,1))</f>
        <v>8</v>
      </c>
      <c r="AC140" s="1">
        <f>IF(AC3="","",IF(ISNA(MATCH(AC3,Лист1!$D$1:$D$126,0)),1,8)*IF(ISNA(MATCH(AC3,Лист1!$D$1:$D$126,0)),AC138,1))</f>
        <v>8</v>
      </c>
      <c r="AD140" s="1">
        <f>IF(AD3="","",IF(ISNA(MATCH(AD3,Лист1!$D$1:$D$126,0)),1,8)*IF(ISNA(MATCH(AD3,Лист1!$D$1:$D$126,0)),AD138,1))</f>
        <v>8</v>
      </c>
      <c r="AE140" s="1">
        <f>IF(AE3="","",IF(ISNA(MATCH(AE3,Лист1!$D$1:$D$126,0)),1,8)*IF(ISNA(MATCH(AE3,Лист1!$D$1:$D$126,0)),AE138,1))</f>
        <v>8</v>
      </c>
      <c r="AF140" s="1">
        <f>IF(AF3="","",IF(ISNA(MATCH(AF3,Лист1!$D$1:$D$126,0)),1,8)*IF(ISNA(MATCH(AF3,Лист1!$D$1:$D$126,0)),AF138,1))</f>
        <v>8</v>
      </c>
      <c r="AG140" s="1">
        <f>IF(AG3="","",IF(ISNA(MATCH(AG3,Лист1!$D$1:$D$126,0)),1,8)*IF(ISNA(MATCH(AG3,Лист1!$D$1:$D$126,0)),AG138,1))</f>
        <v>0</v>
      </c>
      <c r="AH140" s="1">
        <f>IF(AH3="","",IF(ISNA(MATCH(AH3,Лист1!$D$1:$D$126,0)),1,8)*IF(ISNA(MATCH(AH3,Лист1!$D$1:$D$126,0)),AH138,1))</f>
        <v>0</v>
      </c>
    </row>
    <row r="141" spans="1:35" x14ac:dyDescent="0.25">
      <c r="D141" s="1">
        <f t="array" ref="D141">IF(D3="","",IF(ISNA(MATCH(D3,Лист1!$A$1:$A$126,0)),5,6)*IF(ISNA(MATCH(D3,Лист1!$A$1:$A$126,0)),D137,1))</f>
        <v>5</v>
      </c>
      <c r="E141" s="1">
        <f t="array" ref="E141">IF(E3="","",IF(ISNA(MATCH(E3,Лист1!$A$1:$A$126,0)),5,6)*IF(ISNA(MATCH(E3,Лист1!$A$1:$A$126,0)),E137,1))</f>
        <v>0</v>
      </c>
      <c r="F141" s="1">
        <f t="array" ref="F141">IF(F3="","",IF(ISNA(MATCH(F3,Лист1!$A$1:$A$126,0)),5,6)*IF(ISNA(MATCH(F3,Лист1!$A$1:$A$126,0)),F137,1))</f>
        <v>0</v>
      </c>
      <c r="G141" s="1">
        <f t="array" ref="G141">IF(G3="","",IF(ISNA(MATCH(G3,Лист1!$A$1:$A$126,0)),5,6)*IF(ISNA(MATCH(G3,Лист1!$A$1:$A$126,0)),G137,1))</f>
        <v>5</v>
      </c>
      <c r="H141" s="1">
        <f t="array" ref="H141">IF(H3="","",IF(ISNA(MATCH(H3,Лист1!$A$1:$A$126,0)),5,6)*IF(ISNA(MATCH(H3,Лист1!$A$1:$A$126,0)),H137,1))</f>
        <v>5</v>
      </c>
      <c r="I141" s="1">
        <f t="array" ref="I141">IF(I3="","",IF(ISNA(MATCH(I3,Лист1!$A$1:$A$126,0)),5,6)*IF(ISNA(MATCH(I3,Лист1!$A$1:$A$126,0)),I137,1))</f>
        <v>5</v>
      </c>
      <c r="J141" s="1">
        <f t="array" ref="J141">IF(J3="","",IF(ISNA(MATCH(J3,Лист1!$A$1:$A$126,0)),5,6)*IF(ISNA(MATCH(J3,Лист1!$A$1:$A$126,0)),J137,1))</f>
        <v>5</v>
      </c>
      <c r="K141" s="1">
        <f t="array" ref="K141">IF(K3="","",IF(ISNA(MATCH(K3,Лист1!$A$1:$A$126,0)),5,6)*IF(ISNA(MATCH(K3,Лист1!$A$1:$A$126,0)),K137,1))</f>
        <v>5</v>
      </c>
      <c r="L141" s="1">
        <f t="array" ref="L141">IF(L3="","",IF(ISNA(MATCH(L3,Лист1!$A$1:$A$126,0)),5,6)*IF(ISNA(MATCH(L3,Лист1!$A$1:$A$126,0)),L137,1))</f>
        <v>0</v>
      </c>
      <c r="M141" s="1">
        <f t="array" ref="M141">IF(M3="","",IF(ISNA(MATCH(M3,Лист1!$A$1:$A$126,0)),5,6)*IF(ISNA(MATCH(M3,Лист1!$A$1:$A$126,0)),M137,1))</f>
        <v>0</v>
      </c>
      <c r="N141" s="1">
        <f t="array" ref="N141">IF(N3="","",IF(ISNA(MATCH(N3,Лист1!$A$1:$A$126,0)),5,6)*IF(ISNA(MATCH(N3,Лист1!$A$1:$A$126,0)),N137,1))</f>
        <v>5</v>
      </c>
      <c r="O141" s="1">
        <f t="array" ref="O141">IF(O3="","",IF(ISNA(MATCH(O3,Лист1!$A$1:$A$126,0)),5,6)*IF(ISNA(MATCH(O3,Лист1!$A$1:$A$126,0)),O137,1))</f>
        <v>5</v>
      </c>
      <c r="P141" s="1">
        <f t="array" ref="P141">IF(P3="","",IF(ISNA(MATCH(P3,Лист1!$A$1:$A$126,0)),5,6)*IF(ISNA(MATCH(P3,Лист1!$A$1:$A$126,0)),P137,1))</f>
        <v>5</v>
      </c>
      <c r="Q141" s="1">
        <f t="array" ref="Q141">IF(Q3="","",IF(ISNA(MATCH(Q3,Лист1!$A$1:$A$126,0)),5,6)*IF(ISNA(MATCH(Q3,Лист1!$A$1:$A$126,0)),Q137,1))</f>
        <v>5</v>
      </c>
      <c r="R141" s="1">
        <f t="array" ref="R141">IF(R3="","",IF(ISNA(MATCH(R3,Лист1!$A$1:$A$126,0)),5,6)*IF(ISNA(MATCH(R3,Лист1!$A$1:$A$126,0)),R137,1))</f>
        <v>5</v>
      </c>
      <c r="S141" s="1">
        <f t="array" ref="S141">IF(S3="","",IF(ISNA(MATCH(S3,Лист1!$A$1:$A$126,0)),5,6)*IF(ISNA(MATCH(S3,Лист1!$A$1:$A$126,0)),S137,1))</f>
        <v>0</v>
      </c>
      <c r="T141" s="1">
        <f t="array" ref="T141">IF(T3="","",IF(ISNA(MATCH(T3,Лист1!$A$1:$A$126,0)),5,6)*IF(ISNA(MATCH(T3,Лист1!$A$1:$A$126,0)),T137,1))</f>
        <v>0</v>
      </c>
      <c r="U141" s="1">
        <f t="array" ref="U141">IF(U3="","",IF(ISNA(MATCH(U3,Лист1!$A$1:$A$126,0)),5,6)*IF(ISNA(MATCH(U3,Лист1!$A$1:$A$126,0)),U137,1))</f>
        <v>5</v>
      </c>
      <c r="V141" s="1">
        <f t="array" ref="V141">IF(V3="","",IF(ISNA(MATCH(V3,Лист1!$A$1:$A$126,0)),5,6)*IF(ISNA(MATCH(V3,Лист1!$A$1:$A$126,0)),V137,1))</f>
        <v>5</v>
      </c>
      <c r="W141" s="1">
        <f t="array" ref="W141">IF(W3="","",IF(ISNA(MATCH(W3,Лист1!$A$1:$A$126,0)),5,6)*IF(ISNA(MATCH(W3,Лист1!$A$1:$A$126,0)),W137,1))</f>
        <v>5</v>
      </c>
      <c r="X141" s="1">
        <f t="array" ref="X141">IF(X3="","",IF(ISNA(MATCH(X3,Лист1!$A$1:$A$126,0)),5,6)*IF(ISNA(MATCH(X3,Лист1!$A$1:$A$126,0)),X137,1))</f>
        <v>5</v>
      </c>
      <c r="Y141" s="1">
        <f t="array" ref="Y141">IF(Y3="","",IF(ISNA(MATCH(Y3,Лист1!$A$1:$A$126,0)),5,6)*IF(ISNA(MATCH(Y3,Лист1!$A$1:$A$126,0)),Y137,1))</f>
        <v>5</v>
      </c>
      <c r="Z141" s="1">
        <f t="array" ref="Z141">IF(Z3="","",IF(ISNA(MATCH(Z3,Лист1!$A$1:$A$126,0)),5,6)*IF(ISNA(MATCH(Z3,Лист1!$A$1:$A$126,0)),Z137,1))</f>
        <v>0</v>
      </c>
      <c r="AA141" s="1">
        <f t="array" ref="AA141">IF(AA3="","",IF(ISNA(MATCH(AA3,Лист1!$A$1:$A$126,0)),5,6)*IF(ISNA(MATCH(AA3,Лист1!$A$1:$A$126,0)),AA137,1))</f>
        <v>0</v>
      </c>
      <c r="AB141" s="1">
        <f t="array" ref="AB141">IF(AB3="","",IF(ISNA(MATCH(AB3,Лист1!$A$1:$A$126,0)),5,6)*IF(ISNA(MATCH(AB3,Лист1!$A$1:$A$126,0)),AB137,1))</f>
        <v>5</v>
      </c>
      <c r="AC141" s="1">
        <f t="array" ref="AC141">IF(AC3="","",IF(ISNA(MATCH(AC3,Лист1!$A$1:$A$126,0)),5,6)*IF(ISNA(MATCH(AC3,Лист1!$A$1:$A$126,0)),AC137,1))</f>
        <v>5</v>
      </c>
      <c r="AD141" s="1">
        <f t="array" ref="AD141">IF(AD3="","",IF(ISNA(MATCH(AD3,Лист1!$A$1:$A$126,0)),5,6)*IF(ISNA(MATCH(AD3,Лист1!$A$1:$A$126,0)),AD137,1))</f>
        <v>5</v>
      </c>
      <c r="AE141" s="1">
        <f t="array" ref="AE141">IF(AE3="","",IF(ISNA(MATCH(AE3,Лист1!$A$1:$A$126,0)),5,6)*IF(ISNA(MATCH(AE3,Лист1!$A$1:$A$126,0)),AE137,1))</f>
        <v>5</v>
      </c>
      <c r="AF141" s="1">
        <f t="array" ref="AF141">IF(AF3="","",IF(ISNA(MATCH(AF3,Лист1!$A$1:$A$126,0)),5,6)*IF(ISNA(MATCH(AF3,Лист1!$A$1:$A$126,0)),AF137,1))</f>
        <v>5</v>
      </c>
      <c r="AG141" s="1">
        <f t="array" ref="AG141">IF(AG3="","",IF(ISNA(MATCH(AG3,Лист1!$A$1:$A$126,0)),5,6)*IF(ISNA(MATCH(AG3,Лист1!$A$1:$A$126,0)),AG137,1))</f>
        <v>0</v>
      </c>
      <c r="AH141" s="1">
        <f t="array" ref="AH141">IF(AH3="","",IF(ISNA(MATCH(AH3,Лист1!$A$1:$A$126,0)),5,6)*IF(ISNA(MATCH(AH3,Лист1!$A$1:$A$126,0)),AH137,1))</f>
        <v>0</v>
      </c>
    </row>
    <row r="143" spans="1:35" x14ac:dyDescent="0.25">
      <c r="D143" s="43">
        <f>IF(D140=8,D144,IF(D140=7,D144,IF(D140=0,"",IF(D140="",""))))</f>
        <v>0.33333333333333331</v>
      </c>
      <c r="E143" s="43" t="str">
        <f t="shared" ref="E143:AH143" si="143">IF(E140=8,E144,IF(E140=7,E144,IF(E140=0,"",IF(E140="",""))))</f>
        <v/>
      </c>
      <c r="F143" s="43" t="str">
        <f t="shared" si="143"/>
        <v/>
      </c>
      <c r="G143" s="43">
        <f t="shared" si="143"/>
        <v>0.33333333333333331</v>
      </c>
      <c r="H143" s="43">
        <f t="shared" si="143"/>
        <v>0.33333333333333331</v>
      </c>
      <c r="I143" s="43">
        <f t="shared" si="143"/>
        <v>0.33333333333333331</v>
      </c>
      <c r="J143" s="43">
        <f t="shared" si="143"/>
        <v>0.33333333333333331</v>
      </c>
      <c r="K143" s="43">
        <f t="shared" si="143"/>
        <v>0.33333333333333331</v>
      </c>
      <c r="L143" s="43" t="str">
        <f t="shared" si="143"/>
        <v/>
      </c>
      <c r="M143" s="43" t="str">
        <f t="shared" si="143"/>
        <v/>
      </c>
      <c r="N143" s="43">
        <f t="shared" si="143"/>
        <v>0.33333333333333331</v>
      </c>
      <c r="O143" s="43">
        <f t="shared" si="143"/>
        <v>0.33333333333333331</v>
      </c>
      <c r="P143" s="43">
        <f t="shared" si="143"/>
        <v>0.33333333333333331</v>
      </c>
      <c r="Q143" s="43">
        <f t="shared" si="143"/>
        <v>0.33333333333333331</v>
      </c>
      <c r="R143" s="43">
        <f t="shared" si="143"/>
        <v>0.33333333333333331</v>
      </c>
      <c r="S143" s="43" t="str">
        <f t="shared" si="143"/>
        <v/>
      </c>
      <c r="T143" s="43" t="str">
        <f t="shared" si="143"/>
        <v/>
      </c>
      <c r="U143" s="43">
        <f t="shared" si="143"/>
        <v>0.33333333333333331</v>
      </c>
      <c r="V143" s="43">
        <f t="shared" si="143"/>
        <v>0.33333333333333331</v>
      </c>
      <c r="W143" s="43">
        <f t="shared" si="143"/>
        <v>0.33333333333333331</v>
      </c>
      <c r="X143" s="43">
        <f t="shared" si="143"/>
        <v>0.33333333333333331</v>
      </c>
      <c r="Y143" s="43">
        <f t="shared" si="143"/>
        <v>0.33333333333333331</v>
      </c>
      <c r="Z143" s="43" t="str">
        <f t="shared" si="143"/>
        <v/>
      </c>
      <c r="AA143" s="43" t="str">
        <f t="shared" si="143"/>
        <v/>
      </c>
      <c r="AB143" s="43">
        <f t="shared" si="143"/>
        <v>0.33333333333333331</v>
      </c>
      <c r="AC143" s="43">
        <f t="shared" si="143"/>
        <v>0.33333333333333331</v>
      </c>
      <c r="AD143" s="43">
        <f t="shared" si="143"/>
        <v>0.33333333333333331</v>
      </c>
      <c r="AE143" s="43">
        <f t="shared" si="143"/>
        <v>0.33333333333333331</v>
      </c>
      <c r="AF143" s="43">
        <f t="shared" si="143"/>
        <v>0.33333333333333331</v>
      </c>
      <c r="AG143" s="43" t="str">
        <f t="shared" si="143"/>
        <v/>
      </c>
      <c r="AH143" s="43" t="str">
        <f t="shared" si="143"/>
        <v/>
      </c>
    </row>
    <row r="144" spans="1:35" x14ac:dyDescent="0.25">
      <c r="D144" s="43">
        <v>0.33333333333333331</v>
      </c>
      <c r="E144" s="43">
        <v>0.33333333333333331</v>
      </c>
      <c r="F144" s="43">
        <v>0.33333333333333331</v>
      </c>
      <c r="G144" s="43">
        <v>0.33333333333333331</v>
      </c>
      <c r="H144" s="43">
        <v>0.33333333333333331</v>
      </c>
      <c r="I144" s="43">
        <v>0.33333333333333331</v>
      </c>
      <c r="J144" s="43">
        <v>0.33333333333333331</v>
      </c>
      <c r="K144" s="43">
        <v>0.33333333333333331</v>
      </c>
      <c r="L144" s="43">
        <v>0.33333333333333331</v>
      </c>
      <c r="M144" s="43">
        <v>0.33333333333333331</v>
      </c>
      <c r="N144" s="43">
        <v>0.33333333333333331</v>
      </c>
      <c r="O144" s="43">
        <v>0.33333333333333331</v>
      </c>
      <c r="P144" s="43">
        <v>0.33333333333333331</v>
      </c>
      <c r="Q144" s="43">
        <v>0.33333333333333331</v>
      </c>
      <c r="R144" s="43">
        <v>0.33333333333333331</v>
      </c>
      <c r="S144" s="43">
        <v>0.33333333333333331</v>
      </c>
      <c r="T144" s="43">
        <v>0.33333333333333331</v>
      </c>
      <c r="U144" s="43">
        <v>0.33333333333333331</v>
      </c>
      <c r="V144" s="43">
        <v>0.33333333333333331</v>
      </c>
      <c r="W144" s="43">
        <v>0.33333333333333331</v>
      </c>
      <c r="X144" s="43">
        <v>0.33333333333333331</v>
      </c>
      <c r="Y144" s="43">
        <v>0.33333333333333331</v>
      </c>
      <c r="Z144" s="43">
        <v>0.33333333333333331</v>
      </c>
      <c r="AA144" s="43">
        <v>0.33333333333333331</v>
      </c>
      <c r="AB144" s="43">
        <v>0.33333333333333331</v>
      </c>
      <c r="AC144" s="43">
        <v>0.33333333333333331</v>
      </c>
      <c r="AD144" s="43">
        <v>0.33333333333333331</v>
      </c>
      <c r="AE144" s="43">
        <v>0.33333333333333331</v>
      </c>
      <c r="AF144" s="43">
        <v>0.33333333333333331</v>
      </c>
      <c r="AG144" s="43">
        <v>0.33333333333333331</v>
      </c>
      <c r="AH144" s="43">
        <v>0.33333333333333331</v>
      </c>
    </row>
    <row r="146" spans="4:34" x14ac:dyDescent="0.25">
      <c r="D146" s="43">
        <f>IF(D140=8,D147,IF(D140=7,"16:00",IF(D140=0,"",IF(D140="",""))))</f>
        <v>0.70833333333333337</v>
      </c>
      <c r="E146" s="43" t="str">
        <f t="shared" ref="E146:AH146" si="144">IF(E140=8,E147,IF(E140=7,"16:00",IF(E140=0,"",IF(E140="",""))))</f>
        <v/>
      </c>
      <c r="F146" s="43" t="str">
        <f t="shared" si="144"/>
        <v/>
      </c>
      <c r="G146" s="43">
        <f t="shared" si="144"/>
        <v>0.70833333333333337</v>
      </c>
      <c r="H146" s="43">
        <f t="shared" si="144"/>
        <v>0.70833333333333337</v>
      </c>
      <c r="I146" s="43">
        <f t="shared" si="144"/>
        <v>0.70833333333333337</v>
      </c>
      <c r="J146" s="43">
        <f t="shared" si="144"/>
        <v>0.70833333333333337</v>
      </c>
      <c r="K146" s="43">
        <f t="shared" si="144"/>
        <v>0.70833333333333337</v>
      </c>
      <c r="L146" s="43" t="str">
        <f t="shared" si="144"/>
        <v/>
      </c>
      <c r="M146" s="43" t="str">
        <f t="shared" si="144"/>
        <v/>
      </c>
      <c r="N146" s="43">
        <f t="shared" si="144"/>
        <v>0.70833333333333337</v>
      </c>
      <c r="O146" s="43">
        <f t="shared" si="144"/>
        <v>0.70833333333333337</v>
      </c>
      <c r="P146" s="43">
        <f t="shared" si="144"/>
        <v>0.70833333333333337</v>
      </c>
      <c r="Q146" s="43">
        <f t="shared" si="144"/>
        <v>0.70833333333333337</v>
      </c>
      <c r="R146" s="43">
        <f t="shared" si="144"/>
        <v>0.70833333333333337</v>
      </c>
      <c r="S146" s="43" t="str">
        <f t="shared" si="144"/>
        <v/>
      </c>
      <c r="T146" s="43" t="str">
        <f t="shared" si="144"/>
        <v/>
      </c>
      <c r="U146" s="43">
        <f t="shared" si="144"/>
        <v>0.70833333333333337</v>
      </c>
      <c r="V146" s="43">
        <f t="shared" si="144"/>
        <v>0.70833333333333337</v>
      </c>
      <c r="W146" s="43">
        <f t="shared" si="144"/>
        <v>0.70833333333333337</v>
      </c>
      <c r="X146" s="43">
        <f t="shared" si="144"/>
        <v>0.70833333333333337</v>
      </c>
      <c r="Y146" s="43">
        <f t="shared" si="144"/>
        <v>0.70833333333333337</v>
      </c>
      <c r="Z146" s="43" t="str">
        <f t="shared" si="144"/>
        <v/>
      </c>
      <c r="AA146" s="43" t="str">
        <f t="shared" si="144"/>
        <v/>
      </c>
      <c r="AB146" s="43">
        <f t="shared" si="144"/>
        <v>0.70833333333333337</v>
      </c>
      <c r="AC146" s="43">
        <f t="shared" si="144"/>
        <v>0.70833333333333337</v>
      </c>
      <c r="AD146" s="43">
        <f t="shared" si="144"/>
        <v>0.70833333333333337</v>
      </c>
      <c r="AE146" s="43">
        <f t="shared" si="144"/>
        <v>0.70833333333333337</v>
      </c>
      <c r="AF146" s="43">
        <f t="shared" si="144"/>
        <v>0.70833333333333337</v>
      </c>
      <c r="AG146" s="43" t="str">
        <f t="shared" si="144"/>
        <v/>
      </c>
      <c r="AH146" s="43" t="str">
        <f t="shared" si="144"/>
        <v/>
      </c>
    </row>
    <row r="147" spans="4:34" x14ac:dyDescent="0.25">
      <c r="D147" s="43">
        <v>0.70833333333333337</v>
      </c>
      <c r="E147" s="43">
        <v>0.70833333333333337</v>
      </c>
      <c r="F147" s="43">
        <v>0.70833333333333337</v>
      </c>
      <c r="G147" s="43">
        <v>0.70833333333333337</v>
      </c>
      <c r="H147" s="43">
        <v>0.70833333333333337</v>
      </c>
      <c r="I147" s="43">
        <v>0.70833333333333337</v>
      </c>
      <c r="J147" s="43">
        <v>0.70833333333333337</v>
      </c>
      <c r="K147" s="43">
        <v>0.70833333333333337</v>
      </c>
      <c r="L147" s="43">
        <v>0.70833333333333337</v>
      </c>
      <c r="M147" s="43">
        <v>0.70833333333333337</v>
      </c>
      <c r="N147" s="43">
        <v>0.70833333333333337</v>
      </c>
      <c r="O147" s="43">
        <v>0.70833333333333337</v>
      </c>
      <c r="P147" s="43">
        <v>0.70833333333333337</v>
      </c>
      <c r="Q147" s="43">
        <v>0.70833333333333337</v>
      </c>
      <c r="R147" s="43">
        <v>0.70833333333333337</v>
      </c>
      <c r="S147" s="43">
        <v>0.70833333333333337</v>
      </c>
      <c r="T147" s="43">
        <v>0.70833333333333337</v>
      </c>
      <c r="U147" s="43">
        <v>0.70833333333333337</v>
      </c>
      <c r="V147" s="43">
        <v>0.70833333333333337</v>
      </c>
      <c r="W147" s="43">
        <v>0.70833333333333337</v>
      </c>
      <c r="X147" s="43">
        <v>0.70833333333333337</v>
      </c>
      <c r="Y147" s="43">
        <v>0.70833333333333337</v>
      </c>
      <c r="Z147" s="43">
        <v>0.70833333333333337</v>
      </c>
      <c r="AA147" s="43">
        <v>0.70833333333333337</v>
      </c>
      <c r="AB147" s="43">
        <v>0.70833333333333337</v>
      </c>
      <c r="AC147" s="43">
        <v>0.70833333333333337</v>
      </c>
      <c r="AD147" s="43">
        <v>0.70833333333333337</v>
      </c>
      <c r="AE147" s="43">
        <v>0.70833333333333337</v>
      </c>
      <c r="AF147" s="43">
        <v>0.70833333333333337</v>
      </c>
      <c r="AG147" s="43">
        <v>0.70833333333333337</v>
      </c>
      <c r="AH147" s="43">
        <v>0.70833333333333337</v>
      </c>
    </row>
    <row r="149" spans="4:34" x14ac:dyDescent="0.25">
      <c r="D149" s="43">
        <f>IF(D140=8,D150,IF(D140=7,D150,IF(D140=0,"",IF(D140="",""))))</f>
        <v>4.1666666666666664E-2</v>
      </c>
      <c r="E149" s="43" t="str">
        <f t="shared" ref="E149:AH149" si="145">IF(E140=8,E150,IF(E140=7,E150,IF(E140=0,"",IF(E140="",""))))</f>
        <v/>
      </c>
      <c r="F149" s="43" t="str">
        <f t="shared" si="145"/>
        <v/>
      </c>
      <c r="G149" s="43">
        <f t="shared" si="145"/>
        <v>4.1666666666666664E-2</v>
      </c>
      <c r="H149" s="43">
        <f t="shared" si="145"/>
        <v>4.1666666666666664E-2</v>
      </c>
      <c r="I149" s="43">
        <f t="shared" si="145"/>
        <v>4.1666666666666664E-2</v>
      </c>
      <c r="J149" s="43">
        <f t="shared" si="145"/>
        <v>4.1666666666666664E-2</v>
      </c>
      <c r="K149" s="43">
        <f t="shared" si="145"/>
        <v>4.1666666666666664E-2</v>
      </c>
      <c r="L149" s="43" t="str">
        <f t="shared" si="145"/>
        <v/>
      </c>
      <c r="M149" s="43" t="str">
        <f t="shared" si="145"/>
        <v/>
      </c>
      <c r="N149" s="43">
        <f t="shared" si="145"/>
        <v>4.1666666666666664E-2</v>
      </c>
      <c r="O149" s="43">
        <f t="shared" si="145"/>
        <v>4.1666666666666664E-2</v>
      </c>
      <c r="P149" s="43">
        <f t="shared" si="145"/>
        <v>4.1666666666666664E-2</v>
      </c>
      <c r="Q149" s="43">
        <f t="shared" si="145"/>
        <v>4.1666666666666664E-2</v>
      </c>
      <c r="R149" s="43">
        <f t="shared" si="145"/>
        <v>4.1666666666666664E-2</v>
      </c>
      <c r="S149" s="43" t="str">
        <f t="shared" si="145"/>
        <v/>
      </c>
      <c r="T149" s="43" t="str">
        <f t="shared" si="145"/>
        <v/>
      </c>
      <c r="U149" s="43">
        <f t="shared" si="145"/>
        <v>4.1666666666666664E-2</v>
      </c>
      <c r="V149" s="43">
        <f t="shared" si="145"/>
        <v>4.1666666666666664E-2</v>
      </c>
      <c r="W149" s="43">
        <f t="shared" si="145"/>
        <v>4.1666666666666664E-2</v>
      </c>
      <c r="X149" s="43">
        <f t="shared" si="145"/>
        <v>4.1666666666666664E-2</v>
      </c>
      <c r="Y149" s="43">
        <f t="shared" si="145"/>
        <v>4.1666666666666664E-2</v>
      </c>
      <c r="Z149" s="43" t="str">
        <f t="shared" si="145"/>
        <v/>
      </c>
      <c r="AA149" s="43" t="str">
        <f t="shared" si="145"/>
        <v/>
      </c>
      <c r="AB149" s="43">
        <f t="shared" si="145"/>
        <v>4.1666666666666664E-2</v>
      </c>
      <c r="AC149" s="43">
        <f t="shared" si="145"/>
        <v>4.1666666666666664E-2</v>
      </c>
      <c r="AD149" s="43">
        <f t="shared" si="145"/>
        <v>4.1666666666666664E-2</v>
      </c>
      <c r="AE149" s="43">
        <f t="shared" si="145"/>
        <v>4.1666666666666664E-2</v>
      </c>
      <c r="AF149" s="43">
        <f t="shared" si="145"/>
        <v>4.1666666666666664E-2</v>
      </c>
      <c r="AG149" s="43" t="str">
        <f t="shared" si="145"/>
        <v/>
      </c>
      <c r="AH149" s="43" t="str">
        <f t="shared" si="145"/>
        <v/>
      </c>
    </row>
    <row r="150" spans="4:34" x14ac:dyDescent="0.25">
      <c r="D150" s="43">
        <v>4.1666666666666664E-2</v>
      </c>
      <c r="E150" s="43">
        <v>4.1666666666666664E-2</v>
      </c>
      <c r="F150" s="43">
        <v>4.1666666666666664E-2</v>
      </c>
      <c r="G150" s="43">
        <v>4.1666666666666664E-2</v>
      </c>
      <c r="H150" s="43">
        <v>4.1666666666666664E-2</v>
      </c>
      <c r="I150" s="43">
        <v>4.1666666666666664E-2</v>
      </c>
      <c r="J150" s="43">
        <v>4.1666666666666664E-2</v>
      </c>
      <c r="K150" s="43">
        <v>4.1666666666666664E-2</v>
      </c>
      <c r="L150" s="43">
        <v>4.1666666666666664E-2</v>
      </c>
      <c r="M150" s="43">
        <v>4.1666666666666664E-2</v>
      </c>
      <c r="N150" s="43">
        <v>4.1666666666666664E-2</v>
      </c>
      <c r="O150" s="43">
        <v>4.1666666666666664E-2</v>
      </c>
      <c r="P150" s="43">
        <v>4.1666666666666664E-2</v>
      </c>
      <c r="Q150" s="43">
        <v>4.1666666666666664E-2</v>
      </c>
      <c r="R150" s="43">
        <v>4.1666666666666664E-2</v>
      </c>
      <c r="S150" s="43">
        <v>4.1666666666666664E-2</v>
      </c>
      <c r="T150" s="43">
        <v>4.1666666666666664E-2</v>
      </c>
      <c r="U150" s="43">
        <v>4.1666666666666664E-2</v>
      </c>
      <c r="V150" s="43">
        <v>4.1666666666666664E-2</v>
      </c>
      <c r="W150" s="43">
        <v>4.1666666666666664E-2</v>
      </c>
      <c r="X150" s="43">
        <v>4.1666666666666664E-2</v>
      </c>
      <c r="Y150" s="43">
        <v>4.1666666666666664E-2</v>
      </c>
      <c r="Z150" s="43">
        <v>4.1666666666666664E-2</v>
      </c>
      <c r="AA150" s="43">
        <v>4.1666666666666664E-2</v>
      </c>
      <c r="AB150" s="43">
        <v>4.1666666666666664E-2</v>
      </c>
      <c r="AC150" s="43">
        <v>4.1666666666666664E-2</v>
      </c>
      <c r="AD150" s="43">
        <v>4.1666666666666664E-2</v>
      </c>
      <c r="AE150" s="43">
        <v>4.1666666666666664E-2</v>
      </c>
      <c r="AF150" s="43">
        <v>4.1666666666666664E-2</v>
      </c>
      <c r="AG150" s="43">
        <v>4.1666666666666664E-2</v>
      </c>
      <c r="AH150" s="43">
        <v>4.1666666666666664E-2</v>
      </c>
    </row>
  </sheetData>
  <mergeCells count="37">
    <mergeCell ref="Q1:T1"/>
    <mergeCell ref="A5:A15"/>
    <mergeCell ref="B5:B15"/>
    <mergeCell ref="AI5:AI7"/>
    <mergeCell ref="A16:A26"/>
    <mergeCell ref="B16:B26"/>
    <mergeCell ref="AI16:AI18"/>
    <mergeCell ref="A27:A37"/>
    <mergeCell ref="B27:B37"/>
    <mergeCell ref="AI27:AI29"/>
    <mergeCell ref="A38:A48"/>
    <mergeCell ref="B38:B48"/>
    <mergeCell ref="AI38:AI40"/>
    <mergeCell ref="A49:A59"/>
    <mergeCell ref="B49:B59"/>
    <mergeCell ref="AI49:AI51"/>
    <mergeCell ref="A60:A70"/>
    <mergeCell ref="B60:B70"/>
    <mergeCell ref="AI60:AI62"/>
    <mergeCell ref="A71:A81"/>
    <mergeCell ref="B71:B81"/>
    <mergeCell ref="AI71:AI73"/>
    <mergeCell ref="A82:A92"/>
    <mergeCell ref="B82:B92"/>
    <mergeCell ref="AI82:AI84"/>
    <mergeCell ref="A93:A103"/>
    <mergeCell ref="B93:B103"/>
    <mergeCell ref="AI93:AI95"/>
    <mergeCell ref="A104:A114"/>
    <mergeCell ref="B104:B114"/>
    <mergeCell ref="AI104:AI106"/>
    <mergeCell ref="A115:A125"/>
    <mergeCell ref="B115:B125"/>
    <mergeCell ref="AI115:AI117"/>
    <mergeCell ref="A126:A136"/>
    <mergeCell ref="B126:B136"/>
    <mergeCell ref="AI126:AI128"/>
  </mergeCells>
  <conditionalFormatting sqref="D2:AH15">
    <cfRule type="expression" dxfId="9" priority="11">
      <formula>D$3=TODAY()</formula>
    </cfRule>
    <cfRule type="expression" dxfId="8" priority="12">
      <formula>D$141=6</formula>
    </cfRule>
    <cfRule type="expression" dxfId="7" priority="13">
      <formula>D$138=7</formula>
    </cfRule>
    <cfRule type="expression" dxfId="6" priority="15">
      <formula>D$140=0</formula>
    </cfRule>
    <cfRule type="expression" dxfId="5" priority="16">
      <formula>WEEKDAY(D$3,2)&gt;5</formula>
    </cfRule>
  </conditionalFormatting>
  <conditionalFormatting sqref="D16:AH136">
    <cfRule type="expression" dxfId="4" priority="1">
      <formula>D$3=TODAY()</formula>
    </cfRule>
    <cfRule type="expression" dxfId="3" priority="2">
      <formula>D$141=6</formula>
    </cfRule>
    <cfRule type="expression" dxfId="2" priority="3">
      <formula>D$138=7</formula>
    </cfRule>
    <cfRule type="expression" dxfId="1" priority="4">
      <formula>D$140=0</formula>
    </cfRule>
    <cfRule type="expression" dxfId="0" priority="5">
      <formula>WEEKDAY(D$3,2)&gt;5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ignoredErrors>
    <ignoredError sqref="D8:AH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>
                  <from>
                    <xdr:col>1</xdr:col>
                    <xdr:colOff>76200</xdr:colOff>
                    <xdr:row>1</xdr:row>
                    <xdr:rowOff>209550</xdr:rowOff>
                  </from>
                  <to>
                    <xdr:col>1</xdr:col>
                    <xdr:colOff>790575</xdr:colOff>
                    <xdr:row>1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>
                  <from>
                    <xdr:col>2</xdr:col>
                    <xdr:colOff>95250</xdr:colOff>
                    <xdr:row>1</xdr:row>
                    <xdr:rowOff>200025</xdr:rowOff>
                  </from>
                  <to>
                    <xdr:col>2</xdr:col>
                    <xdr:colOff>819150</xdr:colOff>
                    <xdr:row>1</xdr:row>
                    <xdr:rowOff>1200150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табель по времени с ночными</vt:lpstr>
      <vt:lpstr>'табель по времени с ночными'!Заголовки_для_печати</vt:lpstr>
      <vt:lpstr>'табель по времени с ночными'!Область_печати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TESTr</dc:creator>
  <cp:lastModifiedBy>TESTr</cp:lastModifiedBy>
  <cp:lastPrinted>2017-12-25T08:56:30Z</cp:lastPrinted>
  <dcterms:created xsi:type="dcterms:W3CDTF">2017-12-25T08:32:49Z</dcterms:created>
  <dcterms:modified xsi:type="dcterms:W3CDTF">2017-12-25T17:08:43Z</dcterms:modified>
</cp:coreProperties>
</file>