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65" windowWidth="15120" windowHeight="7950" tabRatio="546"/>
  </bookViews>
  <sheets>
    <sheet name="график_2014_реальное вр" sheetId="14" r:id="rId1"/>
  </sheets>
  <definedNames>
    <definedName name="_xlnm._FilterDatabase" localSheetId="0" hidden="1">'график_2014_реальное вр'!$B$1:$E$20</definedName>
    <definedName name="_xlnm.Print_Area" localSheetId="0">'график_2014_реальное вр'!#REF!</definedName>
  </definedNames>
  <calcPr calcId="145621"/>
</workbook>
</file>

<file path=xl/calcChain.xml><?xml version="1.0" encoding="utf-8"?>
<calcChain xmlns="http://schemas.openxmlformats.org/spreadsheetml/2006/main">
  <c r="AN13" i="14" l="1"/>
  <c r="HX25" i="14" l="1"/>
  <c r="HW25" i="14"/>
  <c r="HV25" i="14"/>
  <c r="HU25" i="14"/>
  <c r="HT25" i="14"/>
  <c r="HS25" i="14"/>
  <c r="HR25" i="14"/>
  <c r="HQ25" i="14"/>
  <c r="HP25" i="14"/>
  <c r="HO25" i="14"/>
  <c r="HN25" i="14"/>
  <c r="HM25" i="14"/>
  <c r="HL25" i="14"/>
  <c r="HK25" i="14"/>
  <c r="HJ25" i="14"/>
  <c r="HI25" i="14"/>
  <c r="HH25" i="14"/>
  <c r="HG25" i="14"/>
  <c r="HF25" i="14"/>
  <c r="HE25" i="14"/>
  <c r="HD25" i="14"/>
  <c r="HC25" i="14"/>
  <c r="HB25" i="14"/>
  <c r="HA25" i="14"/>
  <c r="GZ25" i="14"/>
  <c r="GY25" i="14"/>
  <c r="GX25" i="14"/>
  <c r="GW25" i="14"/>
  <c r="GV25" i="14"/>
  <c r="GU25" i="14"/>
  <c r="GT25" i="14"/>
  <c r="GS25" i="14"/>
  <c r="GR25" i="14"/>
  <c r="GQ25" i="14"/>
  <c r="GP25" i="14"/>
  <c r="GO25" i="14"/>
  <c r="GN25" i="14"/>
  <c r="GM25" i="14"/>
  <c r="GL25" i="14"/>
  <c r="GK25" i="14"/>
  <c r="GJ25" i="14"/>
  <c r="GI25" i="14"/>
  <c r="GH25" i="14"/>
  <c r="GG25" i="14"/>
  <c r="GF25" i="14"/>
  <c r="GE25" i="14"/>
  <c r="GD25" i="14"/>
  <c r="GC25" i="14"/>
  <c r="GB25" i="14"/>
  <c r="GA25" i="14"/>
  <c r="FZ25" i="14"/>
  <c r="FY25" i="14"/>
  <c r="FX25" i="14"/>
  <c r="FW25" i="14"/>
  <c r="FV25" i="14"/>
  <c r="FU25" i="14"/>
  <c r="FT25" i="14"/>
  <c r="FS25" i="14"/>
  <c r="FR25" i="14"/>
  <c r="FQ25" i="14"/>
  <c r="FP25" i="14"/>
  <c r="FO25" i="14"/>
  <c r="FN25" i="14"/>
  <c r="FM25" i="14"/>
  <c r="BJ23" i="14"/>
  <c r="BH23" i="14"/>
  <c r="BF23" i="14"/>
  <c r="BD23" i="14"/>
  <c r="BB23" i="14"/>
  <c r="AZ23" i="14"/>
  <c r="AX23" i="14"/>
  <c r="AV23" i="14"/>
  <c r="AT23" i="14"/>
  <c r="AR23" i="14"/>
  <c r="AP23" i="14"/>
  <c r="AN23" i="14"/>
  <c r="AL23" i="14"/>
  <c r="AJ23" i="14"/>
  <c r="AH23" i="14"/>
  <c r="AF23" i="14"/>
  <c r="AD23" i="14"/>
  <c r="AB23" i="14"/>
  <c r="Z23" i="14"/>
  <c r="X23" i="14"/>
  <c r="V23" i="14"/>
  <c r="T23" i="14"/>
  <c r="R23" i="14"/>
  <c r="P23" i="14"/>
  <c r="N23" i="14"/>
  <c r="L23" i="14"/>
  <c r="J23" i="14"/>
  <c r="H23" i="14"/>
  <c r="G23" i="14" l="1"/>
  <c r="F23" i="14"/>
  <c r="D23" i="14" s="1"/>
  <c r="HX20" i="14" l="1"/>
  <c r="HW20" i="14"/>
  <c r="HV20" i="14"/>
  <c r="HU20" i="14"/>
  <c r="HT20" i="14"/>
  <c r="HS20" i="14"/>
  <c r="HR20" i="14"/>
  <c r="HQ20" i="14"/>
  <c r="HP20" i="14"/>
  <c r="HO20" i="14"/>
  <c r="HN20" i="14"/>
  <c r="HM20" i="14"/>
  <c r="HL20" i="14"/>
  <c r="HK20" i="14"/>
  <c r="HJ20" i="14"/>
  <c r="HI20" i="14"/>
  <c r="HH20" i="14"/>
  <c r="HG20" i="14"/>
  <c r="HF20" i="14"/>
  <c r="HE20" i="14"/>
  <c r="HD20" i="14"/>
  <c r="HC20" i="14"/>
  <c r="HB20" i="14"/>
  <c r="HA20" i="14"/>
  <c r="GZ20" i="14"/>
  <c r="GY20" i="14"/>
  <c r="GX20" i="14"/>
  <c r="GW20" i="14"/>
  <c r="GV20" i="14"/>
  <c r="GU20" i="14"/>
  <c r="GT20" i="14"/>
  <c r="GS20" i="14"/>
  <c r="GR20" i="14"/>
  <c r="GQ20" i="14"/>
  <c r="GP20" i="14"/>
  <c r="GO20" i="14"/>
  <c r="GN20" i="14"/>
  <c r="GM20" i="14"/>
  <c r="GL20" i="14"/>
  <c r="GK20" i="14"/>
  <c r="GJ20" i="14"/>
  <c r="GI20" i="14"/>
  <c r="GH20" i="14"/>
  <c r="GG20" i="14"/>
  <c r="GF20" i="14"/>
  <c r="GE20" i="14"/>
  <c r="GD20" i="14"/>
  <c r="GC20" i="14"/>
  <c r="GB20" i="14"/>
  <c r="GA20" i="14"/>
  <c r="FZ20" i="14"/>
  <c r="FY20" i="14"/>
  <c r="FX20" i="14"/>
  <c r="FW20" i="14"/>
  <c r="FV20" i="14"/>
  <c r="FU20" i="14"/>
  <c r="FT20" i="14"/>
  <c r="FS20" i="14"/>
  <c r="FR20" i="14"/>
  <c r="FQ20" i="14"/>
  <c r="FP20" i="14"/>
  <c r="FO20" i="14"/>
  <c r="FN20" i="14"/>
  <c r="FM20" i="14"/>
  <c r="BJ18" i="14"/>
  <c r="BH18" i="14"/>
  <c r="BF18" i="14"/>
  <c r="BD18" i="14"/>
  <c r="BB18" i="14"/>
  <c r="AZ18" i="14"/>
  <c r="AX18" i="14"/>
  <c r="AV18" i="14"/>
  <c r="AT18" i="14"/>
  <c r="AR18" i="14"/>
  <c r="AP18" i="14"/>
  <c r="AN18" i="14"/>
  <c r="AL18" i="14"/>
  <c r="AJ18" i="14"/>
  <c r="AH18" i="14"/>
  <c r="AF18" i="14"/>
  <c r="AD18" i="14"/>
  <c r="AB18" i="14"/>
  <c r="Z18" i="14"/>
  <c r="X18" i="14"/>
  <c r="V18" i="14"/>
  <c r="T18" i="14"/>
  <c r="R18" i="14"/>
  <c r="P18" i="14"/>
  <c r="N18" i="14"/>
  <c r="L18" i="14"/>
  <c r="J18" i="14"/>
  <c r="H18" i="14"/>
  <c r="HX15" i="14"/>
  <c r="HW15" i="14"/>
  <c r="HV15" i="14"/>
  <c r="HU15" i="14"/>
  <c r="HT15" i="14"/>
  <c r="HS15" i="14"/>
  <c r="HR15" i="14"/>
  <c r="HQ15" i="14"/>
  <c r="HP15" i="14"/>
  <c r="HO15" i="14"/>
  <c r="HN15" i="14"/>
  <c r="HM15" i="14"/>
  <c r="HL15" i="14"/>
  <c r="HK15" i="14"/>
  <c r="HJ15" i="14"/>
  <c r="HI15" i="14"/>
  <c r="HH15" i="14"/>
  <c r="HG15" i="14"/>
  <c r="HF15" i="14"/>
  <c r="HE15" i="14"/>
  <c r="HD15" i="14"/>
  <c r="HC15" i="14"/>
  <c r="HB15" i="14"/>
  <c r="HA15" i="14"/>
  <c r="GZ15" i="14"/>
  <c r="GY15" i="14"/>
  <c r="GX15" i="14"/>
  <c r="GW15" i="14"/>
  <c r="GV15" i="14"/>
  <c r="GU15" i="14"/>
  <c r="GT15" i="14"/>
  <c r="GS15" i="14"/>
  <c r="GR15" i="14"/>
  <c r="GQ15" i="14"/>
  <c r="GP15" i="14"/>
  <c r="GO15" i="14"/>
  <c r="GN15" i="14"/>
  <c r="GM15" i="14"/>
  <c r="GL15" i="14"/>
  <c r="GK15" i="14"/>
  <c r="GJ15" i="14"/>
  <c r="GI15" i="14"/>
  <c r="GH15" i="14"/>
  <c r="GG15" i="14"/>
  <c r="GF15" i="14"/>
  <c r="GE15" i="14"/>
  <c r="GD15" i="14"/>
  <c r="GC15" i="14"/>
  <c r="GB15" i="14"/>
  <c r="GA15" i="14"/>
  <c r="FZ15" i="14"/>
  <c r="FY15" i="14"/>
  <c r="FX15" i="14"/>
  <c r="FW15" i="14"/>
  <c r="FV15" i="14"/>
  <c r="FU15" i="14"/>
  <c r="FT15" i="14"/>
  <c r="FS15" i="14"/>
  <c r="FR15" i="14"/>
  <c r="FQ15" i="14"/>
  <c r="FP15" i="14"/>
  <c r="FO15" i="14"/>
  <c r="FN15" i="14"/>
  <c r="FM15" i="14"/>
  <c r="BJ13" i="14"/>
  <c r="BD13" i="14"/>
  <c r="BB13" i="14"/>
  <c r="AZ13" i="14"/>
  <c r="AX13" i="14"/>
  <c r="AV13" i="14"/>
  <c r="AH13" i="14"/>
  <c r="V13" i="14"/>
  <c r="T13" i="14"/>
  <c r="L13" i="14"/>
  <c r="J13" i="14"/>
  <c r="H13" i="14"/>
  <c r="HX10" i="14"/>
  <c r="HW10" i="14"/>
  <c r="HV10" i="14"/>
  <c r="HU10" i="14"/>
  <c r="HT10" i="14"/>
  <c r="HS10" i="14"/>
  <c r="HR10" i="14"/>
  <c r="HQ10" i="14"/>
  <c r="HP10" i="14"/>
  <c r="HO10" i="14"/>
  <c r="HN10" i="14"/>
  <c r="HM10" i="14"/>
  <c r="HL10" i="14"/>
  <c r="HK10" i="14"/>
  <c r="HJ10" i="14"/>
  <c r="HI10" i="14"/>
  <c r="HH10" i="14"/>
  <c r="HG10" i="14"/>
  <c r="HF10" i="14"/>
  <c r="HE10" i="14"/>
  <c r="HD10" i="14"/>
  <c r="HC10" i="14"/>
  <c r="HB10" i="14"/>
  <c r="HA10" i="14"/>
  <c r="GZ10" i="14"/>
  <c r="GY10" i="14"/>
  <c r="GX10" i="14"/>
  <c r="GW10" i="14"/>
  <c r="GV10" i="14"/>
  <c r="GU10" i="14"/>
  <c r="GT10" i="14"/>
  <c r="GS10" i="14"/>
  <c r="GR10" i="14"/>
  <c r="GQ10" i="14"/>
  <c r="GP10" i="14"/>
  <c r="GO10" i="14"/>
  <c r="GN10" i="14"/>
  <c r="GM10" i="14"/>
  <c r="GL10" i="14"/>
  <c r="GK10" i="14"/>
  <c r="GJ10" i="14"/>
  <c r="GI10" i="14"/>
  <c r="GH10" i="14"/>
  <c r="GG10" i="14"/>
  <c r="GF10" i="14"/>
  <c r="GE10" i="14"/>
  <c r="GD10" i="14"/>
  <c r="GC10" i="14"/>
  <c r="GB10" i="14"/>
  <c r="GA10" i="14"/>
  <c r="FZ10" i="14"/>
  <c r="FY10" i="14"/>
  <c r="FX10" i="14"/>
  <c r="FW10" i="14"/>
  <c r="FV10" i="14"/>
  <c r="FU10" i="14"/>
  <c r="FT10" i="14"/>
  <c r="FS10" i="14"/>
  <c r="FR10" i="14"/>
  <c r="FQ10" i="14"/>
  <c r="FP10" i="14"/>
  <c r="FO10" i="14"/>
  <c r="FN10" i="14"/>
  <c r="FM10" i="14"/>
  <c r="BJ8" i="14"/>
  <c r="BH8" i="14"/>
  <c r="BF8" i="14"/>
  <c r="BD8" i="14"/>
  <c r="BB8" i="14"/>
  <c r="AZ8" i="14"/>
  <c r="AX8" i="14"/>
  <c r="AV8" i="14"/>
  <c r="AT8" i="14"/>
  <c r="AR8" i="14"/>
  <c r="AP8" i="14"/>
  <c r="AN8" i="14"/>
  <c r="AL8" i="14"/>
  <c r="AJ8" i="14"/>
  <c r="AH8" i="14"/>
  <c r="AF8" i="14"/>
  <c r="AD8" i="14"/>
  <c r="AB8" i="14"/>
  <c r="Z8" i="14"/>
  <c r="X8" i="14"/>
  <c r="V8" i="14"/>
  <c r="T8" i="14"/>
  <c r="R8" i="14"/>
  <c r="P8" i="14"/>
  <c r="N8" i="14"/>
  <c r="L8" i="14"/>
  <c r="J8" i="14"/>
  <c r="H8" i="14"/>
  <c r="HX5" i="14"/>
  <c r="HW5" i="14"/>
  <c r="HV5" i="14"/>
  <c r="HU5" i="14"/>
  <c r="HT5" i="14"/>
  <c r="HS5" i="14"/>
  <c r="HR5" i="14"/>
  <c r="HQ5" i="14"/>
  <c r="HP5" i="14"/>
  <c r="HO5" i="14"/>
  <c r="HN5" i="14"/>
  <c r="HM5" i="14"/>
  <c r="HL5" i="14"/>
  <c r="HK5" i="14"/>
  <c r="HJ5" i="14"/>
  <c r="HI5" i="14"/>
  <c r="HH5" i="14"/>
  <c r="HG5" i="14"/>
  <c r="HF5" i="14"/>
  <c r="HE5" i="14"/>
  <c r="HD5" i="14"/>
  <c r="HC5" i="14"/>
  <c r="HB5" i="14"/>
  <c r="HA5" i="14"/>
  <c r="GZ5" i="14"/>
  <c r="GY5" i="14"/>
  <c r="GX5" i="14"/>
  <c r="GW5" i="14"/>
  <c r="GV5" i="14"/>
  <c r="GU5" i="14"/>
  <c r="GT5" i="14"/>
  <c r="GS5" i="14"/>
  <c r="GR5" i="14"/>
  <c r="GQ5" i="14"/>
  <c r="GP5" i="14"/>
  <c r="GO5" i="14"/>
  <c r="GN5" i="14"/>
  <c r="GM5" i="14"/>
  <c r="GL5" i="14"/>
  <c r="GK5" i="14"/>
  <c r="GJ5" i="14"/>
  <c r="GI5" i="14"/>
  <c r="GH5" i="14"/>
  <c r="GG5" i="14"/>
  <c r="GF5" i="14"/>
  <c r="GE5" i="14"/>
  <c r="GD5" i="14"/>
  <c r="GC5" i="14"/>
  <c r="GB5" i="14"/>
  <c r="GA5" i="14"/>
  <c r="FZ5" i="14"/>
  <c r="FY5" i="14"/>
  <c r="FX5" i="14"/>
  <c r="FW5" i="14"/>
  <c r="FV5" i="14"/>
  <c r="FU5" i="14"/>
  <c r="FT5" i="14"/>
  <c r="FS5" i="14"/>
  <c r="FR5" i="14"/>
  <c r="FQ5" i="14"/>
  <c r="FP5" i="14"/>
  <c r="FO5" i="14"/>
  <c r="FN5" i="14"/>
  <c r="FM5" i="14"/>
  <c r="BJ3" i="14"/>
  <c r="BH3" i="14"/>
  <c r="BF3" i="14"/>
  <c r="BD3" i="14"/>
  <c r="BB3" i="14"/>
  <c r="AZ3" i="14"/>
  <c r="AX3" i="14"/>
  <c r="AV3" i="14"/>
  <c r="AT3" i="14"/>
  <c r="AR3" i="14"/>
  <c r="AP3" i="14"/>
  <c r="AN3" i="14"/>
  <c r="AL3" i="14"/>
  <c r="AJ3" i="14"/>
  <c r="AH3" i="14"/>
  <c r="AF3" i="14"/>
  <c r="AD3" i="14"/>
  <c r="AB3" i="14"/>
  <c r="Z3" i="14"/>
  <c r="X3" i="14"/>
  <c r="V3" i="14"/>
  <c r="T3" i="14"/>
  <c r="R3" i="14"/>
  <c r="P3" i="14"/>
  <c r="N3" i="14"/>
  <c r="L3" i="14"/>
  <c r="J3" i="14"/>
  <c r="H3" i="14"/>
  <c r="G18" i="14" l="1"/>
  <c r="R13" i="14"/>
  <c r="AT13" i="14"/>
  <c r="BF13" i="14"/>
  <c r="N13" i="14"/>
  <c r="Z13" i="14"/>
  <c r="AD13" i="14"/>
  <c r="AL13" i="14"/>
  <c r="AP13" i="14"/>
  <c r="G8" i="14"/>
  <c r="F8" i="14"/>
  <c r="D8" i="14" s="1"/>
  <c r="P13" i="14"/>
  <c r="X13" i="14"/>
  <c r="AB13" i="14"/>
  <c r="AF13" i="14"/>
  <c r="AJ13" i="14"/>
  <c r="AR13" i="14"/>
  <c r="BH13" i="14"/>
  <c r="F18" i="14"/>
  <c r="D18" i="14" s="1"/>
  <c r="F3" i="14"/>
  <c r="D3" i="14" s="1"/>
  <c r="G3" i="14"/>
  <c r="G13" i="14" l="1"/>
  <c r="F13" i="14"/>
  <c r="D13" i="14" s="1"/>
</calcChain>
</file>

<file path=xl/comments1.xml><?xml version="1.0" encoding="utf-8"?>
<comments xmlns="http://schemas.openxmlformats.org/spreadsheetml/2006/main">
  <authors>
    <author>Author</author>
  </authors>
  <commentList>
    <comment ref="AH13" authorId="0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не вышли</t>
        </r>
      </text>
    </comment>
    <comment ref="AH18" authorId="0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не вышли
</t>
        </r>
      </text>
    </comment>
    <comment ref="AH23" authorId="0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не вышли</t>
        </r>
      </text>
    </comment>
  </commentList>
</comments>
</file>

<file path=xl/sharedStrings.xml><?xml version="1.0" encoding="utf-8"?>
<sst xmlns="http://schemas.openxmlformats.org/spreadsheetml/2006/main" count="177" uniqueCount="19">
  <si>
    <t>СБ</t>
  </si>
  <si>
    <t>ВС</t>
  </si>
  <si>
    <t>ПН</t>
  </si>
  <si>
    <t>ВТ</t>
  </si>
  <si>
    <t>СР</t>
  </si>
  <si>
    <t>ЧТ</t>
  </si>
  <si>
    <t>ПТ</t>
  </si>
  <si>
    <t>дата</t>
  </si>
  <si>
    <t>ПЕРЕР</t>
  </si>
  <si>
    <t>НОРМА</t>
  </si>
  <si>
    <t>ОБЩ.ВР</t>
  </si>
  <si>
    <t>КОЛ.СМ</t>
  </si>
  <si>
    <t>КИРИЛЛОВ.В</t>
  </si>
  <si>
    <t>наладчик</t>
  </si>
  <si>
    <t>Виктор</t>
  </si>
  <si>
    <t>оператор</t>
  </si>
  <si>
    <t>ПЕРЕРАБ</t>
  </si>
  <si>
    <t>,</t>
  </si>
  <si>
    <t>Март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</si>
</sst>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[$-419]d\ mmm;@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6">
    <xf numFmtId="0" fontId="0" fillId="0" borderId="0"/>
    <xf numFmtId="0" fontId="1" fillId="0" borderId="0"/>
    <xf numFmtId="0" fontId="2" fillId="0" borderId="0"/>
    <xf numFmtId="0" fontId="3" fillId="0" borderId="0"/>
    <xf numFmtId="0" fontId="1" fillId="0" borderId="0"/>
    <xf numFmtId="0" fontId="1" fillId="0" borderId="0"/>
  </cellStyleXfs>
  <cellXfs count="74">
    <xf numFmtId="0" fontId="0" fillId="0" borderId="0" xfId="0"/>
    <xf numFmtId="164" fontId="0" fillId="0" borderId="6" xfId="0" applyNumberFormat="1" applyBorder="1" applyAlignment="1" applyProtection="1">
      <alignment vertical="center"/>
      <protection locked="0"/>
    </xf>
    <xf numFmtId="164" fontId="0" fillId="0" borderId="0" xfId="0" applyNumberFormat="1" applyAlignment="1" applyProtection="1">
      <alignment horizontal="center" vertical="center"/>
      <protection locked="0"/>
    </xf>
    <xf numFmtId="165" fontId="0" fillId="3" borderId="4" xfId="0" applyNumberFormat="1" applyFill="1" applyBorder="1" applyAlignment="1" applyProtection="1">
      <alignment horizontal="center" vertical="center"/>
      <protection locked="0"/>
    </xf>
    <xf numFmtId="165" fontId="0" fillId="3" borderId="9" xfId="0" applyNumberFormat="1" applyFill="1" applyBorder="1" applyAlignment="1" applyProtection="1">
      <alignment horizontal="center" vertical="center"/>
      <protection locked="0"/>
    </xf>
    <xf numFmtId="165" fontId="6" fillId="3" borderId="4" xfId="0" applyNumberFormat="1" applyFont="1" applyFill="1" applyBorder="1" applyAlignment="1" applyProtection="1">
      <alignment horizontal="center" vertical="center"/>
      <protection locked="0"/>
    </xf>
    <xf numFmtId="165" fontId="6" fillId="2" borderId="4" xfId="0" applyNumberFormat="1" applyFont="1" applyFill="1" applyBorder="1" applyAlignment="1" applyProtection="1">
      <alignment horizontal="center" vertical="center"/>
      <protection locked="0"/>
    </xf>
    <xf numFmtId="165" fontId="0" fillId="0" borderId="0" xfId="0" applyNumberFormat="1" applyAlignment="1" applyProtection="1">
      <alignment horizontal="center" vertical="center"/>
      <protection locked="0"/>
    </xf>
    <xf numFmtId="164" fontId="0" fillId="3" borderId="2" xfId="0" applyNumberFormat="1" applyFill="1" applyBorder="1" applyAlignment="1" applyProtection="1">
      <alignment horizontal="center" vertical="center"/>
      <protection locked="0"/>
    </xf>
    <xf numFmtId="164" fontId="0" fillId="4" borderId="0" xfId="0" applyNumberFormat="1" applyFill="1" applyAlignment="1" applyProtection="1">
      <alignment horizontal="center" vertical="center"/>
      <protection locked="0"/>
    </xf>
    <xf numFmtId="164" fontId="0" fillId="3" borderId="3" xfId="0" applyNumberFormat="1" applyFill="1" applyBorder="1" applyAlignment="1" applyProtection="1">
      <alignment horizontal="center" vertical="center"/>
      <protection locked="0"/>
    </xf>
    <xf numFmtId="165" fontId="0" fillId="3" borderId="0" xfId="0" applyNumberFormat="1" applyFill="1" applyAlignment="1" applyProtection="1">
      <alignment horizontal="center" vertical="center"/>
      <protection locked="0"/>
    </xf>
    <xf numFmtId="164" fontId="0" fillId="3" borderId="0" xfId="0" applyNumberFormat="1" applyFill="1" applyAlignment="1" applyProtection="1">
      <alignment horizontal="center" vertical="center"/>
      <protection locked="0"/>
    </xf>
    <xf numFmtId="0" fontId="4" fillId="3" borderId="4" xfId="4" applyFont="1" applyFill="1" applyBorder="1" applyAlignment="1" applyProtection="1">
      <alignment horizontal="center" vertical="center" wrapText="1"/>
      <protection locked="0"/>
    </xf>
    <xf numFmtId="164" fontId="0" fillId="0" borderId="8" xfId="0" applyNumberFormat="1" applyBorder="1" applyAlignment="1" applyProtection="1">
      <alignment vertical="center"/>
      <protection hidden="1"/>
    </xf>
    <xf numFmtId="164" fontId="0" fillId="9" borderId="5" xfId="0" applyNumberFormat="1" applyFill="1" applyBorder="1" applyAlignment="1" applyProtection="1">
      <alignment horizontal="center" vertical="center"/>
      <protection locked="0"/>
    </xf>
    <xf numFmtId="164" fontId="0" fillId="9" borderId="8" xfId="0" applyNumberFormat="1" applyFill="1" applyBorder="1" applyAlignment="1" applyProtection="1">
      <alignment horizontal="center" vertical="center"/>
      <protection locked="0"/>
    </xf>
    <xf numFmtId="164" fontId="0" fillId="7" borderId="5" xfId="0" applyNumberFormat="1" applyFill="1" applyBorder="1" applyAlignment="1" applyProtection="1">
      <alignment horizontal="center" vertical="center"/>
      <protection locked="0"/>
    </xf>
    <xf numFmtId="164" fontId="0" fillId="7" borderId="8" xfId="0" applyNumberFormat="1" applyFill="1" applyBorder="1" applyAlignment="1" applyProtection="1">
      <alignment horizontal="center" vertical="center"/>
      <protection locked="0"/>
    </xf>
    <xf numFmtId="164" fontId="0" fillId="0" borderId="6" xfId="0" applyNumberFormat="1" applyBorder="1" applyAlignment="1" applyProtection="1">
      <alignment horizontal="center" vertical="center"/>
      <protection locked="0"/>
    </xf>
    <xf numFmtId="164" fontId="0" fillId="7" borderId="5" xfId="0" applyNumberFormat="1" applyFill="1" applyBorder="1" applyAlignment="1" applyProtection="1">
      <alignment horizontal="center" vertical="center"/>
      <protection hidden="1"/>
    </xf>
    <xf numFmtId="164" fontId="0" fillId="7" borderId="8" xfId="0" applyNumberFormat="1" applyFill="1" applyBorder="1" applyAlignment="1" applyProtection="1">
      <alignment horizontal="center" vertical="center"/>
      <protection hidden="1"/>
    </xf>
    <xf numFmtId="164" fontId="0" fillId="9" borderId="5" xfId="0" applyNumberFormat="1" applyFill="1" applyBorder="1" applyAlignment="1" applyProtection="1">
      <alignment horizontal="center" vertical="center"/>
      <protection hidden="1"/>
    </xf>
    <xf numFmtId="164" fontId="0" fillId="9" borderId="8" xfId="0" applyNumberFormat="1" applyFill="1" applyBorder="1" applyAlignment="1" applyProtection="1">
      <alignment horizontal="center" vertical="center"/>
      <protection hidden="1"/>
    </xf>
    <xf numFmtId="164" fontId="0" fillId="8" borderId="5" xfId="0" applyNumberFormat="1" applyFill="1" applyBorder="1" applyAlignment="1" applyProtection="1">
      <alignment horizontal="center" vertical="center"/>
      <protection hidden="1"/>
    </xf>
    <xf numFmtId="164" fontId="0" fillId="8" borderId="8" xfId="0" applyNumberFormat="1" applyFill="1" applyBorder="1" applyAlignment="1" applyProtection="1">
      <alignment horizontal="center" vertical="center"/>
      <protection hidden="1"/>
    </xf>
    <xf numFmtId="164" fontId="0" fillId="0" borderId="4" xfId="0" applyNumberFormat="1" applyFill="1" applyBorder="1" applyAlignment="1" applyProtection="1">
      <alignment horizontal="center" vertical="center"/>
      <protection hidden="1"/>
    </xf>
    <xf numFmtId="164" fontId="0" fillId="3" borderId="4" xfId="0" applyNumberFormat="1" applyFill="1" applyBorder="1" applyAlignment="1" applyProtection="1">
      <alignment horizontal="center" vertical="center"/>
      <protection locked="0"/>
    </xf>
    <xf numFmtId="164" fontId="0" fillId="0" borderId="5" xfId="0" applyNumberFormat="1" applyBorder="1" applyAlignment="1" applyProtection="1">
      <alignment horizontal="center" vertical="center"/>
      <protection locked="0"/>
    </xf>
    <xf numFmtId="164" fontId="0" fillId="0" borderId="8" xfId="0" applyNumberFormat="1" applyBorder="1" applyAlignment="1" applyProtection="1">
      <alignment horizontal="center" vertical="center"/>
      <protection locked="0"/>
    </xf>
    <xf numFmtId="164" fontId="0" fillId="0" borderId="4" xfId="0" applyNumberFormat="1" applyBorder="1" applyAlignment="1" applyProtection="1">
      <alignment horizontal="center" vertical="center"/>
      <protection locked="0"/>
    </xf>
    <xf numFmtId="164" fontId="0" fillId="0" borderId="4" xfId="0" applyNumberFormat="1" applyFill="1" applyBorder="1" applyAlignment="1" applyProtection="1">
      <alignment horizontal="center" vertical="center"/>
      <protection locked="0"/>
    </xf>
    <xf numFmtId="164" fontId="0" fillId="6" borderId="5" xfId="0" applyNumberFormat="1" applyFill="1" applyBorder="1" applyAlignment="1" applyProtection="1">
      <alignment horizontal="center" vertical="center"/>
      <protection hidden="1"/>
    </xf>
    <xf numFmtId="164" fontId="0" fillId="6" borderId="8" xfId="0" applyNumberFormat="1" applyFill="1" applyBorder="1" applyAlignment="1" applyProtection="1">
      <alignment horizontal="center" vertical="center"/>
      <protection hidden="1"/>
    </xf>
    <xf numFmtId="164" fontId="0" fillId="3" borderId="4" xfId="0" applyNumberFormat="1" applyFill="1" applyBorder="1" applyAlignment="1" applyProtection="1">
      <alignment horizontal="center" vertical="center"/>
      <protection locked="0"/>
    </xf>
    <xf numFmtId="164" fontId="0" fillId="0" borderId="4" xfId="0" applyNumberFormat="1" applyBorder="1" applyAlignment="1" applyProtection="1">
      <alignment horizontal="center" vertical="center"/>
      <protection locked="0"/>
    </xf>
    <xf numFmtId="164" fontId="0" fillId="0" borderId="4" xfId="0" applyNumberFormat="1" applyFill="1" applyBorder="1" applyAlignment="1" applyProtection="1">
      <alignment horizontal="center" vertical="center"/>
      <protection locked="0"/>
    </xf>
    <xf numFmtId="164" fontId="0" fillId="0" borderId="4" xfId="0" applyNumberFormat="1" applyFill="1" applyBorder="1" applyAlignment="1" applyProtection="1">
      <alignment horizontal="center" vertical="center"/>
      <protection hidden="1"/>
    </xf>
    <xf numFmtId="165" fontId="0" fillId="0" borderId="5" xfId="0" applyNumberFormat="1" applyFill="1" applyBorder="1" applyAlignment="1" applyProtection="1">
      <alignment horizontal="center" vertical="center"/>
      <protection hidden="1"/>
    </xf>
    <xf numFmtId="165" fontId="0" fillId="0" borderId="8" xfId="0" applyNumberFormat="1" applyFill="1" applyBorder="1" applyAlignment="1" applyProtection="1">
      <alignment horizontal="center" vertical="center"/>
      <protection hidden="1"/>
    </xf>
    <xf numFmtId="165" fontId="0" fillId="0" borderId="4" xfId="0" applyNumberFormat="1" applyFill="1" applyBorder="1" applyAlignment="1" applyProtection="1">
      <alignment horizontal="center" vertical="center"/>
      <protection locked="0"/>
    </xf>
    <xf numFmtId="165" fontId="0" fillId="0" borderId="4" xfId="0" applyNumberFormat="1" applyBorder="1" applyAlignment="1" applyProtection="1">
      <alignment horizontal="center" vertical="center"/>
      <protection locked="0"/>
    </xf>
    <xf numFmtId="164" fontId="0" fillId="3" borderId="4" xfId="0" applyNumberFormat="1" applyFill="1" applyBorder="1" applyAlignment="1" applyProtection="1">
      <alignment horizontal="center" vertical="center"/>
      <protection hidden="1"/>
    </xf>
    <xf numFmtId="164" fontId="0" fillId="3" borderId="4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 hidden="1"/>
    </xf>
    <xf numFmtId="164" fontId="0" fillId="2" borderId="4" xfId="0" applyNumberFormat="1" applyFill="1" applyBorder="1" applyAlignment="1" applyProtection="1">
      <alignment horizontal="center" vertical="center"/>
      <protection hidden="1"/>
    </xf>
    <xf numFmtId="164" fontId="0" fillId="9" borderId="1" xfId="0" applyNumberFormat="1" applyFill="1" applyBorder="1" applyAlignment="1" applyProtection="1">
      <alignment horizontal="center" vertical="center"/>
      <protection hidden="1"/>
    </xf>
    <xf numFmtId="164" fontId="0" fillId="9" borderId="9" xfId="0" applyNumberFormat="1" applyFill="1" applyBorder="1" applyAlignment="1" applyProtection="1">
      <alignment horizontal="center" vertical="center"/>
      <protection hidden="1"/>
    </xf>
    <xf numFmtId="164" fontId="0" fillId="9" borderId="7" xfId="0" applyNumberFormat="1" applyFill="1" applyBorder="1" applyAlignment="1" applyProtection="1">
      <alignment horizontal="center" vertical="center"/>
      <protection hidden="1"/>
    </xf>
    <xf numFmtId="164" fontId="0" fillId="9" borderId="3" xfId="0" applyNumberFormat="1" applyFill="1" applyBorder="1" applyAlignment="1" applyProtection="1">
      <alignment horizontal="center" vertical="center"/>
      <protection hidden="1"/>
    </xf>
    <xf numFmtId="164" fontId="5" fillId="0" borderId="4" xfId="0" applyNumberFormat="1" applyFont="1" applyFill="1" applyBorder="1" applyAlignment="1" applyProtection="1">
      <alignment horizontal="center" vertical="center"/>
      <protection hidden="1"/>
    </xf>
    <xf numFmtId="164" fontId="0" fillId="0" borderId="1" xfId="0" applyNumberFormat="1" applyFill="1" applyBorder="1" applyAlignment="1" applyProtection="1">
      <alignment horizontal="center" vertical="center"/>
      <protection hidden="1"/>
    </xf>
    <xf numFmtId="164" fontId="0" fillId="0" borderId="9" xfId="0" applyNumberFormat="1" applyFill="1" applyBorder="1" applyAlignment="1" applyProtection="1">
      <alignment horizontal="center" vertical="center"/>
      <protection hidden="1"/>
    </xf>
    <xf numFmtId="164" fontId="0" fillId="0" borderId="7" xfId="0" applyNumberFormat="1" applyFill="1" applyBorder="1" applyAlignment="1" applyProtection="1">
      <alignment horizontal="center" vertical="center"/>
      <protection hidden="1"/>
    </xf>
    <xf numFmtId="164" fontId="0" fillId="0" borderId="3" xfId="0" applyNumberFormat="1" applyFill="1" applyBorder="1" applyAlignment="1" applyProtection="1">
      <alignment horizontal="center" vertical="center"/>
      <protection hidden="1"/>
    </xf>
    <xf numFmtId="164" fontId="0" fillId="9" borderId="4" xfId="0" applyNumberFormat="1" applyFill="1" applyBorder="1" applyAlignment="1" applyProtection="1">
      <alignment horizontal="center" vertical="center"/>
      <protection hidden="1"/>
    </xf>
    <xf numFmtId="164" fontId="5" fillId="10" borderId="4" xfId="0" applyNumberFormat="1" applyFont="1" applyFill="1" applyBorder="1" applyAlignment="1" applyProtection="1">
      <alignment horizontal="center" vertical="center"/>
      <protection hidden="1"/>
    </xf>
    <xf numFmtId="164" fontId="0" fillId="10" borderId="4" xfId="0" applyNumberFormat="1" applyFill="1" applyBorder="1" applyAlignment="1" applyProtection="1">
      <alignment horizontal="center" vertical="center"/>
      <protection hidden="1"/>
    </xf>
    <xf numFmtId="164" fontId="0" fillId="5" borderId="4" xfId="0" applyNumberFormat="1" applyFill="1" applyBorder="1" applyAlignment="1" applyProtection="1">
      <alignment horizontal="center" vertical="center"/>
      <protection locked="0"/>
    </xf>
    <xf numFmtId="164" fontId="0" fillId="0" borderId="5" xfId="0" applyNumberFormat="1" applyBorder="1" applyAlignment="1" applyProtection="1">
      <alignment horizontal="center" vertical="center"/>
      <protection locked="0"/>
    </xf>
    <xf numFmtId="164" fontId="0" fillId="0" borderId="8" xfId="0" applyNumberFormat="1" applyBorder="1" applyAlignment="1" applyProtection="1">
      <alignment horizontal="center" vertical="center"/>
      <protection locked="0"/>
    </xf>
    <xf numFmtId="164" fontId="0" fillId="8" borderId="4" xfId="0" applyNumberFormat="1" applyFill="1" applyBorder="1" applyAlignment="1" applyProtection="1">
      <alignment horizontal="center" vertical="center"/>
      <protection locked="0"/>
    </xf>
    <xf numFmtId="164" fontId="0" fillId="10" borderId="1" xfId="0" applyNumberFormat="1" applyFill="1" applyBorder="1" applyAlignment="1" applyProtection="1">
      <alignment horizontal="center" vertical="center"/>
      <protection hidden="1"/>
    </xf>
    <xf numFmtId="164" fontId="0" fillId="10" borderId="9" xfId="0" applyNumberFormat="1" applyFill="1" applyBorder="1" applyAlignment="1" applyProtection="1">
      <alignment horizontal="center" vertical="center"/>
      <protection hidden="1"/>
    </xf>
    <xf numFmtId="164" fontId="0" fillId="10" borderId="7" xfId="0" applyNumberFormat="1" applyFill="1" applyBorder="1" applyAlignment="1" applyProtection="1">
      <alignment horizontal="center" vertical="center"/>
      <protection hidden="1"/>
    </xf>
    <xf numFmtId="164" fontId="0" fillId="10" borderId="3" xfId="0" applyNumberFormat="1" applyFill="1" applyBorder="1" applyAlignment="1" applyProtection="1">
      <alignment horizontal="center" vertical="center"/>
      <protection hidden="1"/>
    </xf>
    <xf numFmtId="164" fontId="0" fillId="9" borderId="4" xfId="0" applyNumberFormat="1" applyFill="1" applyBorder="1" applyAlignment="1" applyProtection="1">
      <alignment horizontal="center" vertical="center"/>
      <protection locked="0"/>
    </xf>
    <xf numFmtId="164" fontId="5" fillId="9" borderId="4" xfId="0" applyNumberFormat="1" applyFont="1" applyFill="1" applyBorder="1" applyAlignment="1" applyProtection="1">
      <alignment horizontal="center" vertical="center"/>
      <protection hidden="1"/>
    </xf>
    <xf numFmtId="164" fontId="0" fillId="4" borderId="4" xfId="0" applyNumberFormat="1" applyFill="1" applyBorder="1" applyAlignment="1" applyProtection="1">
      <alignment horizontal="center" vertical="center"/>
      <protection hidden="1"/>
    </xf>
    <xf numFmtId="164" fontId="5" fillId="9" borderId="1" xfId="0" applyNumberFormat="1" applyFont="1" applyFill="1" applyBorder="1" applyAlignment="1" applyProtection="1">
      <alignment horizontal="center" vertical="center"/>
      <protection hidden="1"/>
    </xf>
    <xf numFmtId="164" fontId="5" fillId="9" borderId="9" xfId="0" applyNumberFormat="1" applyFont="1" applyFill="1" applyBorder="1" applyAlignment="1" applyProtection="1">
      <alignment horizontal="center" vertical="center"/>
      <protection hidden="1"/>
    </xf>
    <xf numFmtId="164" fontId="5" fillId="9" borderId="7" xfId="0" applyNumberFormat="1" applyFont="1" applyFill="1" applyBorder="1" applyAlignment="1" applyProtection="1">
      <alignment horizontal="center" vertical="center"/>
      <protection hidden="1"/>
    </xf>
    <xf numFmtId="164" fontId="5" fillId="9" borderId="3" xfId="0" applyNumberFormat="1" applyFont="1" applyFill="1" applyBorder="1" applyAlignment="1" applyProtection="1">
      <alignment horizontal="center" vertical="center"/>
      <protection hidden="1"/>
    </xf>
  </cellXfs>
  <cellStyles count="6">
    <cellStyle name="Normal" xfId="0" builtinId="0"/>
    <cellStyle name="Normal 2" xfId="4"/>
    <cellStyle name="Normal 3" xfId="3"/>
    <cellStyle name="Normal 4" xfId="2"/>
    <cellStyle name="Normal 6" xfId="5"/>
    <cellStyle name="Обычный 2" xfId="1"/>
  </cellStyles>
  <dxfs count="1">
    <dxf>
      <font>
        <color auto="1"/>
      </font>
      <fill>
        <patternFill>
          <bgColor theme="0" tint="-0.14996795556505021"/>
        </patternFill>
      </fill>
    </dxf>
  </dxfs>
  <tableStyles count="0" defaultTableStyle="TableStyleMedium9" defaultPivotStyle="PivotStyleLight16"/>
  <colors>
    <mruColors>
      <color rgb="FF66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HX25"/>
  <sheetViews>
    <sheetView tabSelected="1" zoomScale="90" zoomScaleNormal="90" workbookViewId="0">
      <selection activeCell="B10" sqref="B10"/>
    </sheetView>
  </sheetViews>
  <sheetFormatPr defaultRowHeight="15" outlineLevelRow="1" x14ac:dyDescent="0.25"/>
  <cols>
    <col min="1" max="1" width="1.85546875" style="2" customWidth="1"/>
    <col min="2" max="2" width="15.42578125" style="2" customWidth="1"/>
    <col min="3" max="3" width="11.42578125" style="2" customWidth="1"/>
    <col min="4" max="4" width="8" style="2" customWidth="1"/>
    <col min="5" max="5" width="8.140625" style="2" customWidth="1"/>
    <col min="6" max="6" width="7.85546875" style="2" customWidth="1"/>
    <col min="7" max="7" width="6.7109375" style="2" customWidth="1"/>
    <col min="8" max="71" width="4.85546875" style="2" customWidth="1"/>
    <col min="72" max="16384" width="9.140625" style="2"/>
  </cols>
  <sheetData>
    <row r="1" spans="2:232" outlineLevel="1" x14ac:dyDescent="0.25">
      <c r="B1" s="28"/>
      <c r="C1" s="19"/>
      <c r="D1" s="19"/>
      <c r="E1" s="19"/>
      <c r="F1" s="19"/>
      <c r="G1" s="29"/>
      <c r="H1" s="20" t="s">
        <v>6</v>
      </c>
      <c r="I1" s="21"/>
      <c r="J1" s="22" t="s">
        <v>0</v>
      </c>
      <c r="K1" s="23"/>
      <c r="L1" s="22" t="s">
        <v>1</v>
      </c>
      <c r="M1" s="23"/>
      <c r="N1" s="24" t="s">
        <v>2</v>
      </c>
      <c r="O1" s="25"/>
      <c r="P1" s="24" t="s">
        <v>3</v>
      </c>
      <c r="Q1" s="25"/>
      <c r="R1" s="24" t="s">
        <v>4</v>
      </c>
      <c r="S1" s="25"/>
      <c r="T1" s="24" t="s">
        <v>5</v>
      </c>
      <c r="U1" s="25"/>
      <c r="V1" s="24" t="s">
        <v>6</v>
      </c>
      <c r="W1" s="25"/>
      <c r="X1" s="22" t="s">
        <v>0</v>
      </c>
      <c r="Y1" s="23"/>
      <c r="Z1" s="22" t="s">
        <v>1</v>
      </c>
      <c r="AA1" s="23"/>
      <c r="AB1" s="32" t="s">
        <v>2</v>
      </c>
      <c r="AC1" s="33"/>
      <c r="AD1" s="32" t="s">
        <v>3</v>
      </c>
      <c r="AE1" s="33"/>
      <c r="AF1" s="32" t="s">
        <v>4</v>
      </c>
      <c r="AG1" s="33"/>
      <c r="AH1" s="32" t="s">
        <v>5</v>
      </c>
      <c r="AI1" s="33"/>
      <c r="AJ1" s="32" t="s">
        <v>6</v>
      </c>
      <c r="AK1" s="33"/>
      <c r="AL1" s="22" t="s">
        <v>0</v>
      </c>
      <c r="AM1" s="23"/>
      <c r="AN1" s="15" t="s">
        <v>1</v>
      </c>
      <c r="AO1" s="16"/>
      <c r="AP1" s="17" t="s">
        <v>2</v>
      </c>
      <c r="AQ1" s="18"/>
      <c r="AR1" s="17" t="s">
        <v>3</v>
      </c>
      <c r="AS1" s="18"/>
      <c r="AT1" s="17" t="s">
        <v>4</v>
      </c>
      <c r="AU1" s="18"/>
      <c r="AV1" s="17" t="s">
        <v>5</v>
      </c>
      <c r="AW1" s="18"/>
      <c r="AX1" s="17" t="s">
        <v>6</v>
      </c>
      <c r="AY1" s="18"/>
      <c r="AZ1" s="67" t="s">
        <v>0</v>
      </c>
      <c r="BA1" s="67"/>
      <c r="BB1" s="67" t="s">
        <v>1</v>
      </c>
      <c r="BC1" s="67"/>
      <c r="BD1" s="62" t="s">
        <v>2</v>
      </c>
      <c r="BE1" s="62"/>
      <c r="BF1" s="62" t="s">
        <v>3</v>
      </c>
      <c r="BG1" s="62"/>
      <c r="BH1" s="62" t="s">
        <v>4</v>
      </c>
      <c r="BI1" s="62"/>
      <c r="BJ1" s="62" t="s">
        <v>5</v>
      </c>
      <c r="BK1" s="62"/>
      <c r="BL1" s="59"/>
      <c r="BM1" s="59"/>
      <c r="BN1" s="59"/>
      <c r="BO1" s="59"/>
      <c r="BP1" s="59"/>
      <c r="BQ1" s="59"/>
      <c r="BR1" s="60"/>
      <c r="BS1" s="61"/>
    </row>
    <row r="2" spans="2:232" s="7" customFormat="1" outlineLevel="1" x14ac:dyDescent="0.25">
      <c r="B2" s="3" t="s">
        <v>7</v>
      </c>
      <c r="C2" s="4"/>
      <c r="D2" s="5" t="s">
        <v>16</v>
      </c>
      <c r="E2" s="5" t="s">
        <v>9</v>
      </c>
      <c r="F2" s="6" t="s">
        <v>10</v>
      </c>
      <c r="G2" s="6" t="s">
        <v>11</v>
      </c>
      <c r="H2" s="38">
        <v>41698</v>
      </c>
      <c r="I2" s="39"/>
      <c r="J2" s="38">
        <v>41699</v>
      </c>
      <c r="K2" s="39"/>
      <c r="L2" s="38">
        <v>41700</v>
      </c>
      <c r="M2" s="39"/>
      <c r="N2" s="38">
        <v>41701</v>
      </c>
      <c r="O2" s="39"/>
      <c r="P2" s="38">
        <v>41702</v>
      </c>
      <c r="Q2" s="39"/>
      <c r="R2" s="38">
        <v>41703</v>
      </c>
      <c r="S2" s="39"/>
      <c r="T2" s="38">
        <v>41704</v>
      </c>
      <c r="U2" s="39"/>
      <c r="V2" s="38">
        <v>41705</v>
      </c>
      <c r="W2" s="39"/>
      <c r="X2" s="38">
        <v>41706</v>
      </c>
      <c r="Y2" s="39"/>
      <c r="Z2" s="38">
        <v>41707</v>
      </c>
      <c r="AA2" s="39"/>
      <c r="AB2" s="38">
        <v>41708</v>
      </c>
      <c r="AC2" s="39"/>
      <c r="AD2" s="38">
        <v>41709</v>
      </c>
      <c r="AE2" s="39"/>
      <c r="AF2" s="38">
        <v>41710</v>
      </c>
      <c r="AG2" s="39"/>
      <c r="AH2" s="38">
        <v>41711</v>
      </c>
      <c r="AI2" s="39"/>
      <c r="AJ2" s="38">
        <v>41712</v>
      </c>
      <c r="AK2" s="39"/>
      <c r="AL2" s="38">
        <v>41713</v>
      </c>
      <c r="AM2" s="39"/>
      <c r="AN2" s="38">
        <v>41714</v>
      </c>
      <c r="AO2" s="39"/>
      <c r="AP2" s="38">
        <v>41715</v>
      </c>
      <c r="AQ2" s="39"/>
      <c r="AR2" s="38">
        <v>41716</v>
      </c>
      <c r="AS2" s="39"/>
      <c r="AT2" s="38">
        <v>41717</v>
      </c>
      <c r="AU2" s="39"/>
      <c r="AV2" s="38">
        <v>41718</v>
      </c>
      <c r="AW2" s="39"/>
      <c r="AX2" s="38">
        <v>41719</v>
      </c>
      <c r="AY2" s="39"/>
      <c r="AZ2" s="38">
        <v>41720</v>
      </c>
      <c r="BA2" s="39"/>
      <c r="BB2" s="38">
        <v>41721</v>
      </c>
      <c r="BC2" s="39"/>
      <c r="BD2" s="38">
        <v>41722</v>
      </c>
      <c r="BE2" s="39"/>
      <c r="BF2" s="38">
        <v>41723</v>
      </c>
      <c r="BG2" s="39"/>
      <c r="BH2" s="38">
        <v>41724</v>
      </c>
      <c r="BI2" s="39"/>
      <c r="BJ2" s="38">
        <v>41725</v>
      </c>
      <c r="BK2" s="39"/>
      <c r="BL2" s="40"/>
      <c r="BM2" s="40"/>
      <c r="BN2" s="40"/>
      <c r="BO2" s="40"/>
      <c r="BP2" s="40"/>
      <c r="BQ2" s="40"/>
      <c r="BR2" s="41"/>
      <c r="BS2" s="41"/>
    </row>
    <row r="3" spans="2:232" s="9" customFormat="1" outlineLevel="1" x14ac:dyDescent="0.25">
      <c r="B3" s="27" t="s">
        <v>18</v>
      </c>
      <c r="C3" s="8"/>
      <c r="D3" s="42">
        <f>SUM(F3-E3)</f>
        <v>-55</v>
      </c>
      <c r="E3" s="43">
        <v>152</v>
      </c>
      <c r="F3" s="44">
        <f>SUM(H3:BS4)-COUNTIF(H3:BS4,"&gt;8")*0.5-COUNTIF(H3:BS4,"&gt;0")</f>
        <v>97</v>
      </c>
      <c r="G3" s="46">
        <f>COUNTIF(H3:BS3,"&gt;0")</f>
        <v>10</v>
      </c>
      <c r="H3" s="37">
        <f>I5-H5+(H5&gt;I5)*24</f>
        <v>11</v>
      </c>
      <c r="I3" s="37"/>
      <c r="J3" s="56">
        <f t="shared" ref="J3" si="0">K5-J5+(J5&gt;K5)*24</f>
        <v>0</v>
      </c>
      <c r="K3" s="56"/>
      <c r="L3" s="58">
        <f t="shared" ref="L3" si="1">M5-L5+(L5&gt;M5)*24</f>
        <v>9</v>
      </c>
      <c r="M3" s="58"/>
      <c r="N3" s="63">
        <f t="shared" ref="N3" si="2">O5-N5+(N5&gt;O5)*24</f>
        <v>12</v>
      </c>
      <c r="O3" s="64"/>
      <c r="P3" s="47">
        <f t="shared" ref="P3" si="3">Q5-P5+(P5&gt;Q5)*24</f>
        <v>0</v>
      </c>
      <c r="Q3" s="48"/>
      <c r="R3" s="70">
        <f t="shared" ref="R3" si="4">S5-R5+(R5&gt;S5)*24</f>
        <v>0</v>
      </c>
      <c r="S3" s="71"/>
      <c r="T3" s="47">
        <f t="shared" ref="T3" si="5">U5-T5+(T5&gt;U5)*24</f>
        <v>0</v>
      </c>
      <c r="U3" s="48"/>
      <c r="V3" s="52">
        <f t="shared" ref="V3" si="6">W5-V5+(V5&gt;W5)*24</f>
        <v>9</v>
      </c>
      <c r="W3" s="53"/>
      <c r="X3" s="47">
        <f t="shared" ref="X3" si="7">Y5-X5+(X5&gt;Y5)*24</f>
        <v>0</v>
      </c>
      <c r="Y3" s="48"/>
      <c r="Z3" s="47">
        <f t="shared" ref="Z3" si="8">AA5-Z5+(Z5&gt;AA5)*24</f>
        <v>0</v>
      </c>
      <c r="AA3" s="48"/>
      <c r="AB3" s="52">
        <f t="shared" ref="AB3" si="9">AC5-AB5+(AB5&gt;AC5)*24</f>
        <v>12</v>
      </c>
      <c r="AC3" s="53"/>
      <c r="AD3" s="37">
        <f t="shared" ref="AD3" si="10">AE5-AD5+(AD5&gt;AE5)*24</f>
        <v>12</v>
      </c>
      <c r="AE3" s="37"/>
      <c r="AF3" s="37">
        <f t="shared" ref="AF3" si="11">AG5-AF5+(AF5&gt;AG5)*24</f>
        <v>12</v>
      </c>
      <c r="AG3" s="37"/>
      <c r="AH3" s="37">
        <f t="shared" ref="AH3" si="12">AI5-AH5+(AH5&gt;AI5)*24</f>
        <v>11</v>
      </c>
      <c r="AI3" s="37"/>
      <c r="AJ3" s="37">
        <f t="shared" ref="AJ3" si="13">AK5-AJ5+(AJ5&gt;AK5)*24</f>
        <v>12</v>
      </c>
      <c r="AK3" s="37"/>
      <c r="AL3" s="56">
        <f t="shared" ref="AL3" si="14">AM5-AL5+(AL5&gt;AM5)*24</f>
        <v>0</v>
      </c>
      <c r="AM3" s="56"/>
      <c r="AN3" s="56">
        <f t="shared" ref="AN3" si="15">AO5-AN5+(AN5&gt;AO5)*24</f>
        <v>0</v>
      </c>
      <c r="AO3" s="56"/>
      <c r="AP3" s="37">
        <f t="shared" ref="AP3" si="16">AQ5-AP5+(AP5&gt;AQ5)*24</f>
        <v>12</v>
      </c>
      <c r="AQ3" s="37"/>
      <c r="AR3" s="37">
        <f t="shared" ref="AR3" si="17">AS5-AR5+(AR5&gt;AS5)*24</f>
        <v>0</v>
      </c>
      <c r="AS3" s="37"/>
      <c r="AT3" s="37">
        <f t="shared" ref="AT3" si="18">AU5-AT5+(AT5&gt;AU5)*24</f>
        <v>0</v>
      </c>
      <c r="AU3" s="37"/>
      <c r="AV3" s="37">
        <f t="shared" ref="AV3" si="19">AW5-AV5+(AV5&gt;AW5)*24</f>
        <v>0</v>
      </c>
      <c r="AW3" s="37"/>
      <c r="AX3" s="37">
        <f t="shared" ref="AX3" si="20">AY5-AX5+(AX5&gt;AY5)*24</f>
        <v>0</v>
      </c>
      <c r="AY3" s="37"/>
      <c r="AZ3" s="56">
        <f t="shared" ref="AZ3" si="21">BA5-AZ5+(AZ5&gt;BA5)*24</f>
        <v>0</v>
      </c>
      <c r="BA3" s="56"/>
      <c r="BB3" s="56">
        <f t="shared" ref="BB3" si="22">BC5-BB5+(BB5&gt;BC5)*24</f>
        <v>0</v>
      </c>
      <c r="BC3" s="56"/>
      <c r="BD3" s="37">
        <f t="shared" ref="BD3" si="23">BE5-BD5+(BD5&gt;BE5)*24</f>
        <v>0</v>
      </c>
      <c r="BE3" s="37"/>
      <c r="BF3" s="37">
        <f t="shared" ref="BF3" si="24">BG5-BF5+(BF5&gt;BG5)*24</f>
        <v>0</v>
      </c>
      <c r="BG3" s="37"/>
      <c r="BH3" s="37">
        <f t="shared" ref="BH3" si="25">BI5-BH5+(BH5&gt;BI5)*24</f>
        <v>0</v>
      </c>
      <c r="BI3" s="37"/>
      <c r="BJ3" s="37">
        <f t="shared" ref="BJ3" si="26">BK5-BJ5+(BJ5&gt;BK5)*24</f>
        <v>0</v>
      </c>
      <c r="BK3" s="37"/>
      <c r="BL3" s="37"/>
      <c r="BM3" s="37"/>
      <c r="BN3" s="37"/>
      <c r="BO3" s="37"/>
      <c r="BP3" s="37"/>
      <c r="BQ3" s="37"/>
      <c r="BR3" s="69"/>
      <c r="BS3" s="69"/>
    </row>
    <row r="4" spans="2:232" s="9" customFormat="1" outlineLevel="1" x14ac:dyDescent="0.25">
      <c r="B4" s="27" t="s">
        <v>12</v>
      </c>
      <c r="C4" s="8" t="s">
        <v>13</v>
      </c>
      <c r="D4" s="42"/>
      <c r="E4" s="43"/>
      <c r="F4" s="44"/>
      <c r="G4" s="46"/>
      <c r="H4" s="37"/>
      <c r="I4" s="37"/>
      <c r="J4" s="56"/>
      <c r="K4" s="56"/>
      <c r="L4" s="58"/>
      <c r="M4" s="58"/>
      <c r="N4" s="65"/>
      <c r="O4" s="66"/>
      <c r="P4" s="49"/>
      <c r="Q4" s="50"/>
      <c r="R4" s="72"/>
      <c r="S4" s="73"/>
      <c r="T4" s="49"/>
      <c r="U4" s="50"/>
      <c r="V4" s="54"/>
      <c r="W4" s="55"/>
      <c r="X4" s="49"/>
      <c r="Y4" s="50"/>
      <c r="Z4" s="49"/>
      <c r="AA4" s="50"/>
      <c r="AB4" s="54"/>
      <c r="AC4" s="55"/>
      <c r="AD4" s="37"/>
      <c r="AE4" s="37"/>
      <c r="AF4" s="37"/>
      <c r="AG4" s="37"/>
      <c r="AH4" s="37"/>
      <c r="AI4" s="37"/>
      <c r="AJ4" s="37"/>
      <c r="AK4" s="37"/>
      <c r="AL4" s="56"/>
      <c r="AM4" s="56"/>
      <c r="AN4" s="56"/>
      <c r="AO4" s="56"/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56"/>
      <c r="BA4" s="56"/>
      <c r="BB4" s="56"/>
      <c r="BC4" s="56"/>
      <c r="BD4" s="37"/>
      <c r="BE4" s="37"/>
      <c r="BF4" s="37"/>
      <c r="BG4" s="37"/>
      <c r="BH4" s="37"/>
      <c r="BI4" s="37"/>
      <c r="BJ4" s="37"/>
      <c r="BK4" s="37"/>
      <c r="BL4" s="37"/>
      <c r="BM4" s="37"/>
      <c r="BN4" s="37"/>
      <c r="BO4" s="37"/>
      <c r="BP4" s="37"/>
      <c r="BQ4" s="37"/>
      <c r="BR4" s="69"/>
      <c r="BS4" s="69"/>
    </row>
    <row r="5" spans="2:232" outlineLevel="1" x14ac:dyDescent="0.25">
      <c r="B5" s="27" t="s">
        <v>14</v>
      </c>
      <c r="C5" s="10"/>
      <c r="D5" s="42"/>
      <c r="E5" s="43"/>
      <c r="F5" s="45"/>
      <c r="G5" s="46"/>
      <c r="H5" s="26">
        <v>9</v>
      </c>
      <c r="I5" s="26">
        <v>20</v>
      </c>
      <c r="J5" s="26"/>
      <c r="K5" s="26"/>
      <c r="L5" s="26">
        <v>0</v>
      </c>
      <c r="M5" s="26">
        <v>9</v>
      </c>
      <c r="N5" s="26">
        <v>21</v>
      </c>
      <c r="O5" s="26">
        <v>9</v>
      </c>
      <c r="P5" s="26"/>
      <c r="Q5" s="26"/>
      <c r="R5" s="26"/>
      <c r="S5" s="26"/>
      <c r="T5" s="26"/>
      <c r="U5" s="26"/>
      <c r="V5" s="26">
        <v>9</v>
      </c>
      <c r="W5" s="26">
        <v>18</v>
      </c>
      <c r="X5" s="26"/>
      <c r="Y5" s="26"/>
      <c r="Z5" s="26"/>
      <c r="AA5" s="26"/>
      <c r="AB5" s="26">
        <v>9</v>
      </c>
      <c r="AC5" s="26">
        <v>21</v>
      </c>
      <c r="AD5" s="26">
        <v>9</v>
      </c>
      <c r="AE5" s="26">
        <v>21</v>
      </c>
      <c r="AF5" s="26">
        <v>9</v>
      </c>
      <c r="AG5" s="26">
        <v>21</v>
      </c>
      <c r="AH5" s="26">
        <v>9</v>
      </c>
      <c r="AI5" s="26">
        <v>20</v>
      </c>
      <c r="AJ5" s="26">
        <v>9</v>
      </c>
      <c r="AK5" s="26">
        <v>21</v>
      </c>
      <c r="AL5" s="26"/>
      <c r="AM5" s="26"/>
      <c r="AN5" s="26"/>
      <c r="AO5" s="26"/>
      <c r="AP5" s="26">
        <v>9</v>
      </c>
      <c r="AQ5" s="26">
        <v>21</v>
      </c>
      <c r="AR5" s="26"/>
      <c r="AS5" s="26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1"/>
      <c r="BH5" s="31"/>
      <c r="BI5" s="31"/>
      <c r="BJ5" s="31"/>
      <c r="BK5" s="31"/>
      <c r="BL5" s="31"/>
      <c r="BM5" s="31"/>
      <c r="BN5" s="31"/>
      <c r="BO5" s="31"/>
      <c r="BP5" s="31"/>
      <c r="BQ5" s="31"/>
      <c r="BR5" s="30"/>
      <c r="BS5" s="30"/>
      <c r="FM5" s="2">
        <f>MIN(H5:I5)</f>
        <v>9</v>
      </c>
      <c r="FN5" s="2">
        <f>MAX(H5:I5)</f>
        <v>20</v>
      </c>
      <c r="FO5" s="2">
        <f>MIN(J5:K5)</f>
        <v>0</v>
      </c>
      <c r="FP5" s="2">
        <f>MAX(J5:K5)</f>
        <v>0</v>
      </c>
      <c r="FQ5" s="2">
        <f>MIN(L5:M5)</f>
        <v>0</v>
      </c>
      <c r="FR5" s="2">
        <f>MAX(L5:M5)</f>
        <v>9</v>
      </c>
      <c r="FS5" s="2">
        <f>MIN(N5:O5)</f>
        <v>9</v>
      </c>
      <c r="FT5" s="2">
        <f>MAX(N5:O5)</f>
        <v>21</v>
      </c>
      <c r="FU5" s="2">
        <f>MIN(P5:Q5)</f>
        <v>0</v>
      </c>
      <c r="FV5" s="2">
        <f>MAX(P5:Q5)</f>
        <v>0</v>
      </c>
      <c r="FW5" s="2">
        <f>MIN(R5:S5)</f>
        <v>0</v>
      </c>
      <c r="FX5" s="2">
        <f>MAX(R5:S5)</f>
        <v>0</v>
      </c>
      <c r="FY5" s="2">
        <f>MIN(T5:U5)</f>
        <v>0</v>
      </c>
      <c r="FZ5" s="2">
        <f>MAX(T5:U5)</f>
        <v>0</v>
      </c>
      <c r="GA5" s="2">
        <f>MIN(V5:W5)</f>
        <v>9</v>
      </c>
      <c r="GB5" s="2">
        <f>MAX(V5:W5)</f>
        <v>18</v>
      </c>
      <c r="GC5" s="2">
        <f>MIN(X5:Y5)</f>
        <v>0</v>
      </c>
      <c r="GD5" s="2">
        <f>MAX(X5:Y5)</f>
        <v>0</v>
      </c>
      <c r="GE5" s="2">
        <f>MIN(Z5:AA5)</f>
        <v>0</v>
      </c>
      <c r="GF5" s="2">
        <f>MAX(Z5:AA5)</f>
        <v>0</v>
      </c>
      <c r="GG5" s="2">
        <f>MIN(AB5:AC5)</f>
        <v>9</v>
      </c>
      <c r="GH5" s="2">
        <f>MAX(AB5:AC5)</f>
        <v>21</v>
      </c>
      <c r="GI5" s="2">
        <f>MIN(AD5:AE5)</f>
        <v>9</v>
      </c>
      <c r="GJ5" s="2">
        <f>MAX(AD5:AE5)</f>
        <v>21</v>
      </c>
      <c r="GK5" s="2">
        <f>MIN(AF5:AG5)</f>
        <v>9</v>
      </c>
      <c r="GL5" s="2">
        <f>MAX(AF5:AG5)</f>
        <v>21</v>
      </c>
      <c r="GM5" s="2">
        <f>MIN(AH5:AI5)</f>
        <v>9</v>
      </c>
      <c r="GN5" s="2">
        <f>MAX(AH5:AI5)</f>
        <v>20</v>
      </c>
      <c r="GO5" s="2">
        <f>MIN(AJ5:AK5)</f>
        <v>9</v>
      </c>
      <c r="GP5" s="2">
        <f>MAX(AJ5:AK5)</f>
        <v>21</v>
      </c>
      <c r="GQ5" s="2">
        <f>MIN(AL5:AM5)</f>
        <v>0</v>
      </c>
      <c r="GR5" s="2">
        <f>MAX(AL5:AM5)</f>
        <v>0</v>
      </c>
      <c r="GS5" s="2">
        <f>MIN(AN5:AO5)</f>
        <v>0</v>
      </c>
      <c r="GT5" s="2">
        <f>MAX(AN5:AO5)</f>
        <v>0</v>
      </c>
      <c r="GU5" s="2">
        <f>MIN(AP5:AQ5)</f>
        <v>9</v>
      </c>
      <c r="GV5" s="2">
        <f>MAX(AP5:AQ5)</f>
        <v>21</v>
      </c>
      <c r="GW5" s="2">
        <f>MIN(AR5:AS5)</f>
        <v>0</v>
      </c>
      <c r="GX5" s="2">
        <f>MAX(AR5:AS5)</f>
        <v>0</v>
      </c>
      <c r="GY5" s="2">
        <f>MIN(AT5:AU5)</f>
        <v>0</v>
      </c>
      <c r="GZ5" s="2">
        <f>MAX(AT5:AU5)</f>
        <v>0</v>
      </c>
      <c r="HA5" s="2">
        <f>MIN(AV5:AW5)</f>
        <v>0</v>
      </c>
      <c r="HB5" s="2">
        <f>MAX(AV5:AW5)</f>
        <v>0</v>
      </c>
      <c r="HC5" s="2">
        <f>MIN(AX5:AY5)</f>
        <v>0</v>
      </c>
      <c r="HD5" s="2">
        <f>MAX(AX5:AY5)</f>
        <v>0</v>
      </c>
      <c r="HE5" s="2">
        <f>MIN(AZ5:BA5)</f>
        <v>0</v>
      </c>
      <c r="HF5" s="2">
        <f>MAX(AZ5:BA5)</f>
        <v>0</v>
      </c>
      <c r="HG5" s="2">
        <f>MIN(BB5:BC5)</f>
        <v>0</v>
      </c>
      <c r="HH5" s="2">
        <f>MAX(BB5:BC5)</f>
        <v>0</v>
      </c>
      <c r="HI5" s="2">
        <f>MIN(BD5:BE5)</f>
        <v>0</v>
      </c>
      <c r="HJ5" s="2">
        <f>MAX(BD5:BE5)</f>
        <v>0</v>
      </c>
      <c r="HK5" s="2">
        <f>MIN(BF5:BG5)</f>
        <v>0</v>
      </c>
      <c r="HL5" s="2">
        <f>MAX(BF5:BG5)</f>
        <v>0</v>
      </c>
      <c r="HM5" s="2">
        <f>MIN(BH5:BI5)</f>
        <v>0</v>
      </c>
      <c r="HN5" s="2">
        <f>MAX(BH5:BI5)</f>
        <v>0</v>
      </c>
      <c r="HO5" s="2">
        <f>MIN(BJ5:BK5)</f>
        <v>0</v>
      </c>
      <c r="HP5" s="2">
        <f>MAX(BJ5:BK5)</f>
        <v>0</v>
      </c>
      <c r="HQ5" s="2">
        <f>MIN(BL5:BM5)</f>
        <v>0</v>
      </c>
      <c r="HR5" s="2">
        <f>MAX(BL5:BM5)</f>
        <v>0</v>
      </c>
      <c r="HS5" s="2">
        <f>MIN(BN5:BO5)</f>
        <v>0</v>
      </c>
      <c r="HT5" s="2">
        <f>MAX(BN5:BO5)</f>
        <v>0</v>
      </c>
      <c r="HU5" s="2">
        <f>MIN(BP5:BQ5)</f>
        <v>0</v>
      </c>
      <c r="HV5" s="2">
        <f>MAX(BP5:BQ5)</f>
        <v>0</v>
      </c>
      <c r="HW5" s="2">
        <f>MIN(BR5:BS5)</f>
        <v>0</v>
      </c>
      <c r="HX5" s="2">
        <f>MAX(BR5:BS5)</f>
        <v>0</v>
      </c>
    </row>
    <row r="6" spans="2:232" outlineLevel="1" x14ac:dyDescent="0.25">
      <c r="B6" s="30"/>
      <c r="C6" s="1"/>
      <c r="D6" s="1"/>
      <c r="E6" s="1"/>
      <c r="F6" s="1"/>
      <c r="G6" s="14"/>
      <c r="H6" s="20" t="s">
        <v>6</v>
      </c>
      <c r="I6" s="21"/>
      <c r="J6" s="22" t="s">
        <v>0</v>
      </c>
      <c r="K6" s="23"/>
      <c r="L6" s="22" t="s">
        <v>1</v>
      </c>
      <c r="M6" s="23"/>
      <c r="N6" s="24" t="s">
        <v>2</v>
      </c>
      <c r="O6" s="25"/>
      <c r="P6" s="24" t="s">
        <v>3</v>
      </c>
      <c r="Q6" s="25"/>
      <c r="R6" s="24" t="s">
        <v>4</v>
      </c>
      <c r="S6" s="25"/>
      <c r="T6" s="24" t="s">
        <v>5</v>
      </c>
      <c r="U6" s="25"/>
      <c r="V6" s="24" t="s">
        <v>6</v>
      </c>
      <c r="W6" s="25"/>
      <c r="X6" s="22" t="s">
        <v>0</v>
      </c>
      <c r="Y6" s="23"/>
      <c r="Z6" s="22" t="s">
        <v>1</v>
      </c>
      <c r="AA6" s="23"/>
      <c r="AB6" s="32" t="s">
        <v>2</v>
      </c>
      <c r="AC6" s="33"/>
      <c r="AD6" s="32" t="s">
        <v>3</v>
      </c>
      <c r="AE6" s="33"/>
      <c r="AF6" s="32" t="s">
        <v>4</v>
      </c>
      <c r="AG6" s="33"/>
      <c r="AH6" s="32" t="s">
        <v>5</v>
      </c>
      <c r="AI6" s="33"/>
      <c r="AJ6" s="32" t="s">
        <v>6</v>
      </c>
      <c r="AK6" s="33"/>
      <c r="AL6" s="22" t="s">
        <v>0</v>
      </c>
      <c r="AM6" s="23"/>
      <c r="AN6" s="15" t="s">
        <v>1</v>
      </c>
      <c r="AO6" s="16"/>
      <c r="AP6" s="17" t="s">
        <v>2</v>
      </c>
      <c r="AQ6" s="18"/>
      <c r="AR6" s="17" t="s">
        <v>3</v>
      </c>
      <c r="AS6" s="18"/>
      <c r="AT6" s="17" t="s">
        <v>4</v>
      </c>
      <c r="AU6" s="18"/>
      <c r="AV6" s="17" t="s">
        <v>5</v>
      </c>
      <c r="AW6" s="18"/>
      <c r="AX6" s="17" t="s">
        <v>6</v>
      </c>
      <c r="AY6" s="18"/>
      <c r="AZ6" s="67" t="s">
        <v>0</v>
      </c>
      <c r="BA6" s="67"/>
      <c r="BB6" s="67" t="s">
        <v>1</v>
      </c>
      <c r="BC6" s="67"/>
      <c r="BD6" s="62" t="s">
        <v>2</v>
      </c>
      <c r="BE6" s="62"/>
      <c r="BF6" s="62" t="s">
        <v>3</v>
      </c>
      <c r="BG6" s="62"/>
      <c r="BH6" s="62" t="s">
        <v>4</v>
      </c>
      <c r="BI6" s="62"/>
      <c r="BJ6" s="62" t="s">
        <v>5</v>
      </c>
      <c r="BK6" s="62"/>
      <c r="BL6" s="59"/>
      <c r="BM6" s="59"/>
      <c r="BN6" s="59"/>
      <c r="BO6" s="59"/>
      <c r="BP6" s="59"/>
      <c r="BQ6" s="59"/>
      <c r="BR6" s="60"/>
      <c r="BS6" s="61"/>
    </row>
    <row r="7" spans="2:232" s="7" customFormat="1" outlineLevel="1" x14ac:dyDescent="0.25">
      <c r="B7" s="11" t="s">
        <v>17</v>
      </c>
      <c r="C7" s="4"/>
      <c r="D7" s="5" t="s">
        <v>8</v>
      </c>
      <c r="E7" s="5" t="s">
        <v>9</v>
      </c>
      <c r="F7" s="6" t="s">
        <v>10</v>
      </c>
      <c r="G7" s="6" t="s">
        <v>11</v>
      </c>
      <c r="H7" s="38">
        <v>41698</v>
      </c>
      <c r="I7" s="39"/>
      <c r="J7" s="38">
        <v>41699</v>
      </c>
      <c r="K7" s="39"/>
      <c r="L7" s="38">
        <v>41700</v>
      </c>
      <c r="M7" s="39"/>
      <c r="N7" s="38">
        <v>41701</v>
      </c>
      <c r="O7" s="39"/>
      <c r="P7" s="38">
        <v>41702</v>
      </c>
      <c r="Q7" s="39"/>
      <c r="R7" s="38">
        <v>41703</v>
      </c>
      <c r="S7" s="39"/>
      <c r="T7" s="38">
        <v>41704</v>
      </c>
      <c r="U7" s="39"/>
      <c r="V7" s="38">
        <v>41705</v>
      </c>
      <c r="W7" s="39"/>
      <c r="X7" s="38">
        <v>41706</v>
      </c>
      <c r="Y7" s="39"/>
      <c r="Z7" s="38">
        <v>41707</v>
      </c>
      <c r="AA7" s="39"/>
      <c r="AB7" s="38">
        <v>41708</v>
      </c>
      <c r="AC7" s="39"/>
      <c r="AD7" s="38">
        <v>41709</v>
      </c>
      <c r="AE7" s="39"/>
      <c r="AF7" s="38">
        <v>41710</v>
      </c>
      <c r="AG7" s="39"/>
      <c r="AH7" s="38">
        <v>41711</v>
      </c>
      <c r="AI7" s="39"/>
      <c r="AJ7" s="38">
        <v>41712</v>
      </c>
      <c r="AK7" s="39"/>
      <c r="AL7" s="38">
        <v>41713</v>
      </c>
      <c r="AM7" s="39"/>
      <c r="AN7" s="38">
        <v>41714</v>
      </c>
      <c r="AO7" s="39"/>
      <c r="AP7" s="38">
        <v>41715</v>
      </c>
      <c r="AQ7" s="39"/>
      <c r="AR7" s="38">
        <v>41716</v>
      </c>
      <c r="AS7" s="39"/>
      <c r="AT7" s="38">
        <v>41717</v>
      </c>
      <c r="AU7" s="39"/>
      <c r="AV7" s="38">
        <v>41718</v>
      </c>
      <c r="AW7" s="39"/>
      <c r="AX7" s="38">
        <v>41719</v>
      </c>
      <c r="AY7" s="39"/>
      <c r="AZ7" s="38">
        <v>41720</v>
      </c>
      <c r="BA7" s="39"/>
      <c r="BB7" s="38">
        <v>41721</v>
      </c>
      <c r="BC7" s="39"/>
      <c r="BD7" s="38">
        <v>41722</v>
      </c>
      <c r="BE7" s="39"/>
      <c r="BF7" s="38">
        <v>41723</v>
      </c>
      <c r="BG7" s="39"/>
      <c r="BH7" s="38">
        <v>41724</v>
      </c>
      <c r="BI7" s="39"/>
      <c r="BJ7" s="38">
        <v>41725</v>
      </c>
      <c r="BK7" s="39"/>
      <c r="BL7" s="40"/>
      <c r="BM7" s="40"/>
      <c r="BN7" s="40"/>
      <c r="BO7" s="40"/>
      <c r="BP7" s="40"/>
      <c r="BQ7" s="40"/>
      <c r="BR7" s="41"/>
      <c r="BS7" s="41"/>
    </row>
    <row r="8" spans="2:232" s="9" customFormat="1" outlineLevel="1" x14ac:dyDescent="0.25">
      <c r="B8" s="12" t="s">
        <v>18</v>
      </c>
      <c r="C8" s="8"/>
      <c r="D8" s="42">
        <f t="shared" ref="D8" si="27">SUM(F8-E8)</f>
        <v>-55</v>
      </c>
      <c r="E8" s="43">
        <v>152</v>
      </c>
      <c r="F8" s="44">
        <f>SUM(H8:BS9)-COUNTIF(H8:BS9,"&gt;8")*0.5-COUNTIF(H8:BS9,"&gt;0")</f>
        <v>97</v>
      </c>
      <c r="G8" s="46">
        <f>COUNTIF(H8:BS9,"&gt;0")</f>
        <v>10</v>
      </c>
      <c r="H8" s="37">
        <f>I10-H10+(H10&gt;I10)*24</f>
        <v>11</v>
      </c>
      <c r="I8" s="37"/>
      <c r="J8" s="56">
        <f>K10-J10+(J10&gt;K10)*24</f>
        <v>0</v>
      </c>
      <c r="K8" s="56"/>
      <c r="L8" s="58">
        <f t="shared" ref="L8" si="28">M10-L10+(L10&gt;M10)*24</f>
        <v>9</v>
      </c>
      <c r="M8" s="58"/>
      <c r="N8" s="58">
        <f t="shared" ref="N8" si="29">O10-N10+(N10&gt;O10)*24</f>
        <v>12</v>
      </c>
      <c r="O8" s="58"/>
      <c r="P8" s="56">
        <f t="shared" ref="P8" si="30">Q10-P10+(P10&gt;Q10)*24</f>
        <v>0</v>
      </c>
      <c r="Q8" s="56"/>
      <c r="R8" s="68">
        <f t="shared" ref="R8" si="31">S10-R10+(R10&gt;S10)*24</f>
        <v>0</v>
      </c>
      <c r="S8" s="68"/>
      <c r="T8" s="56">
        <f t="shared" ref="T8" si="32">U10-T10+(T10&gt;U10)*24</f>
        <v>0</v>
      </c>
      <c r="U8" s="56"/>
      <c r="V8" s="37">
        <f t="shared" ref="V8" si="33">W10-V10+(V10&gt;W10)*24</f>
        <v>9</v>
      </c>
      <c r="W8" s="37"/>
      <c r="X8" s="56">
        <f t="shared" ref="X8" si="34">Y10-X10+(X10&gt;Y10)*24</f>
        <v>0</v>
      </c>
      <c r="Y8" s="56"/>
      <c r="Z8" s="56">
        <f t="shared" ref="Z8" si="35">AA10-Z10+(Z10&gt;AA10)*24</f>
        <v>0</v>
      </c>
      <c r="AA8" s="56"/>
      <c r="AB8" s="37">
        <f t="shared" ref="AB8" si="36">AC10-AB10+(AB10&gt;AC10)*24</f>
        <v>12</v>
      </c>
      <c r="AC8" s="37"/>
      <c r="AD8" s="37">
        <f t="shared" ref="AD8" si="37">AE10-AD10+(AD10&gt;AE10)*24</f>
        <v>12</v>
      </c>
      <c r="AE8" s="37"/>
      <c r="AF8" s="37">
        <f t="shared" ref="AF8" si="38">AG10-AF10+(AF10&gt;AG10)*24</f>
        <v>12</v>
      </c>
      <c r="AG8" s="37"/>
      <c r="AH8" s="37">
        <f t="shared" ref="AH8" si="39">AI10-AH10+(AH10&gt;AI10)*24</f>
        <v>11</v>
      </c>
      <c r="AI8" s="37"/>
      <c r="AJ8" s="37">
        <f t="shared" ref="AJ8" si="40">AK10-AJ10+(AJ10&gt;AK10)*24</f>
        <v>12</v>
      </c>
      <c r="AK8" s="37"/>
      <c r="AL8" s="56">
        <f t="shared" ref="AL8" si="41">AM10-AL10+(AL10&gt;AM10)*24</f>
        <v>0</v>
      </c>
      <c r="AM8" s="56"/>
      <c r="AN8" s="56">
        <f t="shared" ref="AN8" si="42">AO10-AN10+(AN10&gt;AO10)*24</f>
        <v>0</v>
      </c>
      <c r="AO8" s="56"/>
      <c r="AP8" s="37">
        <f t="shared" ref="AP8" si="43">AQ10-AP10+(AP10&gt;AQ10)*24</f>
        <v>12</v>
      </c>
      <c r="AQ8" s="37"/>
      <c r="AR8" s="37">
        <f t="shared" ref="AR8" si="44">AS10-AR10+(AR10&gt;AS10)*24</f>
        <v>0</v>
      </c>
      <c r="AS8" s="37"/>
      <c r="AT8" s="37">
        <f t="shared" ref="AT8" si="45">AU10-AT10+(AT10&gt;AU10)*24</f>
        <v>0</v>
      </c>
      <c r="AU8" s="37"/>
      <c r="AV8" s="37">
        <f t="shared" ref="AV8" si="46">AW10-AV10+(AV10&gt;AW10)*24</f>
        <v>0</v>
      </c>
      <c r="AW8" s="37"/>
      <c r="AX8" s="37">
        <f t="shared" ref="AX8" si="47">AY10-AX10+(AX10&gt;AY10)*24</f>
        <v>0</v>
      </c>
      <c r="AY8" s="37"/>
      <c r="AZ8" s="56">
        <f t="shared" ref="AZ8" si="48">BA10-AZ10+(AZ10&gt;BA10)*24</f>
        <v>0</v>
      </c>
      <c r="BA8" s="56"/>
      <c r="BB8" s="56">
        <f t="shared" ref="BB8" si="49">BC10-BB10+(BB10&gt;BC10)*24</f>
        <v>0</v>
      </c>
      <c r="BC8" s="56"/>
      <c r="BD8" s="37">
        <f t="shared" ref="BD8" si="50">BE10-BD10+(BD10&gt;BE10)*24</f>
        <v>0</v>
      </c>
      <c r="BE8" s="37"/>
      <c r="BF8" s="37">
        <f t="shared" ref="BF8" si="51">BG10-BF10+(BF10&gt;BG10)*24</f>
        <v>0</v>
      </c>
      <c r="BG8" s="37"/>
      <c r="BH8" s="37">
        <f t="shared" ref="BH8" si="52">BI10-BH10+(BH10&gt;BI10)*24</f>
        <v>0</v>
      </c>
      <c r="BI8" s="37"/>
      <c r="BJ8" s="37">
        <f t="shared" ref="BJ8" si="53">BK10-BJ10+(BJ10&gt;BK10)*24</f>
        <v>0</v>
      </c>
      <c r="BK8" s="37"/>
      <c r="BL8" s="37"/>
      <c r="BM8" s="37"/>
      <c r="BN8" s="37"/>
      <c r="BO8" s="37"/>
      <c r="BP8" s="37"/>
      <c r="BQ8" s="37"/>
      <c r="BR8" s="69"/>
      <c r="BS8" s="69"/>
    </row>
    <row r="9" spans="2:232" s="9" customFormat="1" outlineLevel="1" x14ac:dyDescent="0.25">
      <c r="B9" s="13"/>
      <c r="C9" s="8" t="s">
        <v>15</v>
      </c>
      <c r="D9" s="42"/>
      <c r="E9" s="43"/>
      <c r="F9" s="44"/>
      <c r="G9" s="46"/>
      <c r="H9" s="37"/>
      <c r="I9" s="37"/>
      <c r="J9" s="56"/>
      <c r="K9" s="56"/>
      <c r="L9" s="58"/>
      <c r="M9" s="58"/>
      <c r="N9" s="58"/>
      <c r="O9" s="58"/>
      <c r="P9" s="56"/>
      <c r="Q9" s="56"/>
      <c r="R9" s="68"/>
      <c r="S9" s="68"/>
      <c r="T9" s="56"/>
      <c r="U9" s="56"/>
      <c r="V9" s="37"/>
      <c r="W9" s="37"/>
      <c r="X9" s="56"/>
      <c r="Y9" s="56"/>
      <c r="Z9" s="56"/>
      <c r="AA9" s="56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56"/>
      <c r="AM9" s="56"/>
      <c r="AN9" s="56"/>
      <c r="AO9" s="56"/>
      <c r="AP9" s="37"/>
      <c r="AQ9" s="37"/>
      <c r="AR9" s="37"/>
      <c r="AS9" s="37"/>
      <c r="AT9" s="37"/>
      <c r="AU9" s="37"/>
      <c r="AV9" s="37"/>
      <c r="AW9" s="37"/>
      <c r="AX9" s="37"/>
      <c r="AY9" s="37"/>
      <c r="AZ9" s="56"/>
      <c r="BA9" s="56"/>
      <c r="BB9" s="56"/>
      <c r="BC9" s="56"/>
      <c r="BD9" s="37"/>
      <c r="BE9" s="37"/>
      <c r="BF9" s="37"/>
      <c r="BG9" s="37"/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69"/>
      <c r="BS9" s="69"/>
    </row>
    <row r="10" spans="2:232" outlineLevel="1" x14ac:dyDescent="0.25">
      <c r="B10" s="13"/>
      <c r="C10" s="10"/>
      <c r="D10" s="42"/>
      <c r="E10" s="43"/>
      <c r="F10" s="45"/>
      <c r="G10" s="46"/>
      <c r="H10" s="26">
        <v>9</v>
      </c>
      <c r="I10" s="26">
        <v>20</v>
      </c>
      <c r="J10" s="26"/>
      <c r="K10" s="26"/>
      <c r="L10" s="26">
        <v>0</v>
      </c>
      <c r="M10" s="26">
        <v>9</v>
      </c>
      <c r="N10" s="26">
        <v>21</v>
      </c>
      <c r="O10" s="26">
        <v>9</v>
      </c>
      <c r="P10" s="26"/>
      <c r="Q10" s="26"/>
      <c r="R10" s="26"/>
      <c r="S10" s="26"/>
      <c r="T10" s="26"/>
      <c r="U10" s="26"/>
      <c r="V10" s="26">
        <v>9</v>
      </c>
      <c r="W10" s="26">
        <v>18</v>
      </c>
      <c r="X10" s="26"/>
      <c r="Y10" s="26"/>
      <c r="Z10" s="26"/>
      <c r="AA10" s="26"/>
      <c r="AB10" s="26">
        <v>9</v>
      </c>
      <c r="AC10" s="26">
        <v>21</v>
      </c>
      <c r="AD10" s="26">
        <v>9</v>
      </c>
      <c r="AE10" s="26">
        <v>21</v>
      </c>
      <c r="AF10" s="26">
        <v>9</v>
      </c>
      <c r="AG10" s="26">
        <v>21</v>
      </c>
      <c r="AH10" s="26">
        <v>9</v>
      </c>
      <c r="AI10" s="26">
        <v>20</v>
      </c>
      <c r="AJ10" s="26">
        <v>9</v>
      </c>
      <c r="AK10" s="26">
        <v>21</v>
      </c>
      <c r="AL10" s="26"/>
      <c r="AM10" s="26"/>
      <c r="AN10" s="26"/>
      <c r="AO10" s="26"/>
      <c r="AP10" s="26">
        <v>9</v>
      </c>
      <c r="AQ10" s="26">
        <v>21</v>
      </c>
      <c r="AR10" s="26"/>
      <c r="AS10" s="26"/>
      <c r="AT10" s="31"/>
      <c r="AU10" s="31"/>
      <c r="AV10" s="31"/>
      <c r="AW10" s="31"/>
      <c r="AX10" s="31"/>
      <c r="AY10" s="31"/>
      <c r="AZ10" s="31"/>
      <c r="BA10" s="31"/>
      <c r="BB10" s="31"/>
      <c r="BC10" s="31"/>
      <c r="BD10" s="31"/>
      <c r="BE10" s="31"/>
      <c r="BF10" s="31"/>
      <c r="BG10" s="31"/>
      <c r="BH10" s="31"/>
      <c r="BI10" s="31"/>
      <c r="BJ10" s="31"/>
      <c r="BK10" s="31"/>
      <c r="BL10" s="31"/>
      <c r="BM10" s="31"/>
      <c r="BN10" s="31"/>
      <c r="BO10" s="31"/>
      <c r="BP10" s="31"/>
      <c r="BQ10" s="31"/>
      <c r="BR10" s="30"/>
      <c r="BS10" s="30"/>
      <c r="FM10" s="2">
        <f>MIN(H10:I10)</f>
        <v>9</v>
      </c>
      <c r="FN10" s="2">
        <f>MAX(H10:I10)</f>
        <v>20</v>
      </c>
      <c r="FO10" s="2">
        <f>MIN(J10:K10)</f>
        <v>0</v>
      </c>
      <c r="FP10" s="2">
        <f>MAX(J10:K10)</f>
        <v>0</v>
      </c>
      <c r="FQ10" s="2">
        <f>MIN(L10:M10)</f>
        <v>0</v>
      </c>
      <c r="FR10" s="2">
        <f>MAX(L10:M10)</f>
        <v>9</v>
      </c>
      <c r="FS10" s="2">
        <f>MIN(N10:O10)</f>
        <v>9</v>
      </c>
      <c r="FT10" s="2">
        <f>MAX(N10:O10)</f>
        <v>21</v>
      </c>
      <c r="FU10" s="2">
        <f>MIN(P10:Q10)</f>
        <v>0</v>
      </c>
      <c r="FV10" s="2">
        <f>MAX(P10:Q10)</f>
        <v>0</v>
      </c>
      <c r="FW10" s="2">
        <f>MIN(R10:S10)</f>
        <v>0</v>
      </c>
      <c r="FX10" s="2">
        <f>MAX(R10:S10)</f>
        <v>0</v>
      </c>
      <c r="FY10" s="2">
        <f>MIN(T10:U10)</f>
        <v>0</v>
      </c>
      <c r="FZ10" s="2">
        <f>MAX(T10:U10)</f>
        <v>0</v>
      </c>
      <c r="GA10" s="2">
        <f>MIN(V10:W10)</f>
        <v>9</v>
      </c>
      <c r="GB10" s="2">
        <f>MAX(V10:W10)</f>
        <v>18</v>
      </c>
      <c r="GC10" s="2">
        <f>MIN(X10:Y10)</f>
        <v>0</v>
      </c>
      <c r="GD10" s="2">
        <f>MAX(X10:Y10)</f>
        <v>0</v>
      </c>
      <c r="GE10" s="2">
        <f>MIN(Z10:AA10)</f>
        <v>0</v>
      </c>
      <c r="GF10" s="2">
        <f>MAX(Z10:AA10)</f>
        <v>0</v>
      </c>
      <c r="GG10" s="2">
        <f>MIN(AB10:AC10)</f>
        <v>9</v>
      </c>
      <c r="GH10" s="2">
        <f>MAX(AB10:AC10)</f>
        <v>21</v>
      </c>
      <c r="GI10" s="2">
        <f>MIN(AD10:AE10)</f>
        <v>9</v>
      </c>
      <c r="GJ10" s="2">
        <f>MAX(AD10:AE10)</f>
        <v>21</v>
      </c>
      <c r="GK10" s="2">
        <f>MIN(AF10:AG10)</f>
        <v>9</v>
      </c>
      <c r="GL10" s="2">
        <f>MAX(AF10:AG10)</f>
        <v>21</v>
      </c>
      <c r="GM10" s="2">
        <f>MIN(AH10:AI10)</f>
        <v>9</v>
      </c>
      <c r="GN10" s="2">
        <f>MAX(AH10:AI10)</f>
        <v>20</v>
      </c>
      <c r="GO10" s="2">
        <f t="shared" ref="GO10" si="54">MIN(AJ10:AK10)</f>
        <v>9</v>
      </c>
      <c r="GP10" s="2">
        <f t="shared" ref="GP10" si="55">MAX(AJ10:AK10)</f>
        <v>21</v>
      </c>
      <c r="GQ10" s="2">
        <f t="shared" ref="GQ10" si="56">MIN(AL10:AM10)</f>
        <v>0</v>
      </c>
      <c r="GR10" s="2">
        <f t="shared" ref="GR10" si="57">MAX(AL10:AM10)</f>
        <v>0</v>
      </c>
      <c r="GS10" s="2">
        <f t="shared" ref="GS10" si="58">MIN(AN10:AO10)</f>
        <v>0</v>
      </c>
      <c r="GT10" s="2">
        <f t="shared" ref="GT10" si="59">MAX(AN10:AO10)</f>
        <v>0</v>
      </c>
      <c r="GU10" s="2">
        <f t="shared" ref="GU10" si="60">MIN(AP10:AQ10)</f>
        <v>9</v>
      </c>
      <c r="GV10" s="2">
        <f t="shared" ref="GV10" si="61">MAX(AP10:AQ10)</f>
        <v>21</v>
      </c>
      <c r="GW10" s="2">
        <f t="shared" ref="GW10" si="62">MIN(AR10:AS10)</f>
        <v>0</v>
      </c>
      <c r="GX10" s="2">
        <f t="shared" ref="GX10" si="63">MAX(AR10:AS10)</f>
        <v>0</v>
      </c>
      <c r="GY10" s="2">
        <f t="shared" ref="GY10" si="64">MIN(AT10:AU10)</f>
        <v>0</v>
      </c>
      <c r="GZ10" s="2">
        <f t="shared" ref="GZ10" si="65">MAX(AT10:AU10)</f>
        <v>0</v>
      </c>
      <c r="HA10" s="2">
        <f t="shared" ref="HA10" si="66">MIN(AV10:AW10)</f>
        <v>0</v>
      </c>
      <c r="HB10" s="2">
        <f t="shared" ref="HB10" si="67">MAX(AV10:AW10)</f>
        <v>0</v>
      </c>
      <c r="HC10" s="2">
        <f t="shared" ref="HC10" si="68">MIN(AX10:AY10)</f>
        <v>0</v>
      </c>
      <c r="HD10" s="2">
        <f t="shared" ref="HD10" si="69">MAX(AX10:AY10)</f>
        <v>0</v>
      </c>
      <c r="HE10" s="2">
        <f t="shared" ref="HE10" si="70">MIN(AZ10:BA10)</f>
        <v>0</v>
      </c>
      <c r="HF10" s="2">
        <f t="shared" ref="HF10" si="71">MAX(AZ10:BA10)</f>
        <v>0</v>
      </c>
      <c r="HG10" s="2">
        <f t="shared" ref="HG10" si="72">MIN(BB10:BC10)</f>
        <v>0</v>
      </c>
      <c r="HH10" s="2">
        <f t="shared" ref="HH10" si="73">MAX(BB10:BC10)</f>
        <v>0</v>
      </c>
      <c r="HI10" s="2">
        <f t="shared" ref="HI10" si="74">MIN(BD10:BE10)</f>
        <v>0</v>
      </c>
      <c r="HJ10" s="2">
        <f t="shared" ref="HJ10" si="75">MAX(BD10:BE10)</f>
        <v>0</v>
      </c>
      <c r="HK10" s="2">
        <f t="shared" ref="HK10" si="76">MIN(BF10:BG10)</f>
        <v>0</v>
      </c>
      <c r="HL10" s="2">
        <f t="shared" ref="HL10" si="77">MAX(BF10:BG10)</f>
        <v>0</v>
      </c>
      <c r="HM10" s="2">
        <f t="shared" ref="HM10" si="78">MIN(BH10:BI10)</f>
        <v>0</v>
      </c>
      <c r="HN10" s="2">
        <f t="shared" ref="HN10" si="79">MAX(BH10:BI10)</f>
        <v>0</v>
      </c>
      <c r="HO10" s="2">
        <f t="shared" ref="HO10" si="80">MIN(BJ10:BK10)</f>
        <v>0</v>
      </c>
      <c r="HP10" s="2">
        <f t="shared" ref="HP10" si="81">MAX(BJ10:BK10)</f>
        <v>0</v>
      </c>
      <c r="HQ10" s="2">
        <f t="shared" ref="HQ10" si="82">MIN(BL10:BM10)</f>
        <v>0</v>
      </c>
      <c r="HR10" s="2">
        <f t="shared" ref="HR10" si="83">MAX(BL10:BM10)</f>
        <v>0</v>
      </c>
      <c r="HS10" s="2">
        <f t="shared" ref="HS10" si="84">MIN(BN10:BO10)</f>
        <v>0</v>
      </c>
      <c r="HT10" s="2">
        <f t="shared" ref="HT10" si="85">MAX(BN10:BO10)</f>
        <v>0</v>
      </c>
      <c r="HU10" s="2">
        <f t="shared" ref="HU10" si="86">MIN(BP10:BQ10)</f>
        <v>0</v>
      </c>
      <c r="HV10" s="2">
        <f t="shared" ref="HV10" si="87">MAX(BP10:BQ10)</f>
        <v>0</v>
      </c>
      <c r="HW10" s="2">
        <f t="shared" ref="HW10" si="88">MIN(BR10:BS10)</f>
        <v>0</v>
      </c>
      <c r="HX10" s="2">
        <f t="shared" ref="HX10" si="89">MAX(BR10:BS10)</f>
        <v>0</v>
      </c>
    </row>
    <row r="11" spans="2:232" outlineLevel="1" x14ac:dyDescent="0.25">
      <c r="B11" s="30"/>
      <c r="C11" s="1"/>
      <c r="D11" s="1"/>
      <c r="E11" s="1"/>
      <c r="F11" s="1"/>
      <c r="G11" s="14"/>
      <c r="H11" s="20" t="s">
        <v>6</v>
      </c>
      <c r="I11" s="21"/>
      <c r="J11" s="22" t="s">
        <v>0</v>
      </c>
      <c r="K11" s="23"/>
      <c r="L11" s="22" t="s">
        <v>1</v>
      </c>
      <c r="M11" s="23"/>
      <c r="N11" s="24" t="s">
        <v>2</v>
      </c>
      <c r="O11" s="25"/>
      <c r="P11" s="24" t="s">
        <v>3</v>
      </c>
      <c r="Q11" s="25"/>
      <c r="R11" s="24" t="s">
        <v>4</v>
      </c>
      <c r="S11" s="25"/>
      <c r="T11" s="24" t="s">
        <v>5</v>
      </c>
      <c r="U11" s="25"/>
      <c r="V11" s="24" t="s">
        <v>6</v>
      </c>
      <c r="W11" s="25"/>
      <c r="X11" s="22" t="s">
        <v>0</v>
      </c>
      <c r="Y11" s="23"/>
      <c r="Z11" s="22" t="s">
        <v>1</v>
      </c>
      <c r="AA11" s="23"/>
      <c r="AB11" s="32" t="s">
        <v>2</v>
      </c>
      <c r="AC11" s="33"/>
      <c r="AD11" s="32" t="s">
        <v>3</v>
      </c>
      <c r="AE11" s="33"/>
      <c r="AF11" s="32" t="s">
        <v>4</v>
      </c>
      <c r="AG11" s="33"/>
      <c r="AH11" s="32" t="s">
        <v>5</v>
      </c>
      <c r="AI11" s="33"/>
      <c r="AJ11" s="32" t="s">
        <v>6</v>
      </c>
      <c r="AK11" s="33"/>
      <c r="AL11" s="22" t="s">
        <v>0</v>
      </c>
      <c r="AM11" s="23"/>
      <c r="AN11" s="15" t="s">
        <v>1</v>
      </c>
      <c r="AO11" s="16"/>
      <c r="AP11" s="17" t="s">
        <v>2</v>
      </c>
      <c r="AQ11" s="18"/>
      <c r="AR11" s="17" t="s">
        <v>3</v>
      </c>
      <c r="AS11" s="18"/>
      <c r="AT11" s="17" t="s">
        <v>4</v>
      </c>
      <c r="AU11" s="18"/>
      <c r="AV11" s="17" t="s">
        <v>5</v>
      </c>
      <c r="AW11" s="18"/>
      <c r="AX11" s="17" t="s">
        <v>6</v>
      </c>
      <c r="AY11" s="18"/>
      <c r="AZ11" s="67" t="s">
        <v>0</v>
      </c>
      <c r="BA11" s="67"/>
      <c r="BB11" s="67" t="s">
        <v>1</v>
      </c>
      <c r="BC11" s="67"/>
      <c r="BD11" s="62" t="s">
        <v>2</v>
      </c>
      <c r="BE11" s="62"/>
      <c r="BF11" s="62" t="s">
        <v>3</v>
      </c>
      <c r="BG11" s="62"/>
      <c r="BH11" s="62" t="s">
        <v>4</v>
      </c>
      <c r="BI11" s="62"/>
      <c r="BJ11" s="62" t="s">
        <v>5</v>
      </c>
      <c r="BK11" s="62"/>
      <c r="BL11" s="59"/>
      <c r="BM11" s="59"/>
      <c r="BN11" s="59"/>
      <c r="BO11" s="59"/>
      <c r="BP11" s="59"/>
      <c r="BQ11" s="59"/>
      <c r="BR11" s="60"/>
      <c r="BS11" s="61"/>
    </row>
    <row r="12" spans="2:232" s="7" customFormat="1" outlineLevel="1" x14ac:dyDescent="0.25">
      <c r="B12" s="3" t="s">
        <v>17</v>
      </c>
      <c r="C12" s="4"/>
      <c r="D12" s="5" t="s">
        <v>8</v>
      </c>
      <c r="E12" s="5" t="s">
        <v>9</v>
      </c>
      <c r="F12" s="6" t="s">
        <v>10</v>
      </c>
      <c r="G12" s="6" t="s">
        <v>11</v>
      </c>
      <c r="H12" s="38">
        <v>41698</v>
      </c>
      <c r="I12" s="39"/>
      <c r="J12" s="38">
        <v>41699</v>
      </c>
      <c r="K12" s="39"/>
      <c r="L12" s="38">
        <v>41700</v>
      </c>
      <c r="M12" s="39"/>
      <c r="N12" s="38">
        <v>41701</v>
      </c>
      <c r="O12" s="39"/>
      <c r="P12" s="38">
        <v>41702</v>
      </c>
      <c r="Q12" s="39"/>
      <c r="R12" s="38">
        <v>41703</v>
      </c>
      <c r="S12" s="39"/>
      <c r="T12" s="38">
        <v>41704</v>
      </c>
      <c r="U12" s="39"/>
      <c r="V12" s="38">
        <v>41705</v>
      </c>
      <c r="W12" s="39"/>
      <c r="X12" s="38">
        <v>41706</v>
      </c>
      <c r="Y12" s="39"/>
      <c r="Z12" s="38">
        <v>41707</v>
      </c>
      <c r="AA12" s="39"/>
      <c r="AB12" s="38">
        <v>41708</v>
      </c>
      <c r="AC12" s="39"/>
      <c r="AD12" s="38">
        <v>41709</v>
      </c>
      <c r="AE12" s="39"/>
      <c r="AF12" s="38">
        <v>41710</v>
      </c>
      <c r="AG12" s="39"/>
      <c r="AH12" s="38">
        <v>41711</v>
      </c>
      <c r="AI12" s="39"/>
      <c r="AJ12" s="38">
        <v>41712</v>
      </c>
      <c r="AK12" s="39"/>
      <c r="AL12" s="38">
        <v>41713</v>
      </c>
      <c r="AM12" s="39"/>
      <c r="AN12" s="38">
        <v>41714</v>
      </c>
      <c r="AO12" s="39"/>
      <c r="AP12" s="38">
        <v>41715</v>
      </c>
      <c r="AQ12" s="39"/>
      <c r="AR12" s="38">
        <v>41716</v>
      </c>
      <c r="AS12" s="39"/>
      <c r="AT12" s="38">
        <v>41717</v>
      </c>
      <c r="AU12" s="39"/>
      <c r="AV12" s="38">
        <v>41718</v>
      </c>
      <c r="AW12" s="39"/>
      <c r="AX12" s="38">
        <v>41719</v>
      </c>
      <c r="AY12" s="39"/>
      <c r="AZ12" s="38">
        <v>41720</v>
      </c>
      <c r="BA12" s="39"/>
      <c r="BB12" s="38">
        <v>41721</v>
      </c>
      <c r="BC12" s="39"/>
      <c r="BD12" s="38">
        <v>41722</v>
      </c>
      <c r="BE12" s="39"/>
      <c r="BF12" s="38">
        <v>41723</v>
      </c>
      <c r="BG12" s="39"/>
      <c r="BH12" s="38">
        <v>41724</v>
      </c>
      <c r="BI12" s="39"/>
      <c r="BJ12" s="38">
        <v>41725</v>
      </c>
      <c r="BK12" s="39"/>
      <c r="BL12" s="40"/>
      <c r="BM12" s="40"/>
      <c r="BN12" s="40"/>
      <c r="BO12" s="40"/>
      <c r="BP12" s="40"/>
      <c r="BQ12" s="40"/>
      <c r="BR12" s="41"/>
      <c r="BS12" s="41"/>
    </row>
    <row r="13" spans="2:232" s="9" customFormat="1" outlineLevel="1" x14ac:dyDescent="0.25">
      <c r="B13" s="34" t="s">
        <v>18</v>
      </c>
      <c r="C13" s="8"/>
      <c r="D13" s="42">
        <f t="shared" ref="D13" si="90">SUM(F13-E13)</f>
        <v>-49</v>
      </c>
      <c r="E13" s="43">
        <v>152</v>
      </c>
      <c r="F13" s="44">
        <f>SUM(H13:BS14)-COUNTIF(H13:BS14,"&gt;8")*0.5-COUNTIF(H13:BS14,"&gt;0")</f>
        <v>103</v>
      </c>
      <c r="G13" s="46">
        <f t="shared" ref="G13" si="91">COUNTIF(H13:BS14,"&gt;0")</f>
        <v>10</v>
      </c>
      <c r="H13" s="47">
        <f t="shared" ref="H13" si="92">I15-H15+(H15&gt;I15)*24</f>
        <v>0</v>
      </c>
      <c r="I13" s="48"/>
      <c r="J13" s="47">
        <f t="shared" ref="J13" si="93">K15-J15+(J15&gt;K15)*24</f>
        <v>0</v>
      </c>
      <c r="K13" s="48"/>
      <c r="L13" s="47">
        <f t="shared" ref="L13" si="94">M15-L15+(L15&gt;M15)*24</f>
        <v>0</v>
      </c>
      <c r="M13" s="48"/>
      <c r="N13" s="37">
        <f>FT15-FS15+(FS15&gt;O15)*24</f>
        <v>12</v>
      </c>
      <c r="O13" s="37"/>
      <c r="P13" s="37">
        <f>FV15-FU15+(FU15&gt;Q15)*24</f>
        <v>11</v>
      </c>
      <c r="Q13" s="37"/>
      <c r="R13" s="37">
        <f>FX15-FW15+(FW15&gt;S15)*24</f>
        <v>12</v>
      </c>
      <c r="S13" s="37"/>
      <c r="T13" s="52">
        <f t="shared" ref="T13" si="95">U15-T15+(T15&gt;U15)*24</f>
        <v>12</v>
      </c>
      <c r="U13" s="53"/>
      <c r="V13" s="47">
        <f t="shared" ref="V13" si="96">W15-V15+(V15&gt;W15)*24</f>
        <v>0</v>
      </c>
      <c r="W13" s="48"/>
      <c r="X13" s="56">
        <f>GD15-GC15+(GC15&gt;Y15)*24</f>
        <v>0</v>
      </c>
      <c r="Y13" s="56"/>
      <c r="Z13" s="58">
        <f>GF15-GE15+(GE15&gt;AA15)*24</f>
        <v>13</v>
      </c>
      <c r="AA13" s="58"/>
      <c r="AB13" s="58">
        <f>GH15-GG15+(GG15&gt;AC15)*24</f>
        <v>12</v>
      </c>
      <c r="AC13" s="58"/>
      <c r="AD13" s="58">
        <f>GJ15-GI15+(GI15&gt;AE15)*24</f>
        <v>12</v>
      </c>
      <c r="AE13" s="58"/>
      <c r="AF13" s="58">
        <f>GL15-GK15+(GK15&gt;AG15)*24</f>
        <v>12</v>
      </c>
      <c r="AG13" s="58"/>
      <c r="AH13" s="63">
        <f t="shared" ref="AH13" si="97">AI15-AH15+(AH15&gt;AI15)*24</f>
        <v>0</v>
      </c>
      <c r="AI13" s="64"/>
      <c r="AJ13" s="56">
        <f t="shared" ref="AJ13" si="98">GP15-GO15+(GO15&gt;AK15)*24</f>
        <v>0</v>
      </c>
      <c r="AK13" s="56"/>
      <c r="AL13" s="56">
        <f t="shared" ref="AL13" si="99">GR15-GQ15+(GQ15&gt;AM15)*24</f>
        <v>0</v>
      </c>
      <c r="AM13" s="56"/>
      <c r="AN13" s="58">
        <f t="shared" ref="AN13" si="100">AO15-AN15+(AN15&gt;AO15)*24</f>
        <v>10</v>
      </c>
      <c r="AO13" s="58"/>
      <c r="AP13" s="58">
        <f t="shared" ref="AP13" si="101">GV15-GU15+(GU15&gt;AQ15)*24</f>
        <v>12</v>
      </c>
      <c r="AQ13" s="58"/>
      <c r="AR13" s="37">
        <f t="shared" ref="AR13" si="102">GX15-GW15+(GW15&gt;AS15)*24</f>
        <v>0</v>
      </c>
      <c r="AS13" s="37"/>
      <c r="AT13" s="37">
        <f t="shared" ref="AT13" si="103">GZ15-GY15+(GY15&gt;AU15)*24</f>
        <v>0</v>
      </c>
      <c r="AU13" s="37"/>
      <c r="AV13" s="37">
        <f t="shared" ref="AV13" si="104">AW15-AV15+(AV15&gt;AW15)*24</f>
        <v>0</v>
      </c>
      <c r="AW13" s="37"/>
      <c r="AX13" s="37">
        <f t="shared" ref="AX13" si="105">AY15-AX15+(AX15&gt;AY15)*24</f>
        <v>0</v>
      </c>
      <c r="AY13" s="37"/>
      <c r="AZ13" s="56">
        <f t="shared" ref="AZ13" si="106">BA15-AZ15+(AZ15&gt;BA15)*24</f>
        <v>0</v>
      </c>
      <c r="BA13" s="56"/>
      <c r="BB13" s="56">
        <f t="shared" ref="BB13" si="107">BC15-BB15+(BB15&gt;BC15)*24</f>
        <v>0</v>
      </c>
      <c r="BC13" s="56"/>
      <c r="BD13" s="37">
        <f t="shared" ref="BD13" si="108">BE15-BD15+(BD15&gt;BE15)*24</f>
        <v>0</v>
      </c>
      <c r="BE13" s="37"/>
      <c r="BF13" s="37">
        <f t="shared" ref="BF13" si="109">HL15-HK15+(HK15&gt;BG15)*24</f>
        <v>0</v>
      </c>
      <c r="BG13" s="37"/>
      <c r="BH13" s="37">
        <f t="shared" ref="BH13" si="110">HN15-HM15+(HM15&gt;BI15)*24</f>
        <v>0</v>
      </c>
      <c r="BI13" s="37"/>
      <c r="BJ13" s="37">
        <f t="shared" ref="BJ13" si="111">BK15-BJ15+(BJ15&gt;BK15)*24</f>
        <v>0</v>
      </c>
      <c r="BK13" s="37"/>
      <c r="BL13" s="37"/>
      <c r="BM13" s="37"/>
      <c r="BN13" s="37"/>
      <c r="BO13" s="37"/>
      <c r="BP13" s="37"/>
      <c r="BQ13" s="37"/>
      <c r="BR13" s="37"/>
      <c r="BS13" s="37"/>
    </row>
    <row r="14" spans="2:232" s="9" customFormat="1" outlineLevel="1" x14ac:dyDescent="0.25">
      <c r="B14" s="13"/>
      <c r="C14" s="8" t="s">
        <v>13</v>
      </c>
      <c r="D14" s="42"/>
      <c r="E14" s="43"/>
      <c r="F14" s="44"/>
      <c r="G14" s="46"/>
      <c r="H14" s="49"/>
      <c r="I14" s="50"/>
      <c r="J14" s="49"/>
      <c r="K14" s="50"/>
      <c r="L14" s="49"/>
      <c r="M14" s="50"/>
      <c r="N14" s="37"/>
      <c r="O14" s="37"/>
      <c r="P14" s="37"/>
      <c r="Q14" s="37"/>
      <c r="R14" s="37"/>
      <c r="S14" s="37"/>
      <c r="T14" s="54"/>
      <c r="U14" s="55"/>
      <c r="V14" s="49"/>
      <c r="W14" s="50"/>
      <c r="X14" s="56"/>
      <c r="Y14" s="56"/>
      <c r="Z14" s="58"/>
      <c r="AA14" s="58"/>
      <c r="AB14" s="58"/>
      <c r="AC14" s="58"/>
      <c r="AD14" s="58"/>
      <c r="AE14" s="58"/>
      <c r="AF14" s="58"/>
      <c r="AG14" s="58"/>
      <c r="AH14" s="65"/>
      <c r="AI14" s="66"/>
      <c r="AJ14" s="56"/>
      <c r="AK14" s="56"/>
      <c r="AL14" s="56"/>
      <c r="AM14" s="56"/>
      <c r="AN14" s="58"/>
      <c r="AO14" s="58"/>
      <c r="AP14" s="58"/>
      <c r="AQ14" s="58"/>
      <c r="AR14" s="37"/>
      <c r="AS14" s="37"/>
      <c r="AT14" s="37"/>
      <c r="AU14" s="37"/>
      <c r="AV14" s="37"/>
      <c r="AW14" s="37"/>
      <c r="AX14" s="37"/>
      <c r="AY14" s="37"/>
      <c r="AZ14" s="56"/>
      <c r="BA14" s="56"/>
      <c r="BB14" s="56"/>
      <c r="BC14" s="56"/>
      <c r="BD14" s="37"/>
      <c r="BE14" s="37"/>
      <c r="BF14" s="37"/>
      <c r="BG14" s="37"/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37"/>
      <c r="BS14" s="37"/>
    </row>
    <row r="15" spans="2:232" outlineLevel="1" x14ac:dyDescent="0.25">
      <c r="B15" s="13"/>
      <c r="C15" s="10"/>
      <c r="D15" s="42"/>
      <c r="E15" s="43"/>
      <c r="F15" s="45"/>
      <c r="G15" s="46"/>
      <c r="H15" s="26"/>
      <c r="I15" s="26"/>
      <c r="J15" s="26"/>
      <c r="K15" s="26"/>
      <c r="L15" s="26"/>
      <c r="M15" s="26"/>
      <c r="N15" s="26">
        <v>9</v>
      </c>
      <c r="O15" s="26">
        <v>21</v>
      </c>
      <c r="P15" s="26">
        <v>9</v>
      </c>
      <c r="Q15" s="26">
        <v>20</v>
      </c>
      <c r="R15" s="26">
        <v>9</v>
      </c>
      <c r="S15" s="26">
        <v>21</v>
      </c>
      <c r="T15" s="26">
        <v>9</v>
      </c>
      <c r="U15" s="26">
        <v>21</v>
      </c>
      <c r="V15" s="26"/>
      <c r="W15" s="26"/>
      <c r="X15" s="26"/>
      <c r="Y15" s="26"/>
      <c r="Z15" s="26">
        <v>22</v>
      </c>
      <c r="AA15" s="26">
        <v>9</v>
      </c>
      <c r="AB15" s="26">
        <v>21</v>
      </c>
      <c r="AC15" s="26">
        <v>9</v>
      </c>
      <c r="AD15" s="26">
        <v>21</v>
      </c>
      <c r="AE15" s="26">
        <v>9</v>
      </c>
      <c r="AF15" s="26">
        <v>21</v>
      </c>
      <c r="AG15" s="26">
        <v>9</v>
      </c>
      <c r="AH15" s="26"/>
      <c r="AI15" s="26"/>
      <c r="AJ15" s="26"/>
      <c r="AK15" s="26"/>
      <c r="AL15" s="26"/>
      <c r="AM15" s="26"/>
      <c r="AN15" s="26">
        <v>23</v>
      </c>
      <c r="AO15" s="26">
        <v>9</v>
      </c>
      <c r="AP15" s="26">
        <v>21</v>
      </c>
      <c r="AQ15" s="26">
        <v>9</v>
      </c>
      <c r="AR15" s="26"/>
      <c r="AS15" s="26"/>
      <c r="AT15" s="31"/>
      <c r="AU15" s="31"/>
      <c r="AV15" s="31"/>
      <c r="AW15" s="31"/>
      <c r="AX15" s="31"/>
      <c r="AY15" s="31"/>
      <c r="AZ15" s="31"/>
      <c r="BA15" s="31"/>
      <c r="BB15" s="31"/>
      <c r="BC15" s="31"/>
      <c r="BD15" s="31"/>
      <c r="BE15" s="31"/>
      <c r="BF15" s="31"/>
      <c r="BG15" s="31"/>
      <c r="BH15" s="31"/>
      <c r="BI15" s="31"/>
      <c r="BJ15" s="31"/>
      <c r="BK15" s="31"/>
      <c r="BL15" s="31"/>
      <c r="BM15" s="31"/>
      <c r="BN15" s="31"/>
      <c r="BO15" s="31"/>
      <c r="BP15" s="31"/>
      <c r="BQ15" s="31"/>
      <c r="BR15" s="30"/>
      <c r="BS15" s="30"/>
      <c r="FM15" s="2">
        <f>MIN(H15:I15)</f>
        <v>0</v>
      </c>
      <c r="FN15" s="2">
        <f>MAX(H15:I15)</f>
        <v>0</v>
      </c>
      <c r="FO15" s="2">
        <f>MIN(J15:K15)</f>
        <v>0</v>
      </c>
      <c r="FP15" s="2">
        <f>MAX(J15:K15)</f>
        <v>0</v>
      </c>
      <c r="FQ15" s="2">
        <f>MIN(L15:M15)</f>
        <v>0</v>
      </c>
      <c r="FR15" s="2">
        <f>MAX(L15:M15)</f>
        <v>0</v>
      </c>
      <c r="FS15" s="2">
        <f>MIN(N15:O15)</f>
        <v>9</v>
      </c>
      <c r="FT15" s="2">
        <f>MAX(N15:O15)</f>
        <v>21</v>
      </c>
      <c r="FU15" s="2">
        <f>MIN(P15:Q15)</f>
        <v>9</v>
      </c>
      <c r="FV15" s="2">
        <f>MAX(P15:Q15)</f>
        <v>20</v>
      </c>
      <c r="FW15" s="2">
        <f>MIN(R15:S15)</f>
        <v>9</v>
      </c>
      <c r="FX15" s="2">
        <f>MAX(R15:S15)</f>
        <v>21</v>
      </c>
      <c r="FY15" s="2">
        <f>MIN(T15:U15)</f>
        <v>9</v>
      </c>
      <c r="FZ15" s="2">
        <f>MAX(T15:U15)</f>
        <v>21</v>
      </c>
      <c r="GA15" s="2">
        <f>MIN(V15:W15)</f>
        <v>0</v>
      </c>
      <c r="GB15" s="2">
        <f>MAX(V15:W15)</f>
        <v>0</v>
      </c>
      <c r="GC15" s="2">
        <f>MIN(X15:Y15)</f>
        <v>0</v>
      </c>
      <c r="GD15" s="2">
        <f>MAX(X15:Y15)</f>
        <v>0</v>
      </c>
      <c r="GE15" s="2">
        <f>MIN(Z15:AA15)</f>
        <v>9</v>
      </c>
      <c r="GF15" s="2">
        <f>MAX(Z15:AA15)</f>
        <v>22</v>
      </c>
      <c r="GG15" s="2">
        <f>MIN(AB15:AC15)</f>
        <v>9</v>
      </c>
      <c r="GH15" s="2">
        <f>MAX(AB15:AC15)</f>
        <v>21</v>
      </c>
      <c r="GI15" s="2">
        <f>MIN(AD15:AE15)</f>
        <v>9</v>
      </c>
      <c r="GJ15" s="2">
        <f>MAX(AD15:AE15)</f>
        <v>21</v>
      </c>
      <c r="GK15" s="2">
        <f>MIN(AF15:AG15)</f>
        <v>9</v>
      </c>
      <c r="GL15" s="2">
        <f>MAX(AF15:AG15)</f>
        <v>21</v>
      </c>
      <c r="GM15" s="2">
        <f>MIN(AH15:AI15)</f>
        <v>0</v>
      </c>
      <c r="GN15" s="2">
        <f>MAX(AH15:AI15)</f>
        <v>0</v>
      </c>
      <c r="GO15" s="2">
        <f t="shared" ref="GO15" si="112">MIN(AJ15:AK15)</f>
        <v>0</v>
      </c>
      <c r="GP15" s="2">
        <f t="shared" ref="GP15" si="113">MAX(AJ15:AK15)</f>
        <v>0</v>
      </c>
      <c r="GQ15" s="2">
        <f t="shared" ref="GQ15" si="114">MIN(AL15:AM15)</f>
        <v>0</v>
      </c>
      <c r="GR15" s="2">
        <f t="shared" ref="GR15" si="115">MAX(AL15:AM15)</f>
        <v>0</v>
      </c>
      <c r="GS15" s="2">
        <f t="shared" ref="GS15" si="116">MIN(AN15:AO15)</f>
        <v>9</v>
      </c>
      <c r="GT15" s="2">
        <f t="shared" ref="GT15" si="117">MAX(AN15:AO15)</f>
        <v>23</v>
      </c>
      <c r="GU15" s="2">
        <f t="shared" ref="GU15" si="118">MIN(AP15:AQ15)</f>
        <v>9</v>
      </c>
      <c r="GV15" s="2">
        <f t="shared" ref="GV15" si="119">MAX(AP15:AQ15)</f>
        <v>21</v>
      </c>
      <c r="GW15" s="2">
        <f t="shared" ref="GW15" si="120">MIN(AR15:AS15)</f>
        <v>0</v>
      </c>
      <c r="GX15" s="2">
        <f t="shared" ref="GX15" si="121">MAX(AR15:AS15)</f>
        <v>0</v>
      </c>
      <c r="GY15" s="2">
        <f t="shared" ref="GY15" si="122">MIN(AT15:AU15)</f>
        <v>0</v>
      </c>
      <c r="GZ15" s="2">
        <f t="shared" ref="GZ15" si="123">MAX(AT15:AU15)</f>
        <v>0</v>
      </c>
      <c r="HA15" s="2">
        <f t="shared" ref="HA15" si="124">MIN(AV15:AW15)</f>
        <v>0</v>
      </c>
      <c r="HB15" s="2">
        <f t="shared" ref="HB15" si="125">MAX(AV15:AW15)</f>
        <v>0</v>
      </c>
      <c r="HC15" s="2">
        <f t="shared" ref="HC15" si="126">MIN(AX15:AY15)</f>
        <v>0</v>
      </c>
      <c r="HD15" s="2">
        <f t="shared" ref="HD15" si="127">MAX(AX15:AY15)</f>
        <v>0</v>
      </c>
      <c r="HE15" s="2">
        <f t="shared" ref="HE15" si="128">MIN(AZ15:BA15)</f>
        <v>0</v>
      </c>
      <c r="HF15" s="2">
        <f t="shared" ref="HF15" si="129">MAX(AZ15:BA15)</f>
        <v>0</v>
      </c>
      <c r="HG15" s="2">
        <f t="shared" ref="HG15" si="130">MIN(BB15:BC15)</f>
        <v>0</v>
      </c>
      <c r="HH15" s="2">
        <f t="shared" ref="HH15" si="131">MAX(BB15:BC15)</f>
        <v>0</v>
      </c>
      <c r="HI15" s="2">
        <f t="shared" ref="HI15" si="132">MIN(BD15:BE15)</f>
        <v>0</v>
      </c>
      <c r="HJ15" s="2">
        <f t="shared" ref="HJ15" si="133">MAX(BD15:BE15)</f>
        <v>0</v>
      </c>
      <c r="HK15" s="2">
        <f t="shared" ref="HK15" si="134">MIN(BF15:BG15)</f>
        <v>0</v>
      </c>
      <c r="HL15" s="2">
        <f t="shared" ref="HL15" si="135">MAX(BF15:BG15)</f>
        <v>0</v>
      </c>
      <c r="HM15" s="2">
        <f t="shared" ref="HM15" si="136">MIN(BH15:BI15)</f>
        <v>0</v>
      </c>
      <c r="HN15" s="2">
        <f t="shared" ref="HN15" si="137">MAX(BH15:BI15)</f>
        <v>0</v>
      </c>
      <c r="HO15" s="2">
        <f t="shared" ref="HO15" si="138">MIN(BJ15:BK15)</f>
        <v>0</v>
      </c>
      <c r="HP15" s="2">
        <f t="shared" ref="HP15" si="139">MAX(BJ15:BK15)</f>
        <v>0</v>
      </c>
      <c r="HQ15" s="2">
        <f t="shared" ref="HQ15" si="140">MIN(BL15:BM15)</f>
        <v>0</v>
      </c>
      <c r="HR15" s="2">
        <f t="shared" ref="HR15" si="141">MAX(BL15:BM15)</f>
        <v>0</v>
      </c>
      <c r="HS15" s="2">
        <f t="shared" ref="HS15" si="142">MIN(BN15:BO15)</f>
        <v>0</v>
      </c>
      <c r="HT15" s="2">
        <f t="shared" ref="HT15" si="143">MAX(BN15:BO15)</f>
        <v>0</v>
      </c>
      <c r="HU15" s="2">
        <f t="shared" ref="HU15" si="144">MIN(BP15:BQ15)</f>
        <v>0</v>
      </c>
      <c r="HV15" s="2">
        <f t="shared" ref="HV15" si="145">MAX(BP15:BQ15)</f>
        <v>0</v>
      </c>
      <c r="HW15" s="2">
        <f t="shared" ref="HW15" si="146">MIN(BR15:BS15)</f>
        <v>0</v>
      </c>
      <c r="HX15" s="2">
        <f t="shared" ref="HX15" si="147">MAX(BR15:BS15)</f>
        <v>0</v>
      </c>
    </row>
    <row r="16" spans="2:232" outlineLevel="1" x14ac:dyDescent="0.25">
      <c r="B16" s="30"/>
      <c r="C16" s="1"/>
      <c r="D16" s="1"/>
      <c r="E16" s="1"/>
      <c r="F16" s="1"/>
      <c r="G16" s="14"/>
      <c r="H16" s="20" t="s">
        <v>6</v>
      </c>
      <c r="I16" s="21"/>
      <c r="J16" s="22" t="s">
        <v>0</v>
      </c>
      <c r="K16" s="23"/>
      <c r="L16" s="22" t="s">
        <v>1</v>
      </c>
      <c r="M16" s="23"/>
      <c r="N16" s="24" t="s">
        <v>2</v>
      </c>
      <c r="O16" s="25"/>
      <c r="P16" s="24" t="s">
        <v>3</v>
      </c>
      <c r="Q16" s="25"/>
      <c r="R16" s="24" t="s">
        <v>4</v>
      </c>
      <c r="S16" s="25"/>
      <c r="T16" s="24" t="s">
        <v>5</v>
      </c>
      <c r="U16" s="25"/>
      <c r="V16" s="24" t="s">
        <v>6</v>
      </c>
      <c r="W16" s="25"/>
      <c r="X16" s="22" t="s">
        <v>0</v>
      </c>
      <c r="Y16" s="23"/>
      <c r="Z16" s="22" t="s">
        <v>1</v>
      </c>
      <c r="AA16" s="23"/>
      <c r="AB16" s="32" t="s">
        <v>2</v>
      </c>
      <c r="AC16" s="33"/>
      <c r="AD16" s="32" t="s">
        <v>3</v>
      </c>
      <c r="AE16" s="33"/>
      <c r="AF16" s="32" t="s">
        <v>4</v>
      </c>
      <c r="AG16" s="33"/>
      <c r="AH16" s="32" t="s">
        <v>5</v>
      </c>
      <c r="AI16" s="33"/>
      <c r="AJ16" s="32" t="s">
        <v>6</v>
      </c>
      <c r="AK16" s="33"/>
      <c r="AL16" s="22" t="s">
        <v>0</v>
      </c>
      <c r="AM16" s="23"/>
      <c r="AN16" s="15" t="s">
        <v>1</v>
      </c>
      <c r="AO16" s="16"/>
      <c r="AP16" s="17" t="s">
        <v>2</v>
      </c>
      <c r="AQ16" s="18"/>
      <c r="AR16" s="17" t="s">
        <v>3</v>
      </c>
      <c r="AS16" s="18"/>
      <c r="AT16" s="17" t="s">
        <v>4</v>
      </c>
      <c r="AU16" s="18"/>
      <c r="AV16" s="17" t="s">
        <v>5</v>
      </c>
      <c r="AW16" s="18"/>
      <c r="AX16" s="17" t="s">
        <v>6</v>
      </c>
      <c r="AY16" s="18"/>
      <c r="AZ16" s="67" t="s">
        <v>0</v>
      </c>
      <c r="BA16" s="67"/>
      <c r="BB16" s="67" t="s">
        <v>1</v>
      </c>
      <c r="BC16" s="67"/>
      <c r="BD16" s="62" t="s">
        <v>2</v>
      </c>
      <c r="BE16" s="62"/>
      <c r="BF16" s="62" t="s">
        <v>3</v>
      </c>
      <c r="BG16" s="62"/>
      <c r="BH16" s="62" t="s">
        <v>4</v>
      </c>
      <c r="BI16" s="62"/>
      <c r="BJ16" s="62" t="s">
        <v>5</v>
      </c>
      <c r="BK16" s="62"/>
      <c r="BL16" s="59"/>
      <c r="BM16" s="59"/>
      <c r="BN16" s="59"/>
      <c r="BO16" s="59"/>
      <c r="BP16" s="59"/>
      <c r="BQ16" s="59"/>
      <c r="BR16" s="60"/>
      <c r="BS16" s="61"/>
    </row>
    <row r="17" spans="2:232" s="7" customFormat="1" outlineLevel="1" x14ac:dyDescent="0.25">
      <c r="B17" s="3" t="s">
        <v>17</v>
      </c>
      <c r="C17" s="4"/>
      <c r="D17" s="5" t="s">
        <v>8</v>
      </c>
      <c r="E17" s="5" t="s">
        <v>9</v>
      </c>
      <c r="F17" s="6" t="s">
        <v>10</v>
      </c>
      <c r="G17" s="6" t="s">
        <v>11</v>
      </c>
      <c r="H17" s="38">
        <v>41698</v>
      </c>
      <c r="I17" s="39"/>
      <c r="J17" s="38">
        <v>41699</v>
      </c>
      <c r="K17" s="39"/>
      <c r="L17" s="38">
        <v>41700</v>
      </c>
      <c r="M17" s="39"/>
      <c r="N17" s="38">
        <v>41701</v>
      </c>
      <c r="O17" s="39"/>
      <c r="P17" s="38">
        <v>41702</v>
      </c>
      <c r="Q17" s="39"/>
      <c r="R17" s="38">
        <v>41703</v>
      </c>
      <c r="S17" s="39"/>
      <c r="T17" s="38">
        <v>41704</v>
      </c>
      <c r="U17" s="39"/>
      <c r="V17" s="38">
        <v>41705</v>
      </c>
      <c r="W17" s="39"/>
      <c r="X17" s="38">
        <v>41706</v>
      </c>
      <c r="Y17" s="39"/>
      <c r="Z17" s="38">
        <v>41707</v>
      </c>
      <c r="AA17" s="39"/>
      <c r="AB17" s="38">
        <v>41708</v>
      </c>
      <c r="AC17" s="39"/>
      <c r="AD17" s="38">
        <v>41709</v>
      </c>
      <c r="AE17" s="39"/>
      <c r="AF17" s="38">
        <v>41710</v>
      </c>
      <c r="AG17" s="39"/>
      <c r="AH17" s="38">
        <v>41711</v>
      </c>
      <c r="AI17" s="39"/>
      <c r="AJ17" s="38">
        <v>41712</v>
      </c>
      <c r="AK17" s="39"/>
      <c r="AL17" s="38">
        <v>41713</v>
      </c>
      <c r="AM17" s="39"/>
      <c r="AN17" s="38">
        <v>41714</v>
      </c>
      <c r="AO17" s="39"/>
      <c r="AP17" s="38">
        <v>41715</v>
      </c>
      <c r="AQ17" s="39"/>
      <c r="AR17" s="38">
        <v>41716</v>
      </c>
      <c r="AS17" s="39"/>
      <c r="AT17" s="38">
        <v>41717</v>
      </c>
      <c r="AU17" s="39"/>
      <c r="AV17" s="38">
        <v>41718</v>
      </c>
      <c r="AW17" s="39"/>
      <c r="AX17" s="38">
        <v>41719</v>
      </c>
      <c r="AY17" s="39"/>
      <c r="AZ17" s="38">
        <v>41720</v>
      </c>
      <c r="BA17" s="39"/>
      <c r="BB17" s="38">
        <v>41721</v>
      </c>
      <c r="BC17" s="39"/>
      <c r="BD17" s="38">
        <v>41722</v>
      </c>
      <c r="BE17" s="39"/>
      <c r="BF17" s="38">
        <v>41723</v>
      </c>
      <c r="BG17" s="39"/>
      <c r="BH17" s="38">
        <v>41724</v>
      </c>
      <c r="BI17" s="39"/>
      <c r="BJ17" s="38">
        <v>41725</v>
      </c>
      <c r="BK17" s="39"/>
      <c r="BL17" s="40"/>
      <c r="BM17" s="40"/>
      <c r="BN17" s="40"/>
      <c r="BO17" s="40"/>
      <c r="BP17" s="40"/>
      <c r="BQ17" s="40"/>
      <c r="BR17" s="41"/>
      <c r="BS17" s="41"/>
    </row>
    <row r="18" spans="2:232" s="9" customFormat="1" outlineLevel="1" x14ac:dyDescent="0.25">
      <c r="B18" s="34" t="s">
        <v>18</v>
      </c>
      <c r="C18" s="8"/>
      <c r="D18" s="42">
        <f t="shared" ref="D18" si="148">SUM(F18-E18)</f>
        <v>-49</v>
      </c>
      <c r="E18" s="43">
        <v>152</v>
      </c>
      <c r="F18" s="44">
        <f>SUM(H18:BS19)-COUNTIF(H18:BS19,"&gt;8")*0.5-COUNTIF(H18:BS19,"&gt;0")</f>
        <v>103</v>
      </c>
      <c r="G18" s="46">
        <f>COUNTIF(H18:BS19,"&gt;0")</f>
        <v>10</v>
      </c>
      <c r="H18" s="47">
        <f t="shared" ref="H18" si="149">I20-H20+(H20&gt;I20)*24</f>
        <v>0</v>
      </c>
      <c r="I18" s="48"/>
      <c r="J18" s="47">
        <f t="shared" ref="J18" si="150">K20-J20+(J20&gt;K20)*24</f>
        <v>0</v>
      </c>
      <c r="K18" s="48"/>
      <c r="L18" s="47">
        <f t="shared" ref="L18" si="151">M20-L20+(L20&gt;M20)*24</f>
        <v>0</v>
      </c>
      <c r="M18" s="48"/>
      <c r="N18" s="37">
        <f t="shared" ref="N18" si="152">O20-N20+(N20&gt;O20)*24</f>
        <v>12</v>
      </c>
      <c r="O18" s="37"/>
      <c r="P18" s="37">
        <f t="shared" ref="P18" si="153">Q20-P20+(P20&gt;Q20)*24</f>
        <v>12</v>
      </c>
      <c r="Q18" s="37"/>
      <c r="R18" s="51">
        <f t="shared" ref="R18" si="154">S20-R20+(R20&gt;S20)*24</f>
        <v>12</v>
      </c>
      <c r="S18" s="51"/>
      <c r="T18" s="52">
        <f t="shared" ref="T18" si="155">U20-T20+(T20&gt;U20)*24</f>
        <v>12</v>
      </c>
      <c r="U18" s="53"/>
      <c r="V18" s="47">
        <f t="shared" ref="V18" si="156">W20-V20+(V20&gt;W20)*24</f>
        <v>0</v>
      </c>
      <c r="W18" s="48"/>
      <c r="X18" s="56">
        <f t="shared" ref="X18" si="157">Y20-X20+(X20&gt;Y20)*24</f>
        <v>0</v>
      </c>
      <c r="Y18" s="56"/>
      <c r="Z18" s="57">
        <f t="shared" ref="Z18" si="158">AA20-Z20+(Z20&gt;AA20)*24</f>
        <v>12</v>
      </c>
      <c r="AA18" s="57"/>
      <c r="AB18" s="57">
        <f t="shared" ref="AB18" si="159">AC20-AB20+(AB20&gt;AC20)*24</f>
        <v>12</v>
      </c>
      <c r="AC18" s="57"/>
      <c r="AD18" s="58">
        <f t="shared" ref="AD18" si="160">AE20-AD20+(AD20&gt;AE20)*24</f>
        <v>12</v>
      </c>
      <c r="AE18" s="58"/>
      <c r="AF18" s="58">
        <f t="shared" ref="AF18" si="161">AG20-AF20+(AF20&gt;AG20)*24</f>
        <v>12</v>
      </c>
      <c r="AG18" s="58"/>
      <c r="AH18" s="63">
        <f t="shared" ref="AH18" si="162">AI20-AH20+(AH20&gt;AI20)*24</f>
        <v>0</v>
      </c>
      <c r="AI18" s="64"/>
      <c r="AJ18" s="56">
        <f t="shared" ref="AJ18" si="163">AK20-AJ20+(AJ20&gt;AK20)*24</f>
        <v>0</v>
      </c>
      <c r="AK18" s="56"/>
      <c r="AL18" s="56">
        <f t="shared" ref="AL18" si="164">AM20-AL20+(AL20&gt;AM20)*24</f>
        <v>0</v>
      </c>
      <c r="AM18" s="56"/>
      <c r="AN18" s="58">
        <f t="shared" ref="AN18" si="165">AO20-AN20+(AN20&gt;AO20)*24</f>
        <v>10</v>
      </c>
      <c r="AO18" s="58"/>
      <c r="AP18" s="58">
        <f t="shared" ref="AP18" si="166">AQ20-AP20+(AP20&gt;AQ20)*24</f>
        <v>12</v>
      </c>
      <c r="AQ18" s="58"/>
      <c r="AR18" s="37">
        <f t="shared" ref="AR18" si="167">AS20-AR20+(AR20&gt;AS20)*24</f>
        <v>0</v>
      </c>
      <c r="AS18" s="37"/>
      <c r="AT18" s="37">
        <f t="shared" ref="AT18" si="168">AU20-AT20+(AT20&gt;AU20)*24</f>
        <v>0</v>
      </c>
      <c r="AU18" s="37"/>
      <c r="AV18" s="37">
        <f t="shared" ref="AV18" si="169">AW20-AV20+(AV20&gt;AW20)*24</f>
        <v>0</v>
      </c>
      <c r="AW18" s="37"/>
      <c r="AX18" s="37">
        <f t="shared" ref="AX18" si="170">AY20-AX20+(AX20&gt;AY20)*24</f>
        <v>0</v>
      </c>
      <c r="AY18" s="37"/>
      <c r="AZ18" s="56">
        <f t="shared" ref="AZ18" si="171">BA20-AZ20+(AZ20&gt;BA20)*24</f>
        <v>0</v>
      </c>
      <c r="BA18" s="56"/>
      <c r="BB18" s="56">
        <f t="shared" ref="BB18" si="172">BC20-BB20+(BB20&gt;BC20)*24</f>
        <v>0</v>
      </c>
      <c r="BC18" s="56"/>
      <c r="BD18" s="37">
        <f t="shared" ref="BD18" si="173">BE20-BD20+(BD20&gt;BE20)*24</f>
        <v>0</v>
      </c>
      <c r="BE18" s="37"/>
      <c r="BF18" s="37">
        <f t="shared" ref="BF18" si="174">BG20-BF20+(BF20&gt;BG20)*24</f>
        <v>0</v>
      </c>
      <c r="BG18" s="37"/>
      <c r="BH18" s="37">
        <f t="shared" ref="BH18" si="175">BI20-BH20+(BH20&gt;BI20)*24</f>
        <v>0</v>
      </c>
      <c r="BI18" s="37"/>
      <c r="BJ18" s="37">
        <f t="shared" ref="BJ18" si="176">BK20-BJ20+(BJ20&gt;BK20)*24</f>
        <v>0</v>
      </c>
      <c r="BK18" s="37"/>
      <c r="BL18" s="37"/>
      <c r="BM18" s="37"/>
      <c r="BN18" s="37"/>
      <c r="BO18" s="37"/>
      <c r="BP18" s="37"/>
      <c r="BQ18" s="37"/>
      <c r="BR18" s="37"/>
      <c r="BS18" s="37"/>
    </row>
    <row r="19" spans="2:232" s="9" customFormat="1" outlineLevel="1" x14ac:dyDescent="0.25">
      <c r="B19" s="13"/>
      <c r="C19" s="8" t="s">
        <v>15</v>
      </c>
      <c r="D19" s="42"/>
      <c r="E19" s="43"/>
      <c r="F19" s="44"/>
      <c r="G19" s="46"/>
      <c r="H19" s="49"/>
      <c r="I19" s="50"/>
      <c r="J19" s="49"/>
      <c r="K19" s="50"/>
      <c r="L19" s="49"/>
      <c r="M19" s="50"/>
      <c r="N19" s="37"/>
      <c r="O19" s="37"/>
      <c r="P19" s="37"/>
      <c r="Q19" s="37"/>
      <c r="R19" s="51"/>
      <c r="S19" s="51"/>
      <c r="T19" s="54"/>
      <c r="U19" s="55"/>
      <c r="V19" s="49"/>
      <c r="W19" s="50"/>
      <c r="X19" s="56"/>
      <c r="Y19" s="56"/>
      <c r="Z19" s="57"/>
      <c r="AA19" s="57"/>
      <c r="AB19" s="57"/>
      <c r="AC19" s="57"/>
      <c r="AD19" s="58"/>
      <c r="AE19" s="58"/>
      <c r="AF19" s="58"/>
      <c r="AG19" s="58"/>
      <c r="AH19" s="65"/>
      <c r="AI19" s="66"/>
      <c r="AJ19" s="56"/>
      <c r="AK19" s="56"/>
      <c r="AL19" s="56"/>
      <c r="AM19" s="56"/>
      <c r="AN19" s="58"/>
      <c r="AO19" s="58"/>
      <c r="AP19" s="58"/>
      <c r="AQ19" s="58"/>
      <c r="AR19" s="37"/>
      <c r="AS19" s="37"/>
      <c r="AT19" s="37"/>
      <c r="AU19" s="37"/>
      <c r="AV19" s="37"/>
      <c r="AW19" s="37"/>
      <c r="AX19" s="37"/>
      <c r="AY19" s="37"/>
      <c r="AZ19" s="56"/>
      <c r="BA19" s="56"/>
      <c r="BB19" s="56"/>
      <c r="BC19" s="56"/>
      <c r="BD19" s="37"/>
      <c r="BE19" s="37"/>
      <c r="BF19" s="37"/>
      <c r="BG19" s="37"/>
      <c r="BH19" s="37"/>
      <c r="BI19" s="37"/>
      <c r="BJ19" s="37"/>
      <c r="BK19" s="37"/>
      <c r="BL19" s="37"/>
      <c r="BM19" s="37"/>
      <c r="BN19" s="37"/>
      <c r="BO19" s="37"/>
      <c r="BP19" s="37"/>
      <c r="BQ19" s="37"/>
      <c r="BR19" s="37"/>
      <c r="BS19" s="37"/>
    </row>
    <row r="20" spans="2:232" outlineLevel="1" x14ac:dyDescent="0.25">
      <c r="B20" s="13"/>
      <c r="C20" s="10"/>
      <c r="D20" s="42"/>
      <c r="E20" s="43"/>
      <c r="F20" s="45"/>
      <c r="G20" s="46"/>
      <c r="H20" s="31"/>
      <c r="I20" s="31"/>
      <c r="J20" s="31"/>
      <c r="K20" s="31"/>
      <c r="L20" s="31"/>
      <c r="M20" s="31"/>
      <c r="N20" s="31">
        <v>9</v>
      </c>
      <c r="O20" s="31">
        <v>21</v>
      </c>
      <c r="P20" s="31">
        <v>9</v>
      </c>
      <c r="Q20" s="31">
        <v>21</v>
      </c>
      <c r="R20" s="31">
        <v>9</v>
      </c>
      <c r="S20" s="31">
        <v>21</v>
      </c>
      <c r="T20" s="31">
        <v>9</v>
      </c>
      <c r="U20" s="31">
        <v>21</v>
      </c>
      <c r="V20" s="31"/>
      <c r="W20" s="31"/>
      <c r="X20" s="31"/>
      <c r="Y20" s="31"/>
      <c r="Z20" s="31">
        <v>21</v>
      </c>
      <c r="AA20" s="31">
        <v>9</v>
      </c>
      <c r="AB20" s="31">
        <v>21</v>
      </c>
      <c r="AC20" s="31">
        <v>9</v>
      </c>
      <c r="AD20" s="31">
        <v>21</v>
      </c>
      <c r="AE20" s="31">
        <v>9</v>
      </c>
      <c r="AF20" s="31">
        <v>21</v>
      </c>
      <c r="AG20" s="31">
        <v>9</v>
      </c>
      <c r="AH20" s="31"/>
      <c r="AI20" s="31"/>
      <c r="AJ20" s="31"/>
      <c r="AK20" s="31"/>
      <c r="AL20" s="31"/>
      <c r="AM20" s="31"/>
      <c r="AN20" s="31">
        <v>23</v>
      </c>
      <c r="AO20" s="31">
        <v>9</v>
      </c>
      <c r="AP20" s="31">
        <v>21</v>
      </c>
      <c r="AQ20" s="31">
        <v>9</v>
      </c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  <c r="BD20" s="31"/>
      <c r="BE20" s="31"/>
      <c r="BF20" s="31"/>
      <c r="BG20" s="31"/>
      <c r="BH20" s="31"/>
      <c r="BI20" s="31"/>
      <c r="BJ20" s="31"/>
      <c r="BK20" s="31"/>
      <c r="BL20" s="31"/>
      <c r="BM20" s="31"/>
      <c r="BN20" s="31"/>
      <c r="BO20" s="31"/>
      <c r="BP20" s="31"/>
      <c r="BQ20" s="31"/>
      <c r="BR20" s="30"/>
      <c r="BS20" s="30"/>
      <c r="FM20" s="2">
        <f>MIN(H20:I20)</f>
        <v>0</v>
      </c>
      <c r="FN20" s="2">
        <f>MAX(H20:I20)</f>
        <v>0</v>
      </c>
      <c r="FO20" s="2">
        <f>MIN(J20:K20)</f>
        <v>0</v>
      </c>
      <c r="FP20" s="2">
        <f>MAX(J20:K20)</f>
        <v>0</v>
      </c>
      <c r="FQ20" s="2">
        <f>MIN(L20:M20)</f>
        <v>0</v>
      </c>
      <c r="FR20" s="2">
        <f>MAX(L20:M20)</f>
        <v>0</v>
      </c>
      <c r="FS20" s="2">
        <f>MIN(N20:O20)</f>
        <v>9</v>
      </c>
      <c r="FT20" s="2">
        <f>MAX(N20:O20)</f>
        <v>21</v>
      </c>
      <c r="FU20" s="2">
        <f>MIN(P20:Q20)</f>
        <v>9</v>
      </c>
      <c r="FV20" s="2">
        <f>MAX(P20:Q20)</f>
        <v>21</v>
      </c>
      <c r="FW20" s="2">
        <f>MIN(R20:S20)</f>
        <v>9</v>
      </c>
      <c r="FX20" s="2">
        <f>MAX(R20:S20)</f>
        <v>21</v>
      </c>
      <c r="FY20" s="2">
        <f>MIN(T20:U20)</f>
        <v>9</v>
      </c>
      <c r="FZ20" s="2">
        <f>MAX(T20:U20)</f>
        <v>21</v>
      </c>
      <c r="GA20" s="2">
        <f>MIN(V20:W20)</f>
        <v>0</v>
      </c>
      <c r="GB20" s="2">
        <f>MAX(V20:W20)</f>
        <v>0</v>
      </c>
      <c r="GC20" s="2">
        <f>MIN(X20:Y20)</f>
        <v>0</v>
      </c>
      <c r="GD20" s="2">
        <f>MAX(X20:Y20)</f>
        <v>0</v>
      </c>
      <c r="GE20" s="2">
        <f>MIN(Z20:AA20)</f>
        <v>9</v>
      </c>
      <c r="GF20" s="2">
        <f>MAX(Z20:AA20)</f>
        <v>21</v>
      </c>
      <c r="GG20" s="2">
        <f>MIN(AB20:AC20)</f>
        <v>9</v>
      </c>
      <c r="GH20" s="2">
        <f>MAX(AB20:AC20)</f>
        <v>21</v>
      </c>
      <c r="GI20" s="2">
        <f>MIN(AD20:AE20)</f>
        <v>9</v>
      </c>
      <c r="GJ20" s="2">
        <f>MAX(AD20:AE20)</f>
        <v>21</v>
      </c>
      <c r="GK20" s="2">
        <f>MIN(AF20:AG20)</f>
        <v>9</v>
      </c>
      <c r="GL20" s="2">
        <f>MAX(AF20:AG20)</f>
        <v>21</v>
      </c>
      <c r="GM20" s="2">
        <f>MIN(AH20:AI20)</f>
        <v>0</v>
      </c>
      <c r="GN20" s="2">
        <f>MAX(AH20:AI20)</f>
        <v>0</v>
      </c>
      <c r="GO20" s="2">
        <f t="shared" ref="GO20" si="177">MIN(AJ20:AK20)</f>
        <v>0</v>
      </c>
      <c r="GP20" s="2">
        <f t="shared" ref="GP20" si="178">MAX(AJ20:AK20)</f>
        <v>0</v>
      </c>
      <c r="GQ20" s="2">
        <f t="shared" ref="GQ20" si="179">MIN(AL20:AM20)</f>
        <v>0</v>
      </c>
      <c r="GR20" s="2">
        <f t="shared" ref="GR20" si="180">MAX(AL20:AM20)</f>
        <v>0</v>
      </c>
      <c r="GS20" s="2">
        <f t="shared" ref="GS20" si="181">MIN(AN20:AO20)</f>
        <v>9</v>
      </c>
      <c r="GT20" s="2">
        <f t="shared" ref="GT20" si="182">MAX(AN20:AO20)</f>
        <v>23</v>
      </c>
      <c r="GU20" s="2">
        <f t="shared" ref="GU20" si="183">MIN(AP20:AQ20)</f>
        <v>9</v>
      </c>
      <c r="GV20" s="2">
        <f t="shared" ref="GV20" si="184">MAX(AP20:AQ20)</f>
        <v>21</v>
      </c>
      <c r="GW20" s="2">
        <f t="shared" ref="GW20" si="185">MIN(AR20:AS20)</f>
        <v>0</v>
      </c>
      <c r="GX20" s="2">
        <f t="shared" ref="GX20" si="186">MAX(AR20:AS20)</f>
        <v>0</v>
      </c>
      <c r="GY20" s="2">
        <f t="shared" ref="GY20" si="187">MIN(AT20:AU20)</f>
        <v>0</v>
      </c>
      <c r="GZ20" s="2">
        <f t="shared" ref="GZ20" si="188">MAX(AT20:AU20)</f>
        <v>0</v>
      </c>
      <c r="HA20" s="2">
        <f t="shared" ref="HA20" si="189">MIN(AV20:AW20)</f>
        <v>0</v>
      </c>
      <c r="HB20" s="2">
        <f t="shared" ref="HB20" si="190">MAX(AV20:AW20)</f>
        <v>0</v>
      </c>
      <c r="HC20" s="2">
        <f t="shared" ref="HC20" si="191">MIN(AX20:AY20)</f>
        <v>0</v>
      </c>
      <c r="HD20" s="2">
        <f t="shared" ref="HD20" si="192">MAX(AX20:AY20)</f>
        <v>0</v>
      </c>
      <c r="HE20" s="2">
        <f t="shared" ref="HE20" si="193">MIN(AZ20:BA20)</f>
        <v>0</v>
      </c>
      <c r="HF20" s="2">
        <f t="shared" ref="HF20" si="194">MAX(AZ20:BA20)</f>
        <v>0</v>
      </c>
      <c r="HG20" s="2">
        <f t="shared" ref="HG20" si="195">MIN(BB20:BC20)</f>
        <v>0</v>
      </c>
      <c r="HH20" s="2">
        <f t="shared" ref="HH20" si="196">MAX(BB20:BC20)</f>
        <v>0</v>
      </c>
      <c r="HI20" s="2">
        <f t="shared" ref="HI20" si="197">MIN(BD20:BE20)</f>
        <v>0</v>
      </c>
      <c r="HJ20" s="2">
        <f t="shared" ref="HJ20" si="198">MAX(BD20:BE20)</f>
        <v>0</v>
      </c>
      <c r="HK20" s="2">
        <f t="shared" ref="HK20" si="199">MIN(BF20:BG20)</f>
        <v>0</v>
      </c>
      <c r="HL20" s="2">
        <f t="shared" ref="HL20" si="200">MAX(BF20:BG20)</f>
        <v>0</v>
      </c>
      <c r="HM20" s="2">
        <f t="shared" ref="HM20" si="201">MIN(BH20:BI20)</f>
        <v>0</v>
      </c>
      <c r="HN20" s="2">
        <f t="shared" ref="HN20" si="202">MAX(BH20:BI20)</f>
        <v>0</v>
      </c>
      <c r="HO20" s="2">
        <f t="shared" ref="HO20" si="203">MIN(BJ20:BK20)</f>
        <v>0</v>
      </c>
      <c r="HP20" s="2">
        <f t="shared" ref="HP20" si="204">MAX(BJ20:BK20)</f>
        <v>0</v>
      </c>
      <c r="HQ20" s="2">
        <f t="shared" ref="HQ20" si="205">MIN(BL20:BM20)</f>
        <v>0</v>
      </c>
      <c r="HR20" s="2">
        <f t="shared" ref="HR20" si="206">MAX(BL20:BM20)</f>
        <v>0</v>
      </c>
      <c r="HS20" s="2">
        <f t="shared" ref="HS20" si="207">MIN(BN20:BO20)</f>
        <v>0</v>
      </c>
      <c r="HT20" s="2">
        <f t="shared" ref="HT20" si="208">MAX(BN20:BO20)</f>
        <v>0</v>
      </c>
      <c r="HU20" s="2">
        <f t="shared" ref="HU20" si="209">MIN(BP20:BQ20)</f>
        <v>0</v>
      </c>
      <c r="HV20" s="2">
        <f t="shared" ref="HV20" si="210">MAX(BP20:BQ20)</f>
        <v>0</v>
      </c>
      <c r="HW20" s="2">
        <f t="shared" ref="HW20" si="211">MIN(BR20:BS20)</f>
        <v>0</v>
      </c>
      <c r="HX20" s="2">
        <f t="shared" ref="HX20" si="212">MAX(BR20:BS20)</f>
        <v>0</v>
      </c>
    </row>
    <row r="21" spans="2:232" outlineLevel="1" x14ac:dyDescent="0.25">
      <c r="B21" s="35"/>
      <c r="C21" s="1"/>
      <c r="D21" s="1"/>
      <c r="E21" s="1"/>
      <c r="F21" s="1"/>
      <c r="G21" s="14"/>
      <c r="H21" s="20" t="s">
        <v>6</v>
      </c>
      <c r="I21" s="21"/>
      <c r="J21" s="22" t="s">
        <v>0</v>
      </c>
      <c r="K21" s="23"/>
      <c r="L21" s="22" t="s">
        <v>1</v>
      </c>
      <c r="M21" s="23"/>
      <c r="N21" s="24" t="s">
        <v>2</v>
      </c>
      <c r="O21" s="25"/>
      <c r="P21" s="24" t="s">
        <v>3</v>
      </c>
      <c r="Q21" s="25"/>
      <c r="R21" s="24" t="s">
        <v>4</v>
      </c>
      <c r="S21" s="25"/>
      <c r="T21" s="24" t="s">
        <v>5</v>
      </c>
      <c r="U21" s="25"/>
      <c r="V21" s="24" t="s">
        <v>6</v>
      </c>
      <c r="W21" s="25"/>
      <c r="X21" s="22" t="s">
        <v>0</v>
      </c>
      <c r="Y21" s="23"/>
      <c r="Z21" s="22" t="s">
        <v>1</v>
      </c>
      <c r="AA21" s="23"/>
      <c r="AB21" s="32" t="s">
        <v>2</v>
      </c>
      <c r="AC21" s="33"/>
      <c r="AD21" s="32" t="s">
        <v>3</v>
      </c>
      <c r="AE21" s="33"/>
      <c r="AF21" s="32" t="s">
        <v>4</v>
      </c>
      <c r="AG21" s="33"/>
      <c r="AH21" s="32" t="s">
        <v>5</v>
      </c>
      <c r="AI21" s="33"/>
      <c r="AJ21" s="32" t="s">
        <v>6</v>
      </c>
      <c r="AK21" s="33"/>
      <c r="AL21" s="22" t="s">
        <v>0</v>
      </c>
      <c r="AM21" s="23"/>
      <c r="AN21" s="15" t="s">
        <v>1</v>
      </c>
      <c r="AO21" s="16"/>
      <c r="AP21" s="17" t="s">
        <v>2</v>
      </c>
      <c r="AQ21" s="18"/>
      <c r="AR21" s="17" t="s">
        <v>3</v>
      </c>
      <c r="AS21" s="18"/>
      <c r="AT21" s="17" t="s">
        <v>4</v>
      </c>
      <c r="AU21" s="18"/>
      <c r="AV21" s="17" t="s">
        <v>5</v>
      </c>
      <c r="AW21" s="18"/>
      <c r="AX21" s="17" t="s">
        <v>6</v>
      </c>
      <c r="AY21" s="18"/>
      <c r="AZ21" s="67" t="s">
        <v>0</v>
      </c>
      <c r="BA21" s="67"/>
      <c r="BB21" s="67" t="s">
        <v>1</v>
      </c>
      <c r="BC21" s="67"/>
      <c r="BD21" s="62" t="s">
        <v>2</v>
      </c>
      <c r="BE21" s="62"/>
      <c r="BF21" s="62" t="s">
        <v>3</v>
      </c>
      <c r="BG21" s="62"/>
      <c r="BH21" s="62" t="s">
        <v>4</v>
      </c>
      <c r="BI21" s="62"/>
      <c r="BJ21" s="62" t="s">
        <v>5</v>
      </c>
      <c r="BK21" s="62"/>
      <c r="BL21" s="59"/>
      <c r="BM21" s="59"/>
      <c r="BN21" s="59"/>
      <c r="BO21" s="59"/>
      <c r="BP21" s="59"/>
      <c r="BQ21" s="59"/>
      <c r="BR21" s="60"/>
      <c r="BS21" s="61"/>
    </row>
    <row r="22" spans="2:232" s="7" customFormat="1" outlineLevel="1" x14ac:dyDescent="0.25">
      <c r="B22" s="3" t="s">
        <v>17</v>
      </c>
      <c r="C22" s="4"/>
      <c r="D22" s="5" t="s">
        <v>8</v>
      </c>
      <c r="E22" s="5" t="s">
        <v>9</v>
      </c>
      <c r="F22" s="6" t="s">
        <v>10</v>
      </c>
      <c r="G22" s="6" t="s">
        <v>11</v>
      </c>
      <c r="H22" s="38">
        <v>41698</v>
      </c>
      <c r="I22" s="39"/>
      <c r="J22" s="38">
        <v>41699</v>
      </c>
      <c r="K22" s="39"/>
      <c r="L22" s="38">
        <v>41700</v>
      </c>
      <c r="M22" s="39"/>
      <c r="N22" s="38">
        <v>41701</v>
      </c>
      <c r="O22" s="39"/>
      <c r="P22" s="38">
        <v>41702</v>
      </c>
      <c r="Q22" s="39"/>
      <c r="R22" s="38">
        <v>41703</v>
      </c>
      <c r="S22" s="39"/>
      <c r="T22" s="38">
        <v>41704</v>
      </c>
      <c r="U22" s="39"/>
      <c r="V22" s="38">
        <v>41705</v>
      </c>
      <c r="W22" s="39"/>
      <c r="X22" s="38">
        <v>41706</v>
      </c>
      <c r="Y22" s="39"/>
      <c r="Z22" s="38">
        <v>41707</v>
      </c>
      <c r="AA22" s="39"/>
      <c r="AB22" s="38">
        <v>41708</v>
      </c>
      <c r="AC22" s="39"/>
      <c r="AD22" s="38">
        <v>41709</v>
      </c>
      <c r="AE22" s="39"/>
      <c r="AF22" s="38">
        <v>41710</v>
      </c>
      <c r="AG22" s="39"/>
      <c r="AH22" s="38">
        <v>41711</v>
      </c>
      <c r="AI22" s="39"/>
      <c r="AJ22" s="38">
        <v>41712</v>
      </c>
      <c r="AK22" s="39"/>
      <c r="AL22" s="38">
        <v>41713</v>
      </c>
      <c r="AM22" s="39"/>
      <c r="AN22" s="38">
        <v>41714</v>
      </c>
      <c r="AO22" s="39"/>
      <c r="AP22" s="38">
        <v>41715</v>
      </c>
      <c r="AQ22" s="39"/>
      <c r="AR22" s="38">
        <v>41716</v>
      </c>
      <c r="AS22" s="39"/>
      <c r="AT22" s="38">
        <v>41717</v>
      </c>
      <c r="AU22" s="39"/>
      <c r="AV22" s="38">
        <v>41718</v>
      </c>
      <c r="AW22" s="39"/>
      <c r="AX22" s="38">
        <v>41719</v>
      </c>
      <c r="AY22" s="39"/>
      <c r="AZ22" s="38">
        <v>41720</v>
      </c>
      <c r="BA22" s="39"/>
      <c r="BB22" s="38">
        <v>41721</v>
      </c>
      <c r="BC22" s="39"/>
      <c r="BD22" s="38">
        <v>41722</v>
      </c>
      <c r="BE22" s="39"/>
      <c r="BF22" s="38">
        <v>41723</v>
      </c>
      <c r="BG22" s="39"/>
      <c r="BH22" s="38">
        <v>41724</v>
      </c>
      <c r="BI22" s="39"/>
      <c r="BJ22" s="38">
        <v>41725</v>
      </c>
      <c r="BK22" s="39"/>
      <c r="BL22" s="40"/>
      <c r="BM22" s="40"/>
      <c r="BN22" s="40"/>
      <c r="BO22" s="40"/>
      <c r="BP22" s="40"/>
      <c r="BQ22" s="40"/>
      <c r="BR22" s="41"/>
      <c r="BS22" s="41"/>
    </row>
    <row r="23" spans="2:232" s="9" customFormat="1" outlineLevel="1" x14ac:dyDescent="0.25">
      <c r="B23" s="34" t="s">
        <v>18</v>
      </c>
      <c r="C23" s="8"/>
      <c r="D23" s="42">
        <f t="shared" ref="D23" si="213">SUM(F23-E23)</f>
        <v>-49</v>
      </c>
      <c r="E23" s="43">
        <v>152</v>
      </c>
      <c r="F23" s="44">
        <f>SUM(H23:BS24)-COUNTIF(H23:BS24,"&gt;8")*0.5-COUNTIF(H23:BS24,"&gt;0")</f>
        <v>103</v>
      </c>
      <c r="G23" s="46">
        <f>COUNTIF(H23:BS24,"&gt;0")</f>
        <v>10</v>
      </c>
      <c r="H23" s="47">
        <f t="shared" ref="H23" si="214">I25-H25+(H25&gt;I25)*24</f>
        <v>0</v>
      </c>
      <c r="I23" s="48"/>
      <c r="J23" s="47">
        <f t="shared" ref="J23" si="215">K25-J25+(J25&gt;K25)*24</f>
        <v>0</v>
      </c>
      <c r="K23" s="48"/>
      <c r="L23" s="47">
        <f t="shared" ref="L23" si="216">M25-L25+(L25&gt;M25)*24</f>
        <v>0</v>
      </c>
      <c r="M23" s="48"/>
      <c r="N23" s="37">
        <f t="shared" ref="N23" si="217">O25-N25+(N25&gt;O25)*24</f>
        <v>12</v>
      </c>
      <c r="O23" s="37"/>
      <c r="P23" s="37">
        <f t="shared" ref="P23" si="218">Q25-P25+(P25&gt;Q25)*24</f>
        <v>12</v>
      </c>
      <c r="Q23" s="37"/>
      <c r="R23" s="51">
        <f t="shared" ref="R23" si="219">S25-R25+(R25&gt;S25)*24</f>
        <v>12</v>
      </c>
      <c r="S23" s="51"/>
      <c r="T23" s="52">
        <f t="shared" ref="T23" si="220">U25-T25+(T25&gt;U25)*24</f>
        <v>12</v>
      </c>
      <c r="U23" s="53"/>
      <c r="V23" s="47">
        <f t="shared" ref="V23" si="221">W25-V25+(V25&gt;W25)*24</f>
        <v>0</v>
      </c>
      <c r="W23" s="48"/>
      <c r="X23" s="56">
        <f t="shared" ref="X23" si="222">Y25-X25+(X25&gt;Y25)*24</f>
        <v>0</v>
      </c>
      <c r="Y23" s="56"/>
      <c r="Z23" s="57">
        <f t="shared" ref="Z23" si="223">AA25-Z25+(Z25&gt;AA25)*24</f>
        <v>12</v>
      </c>
      <c r="AA23" s="57"/>
      <c r="AB23" s="57">
        <f t="shared" ref="AB23" si="224">AC25-AB25+(AB25&gt;AC25)*24</f>
        <v>12</v>
      </c>
      <c r="AC23" s="57"/>
      <c r="AD23" s="58">
        <f t="shared" ref="AD23" si="225">AE25-AD25+(AD25&gt;AE25)*24</f>
        <v>12</v>
      </c>
      <c r="AE23" s="58"/>
      <c r="AF23" s="58">
        <f t="shared" ref="AF23" si="226">AG25-AF25+(AF25&gt;AG25)*24</f>
        <v>12</v>
      </c>
      <c r="AG23" s="58"/>
      <c r="AH23" s="63">
        <f t="shared" ref="AH23" si="227">AI25-AH25+(AH25&gt;AI25)*24</f>
        <v>0</v>
      </c>
      <c r="AI23" s="64"/>
      <c r="AJ23" s="56">
        <f t="shared" ref="AJ23" si="228">AK25-AJ25+(AJ25&gt;AK25)*24</f>
        <v>0</v>
      </c>
      <c r="AK23" s="56"/>
      <c r="AL23" s="56">
        <f t="shared" ref="AL23" si="229">AM25-AL25+(AL25&gt;AM25)*24</f>
        <v>0</v>
      </c>
      <c r="AM23" s="56"/>
      <c r="AN23" s="58">
        <f t="shared" ref="AN23" si="230">AO25-AN25+(AN25&gt;AO25)*24</f>
        <v>10</v>
      </c>
      <c r="AO23" s="58"/>
      <c r="AP23" s="58">
        <f t="shared" ref="AP23" si="231">AQ25-AP25+(AP25&gt;AQ25)*24</f>
        <v>12</v>
      </c>
      <c r="AQ23" s="58"/>
      <c r="AR23" s="37">
        <f t="shared" ref="AR23" si="232">AS25-AR25+(AR25&gt;AS25)*24</f>
        <v>0</v>
      </c>
      <c r="AS23" s="37"/>
      <c r="AT23" s="37">
        <f t="shared" ref="AT23" si="233">AU25-AT25+(AT25&gt;AU25)*24</f>
        <v>0</v>
      </c>
      <c r="AU23" s="37"/>
      <c r="AV23" s="37">
        <f t="shared" ref="AV23" si="234">AW25-AV25+(AV25&gt;AW25)*24</f>
        <v>0</v>
      </c>
      <c r="AW23" s="37"/>
      <c r="AX23" s="37">
        <f t="shared" ref="AX23" si="235">AY25-AX25+(AX25&gt;AY25)*24</f>
        <v>0</v>
      </c>
      <c r="AY23" s="37"/>
      <c r="AZ23" s="56">
        <f t="shared" ref="AZ23" si="236">BA25-AZ25+(AZ25&gt;BA25)*24</f>
        <v>0</v>
      </c>
      <c r="BA23" s="56"/>
      <c r="BB23" s="56">
        <f t="shared" ref="BB23" si="237">BC25-BB25+(BB25&gt;BC25)*24</f>
        <v>0</v>
      </c>
      <c r="BC23" s="56"/>
      <c r="BD23" s="37">
        <f t="shared" ref="BD23" si="238">BE25-BD25+(BD25&gt;BE25)*24</f>
        <v>0</v>
      </c>
      <c r="BE23" s="37"/>
      <c r="BF23" s="37">
        <f t="shared" ref="BF23" si="239">BG25-BF25+(BF25&gt;BG25)*24</f>
        <v>0</v>
      </c>
      <c r="BG23" s="37"/>
      <c r="BH23" s="37">
        <f t="shared" ref="BH23" si="240">BI25-BH25+(BH25&gt;BI25)*24</f>
        <v>0</v>
      </c>
      <c r="BI23" s="37"/>
      <c r="BJ23" s="37">
        <f t="shared" ref="BJ23" si="241">BK25-BJ25+(BJ25&gt;BK25)*24</f>
        <v>0</v>
      </c>
      <c r="BK23" s="37"/>
      <c r="BL23" s="37"/>
      <c r="BM23" s="37"/>
      <c r="BN23" s="37"/>
      <c r="BO23" s="37"/>
      <c r="BP23" s="37"/>
      <c r="BQ23" s="37"/>
      <c r="BR23" s="37"/>
      <c r="BS23" s="37"/>
    </row>
    <row r="24" spans="2:232" s="9" customFormat="1" outlineLevel="1" x14ac:dyDescent="0.25">
      <c r="B24" s="13"/>
      <c r="C24" s="8" t="s">
        <v>15</v>
      </c>
      <c r="D24" s="42"/>
      <c r="E24" s="43"/>
      <c r="F24" s="44"/>
      <c r="G24" s="46"/>
      <c r="H24" s="49"/>
      <c r="I24" s="50"/>
      <c r="J24" s="49"/>
      <c r="K24" s="50"/>
      <c r="L24" s="49"/>
      <c r="M24" s="50"/>
      <c r="N24" s="37"/>
      <c r="O24" s="37"/>
      <c r="P24" s="37"/>
      <c r="Q24" s="37"/>
      <c r="R24" s="51"/>
      <c r="S24" s="51"/>
      <c r="T24" s="54"/>
      <c r="U24" s="55"/>
      <c r="V24" s="49"/>
      <c r="W24" s="50"/>
      <c r="X24" s="56"/>
      <c r="Y24" s="56"/>
      <c r="Z24" s="57"/>
      <c r="AA24" s="57"/>
      <c r="AB24" s="57"/>
      <c r="AC24" s="57"/>
      <c r="AD24" s="58"/>
      <c r="AE24" s="58"/>
      <c r="AF24" s="58"/>
      <c r="AG24" s="58"/>
      <c r="AH24" s="65"/>
      <c r="AI24" s="66"/>
      <c r="AJ24" s="56"/>
      <c r="AK24" s="56"/>
      <c r="AL24" s="56"/>
      <c r="AM24" s="56"/>
      <c r="AN24" s="58"/>
      <c r="AO24" s="58"/>
      <c r="AP24" s="58"/>
      <c r="AQ24" s="58"/>
      <c r="AR24" s="37"/>
      <c r="AS24" s="37"/>
      <c r="AT24" s="37"/>
      <c r="AU24" s="37"/>
      <c r="AV24" s="37"/>
      <c r="AW24" s="37"/>
      <c r="AX24" s="37"/>
      <c r="AY24" s="37"/>
      <c r="AZ24" s="56"/>
      <c r="BA24" s="56"/>
      <c r="BB24" s="56"/>
      <c r="BC24" s="56"/>
      <c r="BD24" s="37"/>
      <c r="BE24" s="37"/>
      <c r="BF24" s="37"/>
      <c r="BG24" s="37"/>
      <c r="BH24" s="37"/>
      <c r="BI24" s="37"/>
      <c r="BJ24" s="37"/>
      <c r="BK24" s="37"/>
      <c r="BL24" s="37"/>
      <c r="BM24" s="37"/>
      <c r="BN24" s="37"/>
      <c r="BO24" s="37"/>
      <c r="BP24" s="37"/>
      <c r="BQ24" s="37"/>
      <c r="BR24" s="37"/>
      <c r="BS24" s="37"/>
    </row>
    <row r="25" spans="2:232" outlineLevel="1" x14ac:dyDescent="0.25">
      <c r="B25" s="13"/>
      <c r="C25" s="10"/>
      <c r="D25" s="42"/>
      <c r="E25" s="43"/>
      <c r="F25" s="45"/>
      <c r="G25" s="46"/>
      <c r="H25" s="36"/>
      <c r="I25" s="36"/>
      <c r="J25" s="36"/>
      <c r="K25" s="36"/>
      <c r="L25" s="36"/>
      <c r="M25" s="36"/>
      <c r="N25" s="36">
        <v>9</v>
      </c>
      <c r="O25" s="36">
        <v>21</v>
      </c>
      <c r="P25" s="36">
        <v>9</v>
      </c>
      <c r="Q25" s="36">
        <v>21</v>
      </c>
      <c r="R25" s="36">
        <v>9</v>
      </c>
      <c r="S25" s="36">
        <v>21</v>
      </c>
      <c r="T25" s="36">
        <v>9</v>
      </c>
      <c r="U25" s="36">
        <v>21</v>
      </c>
      <c r="V25" s="36"/>
      <c r="W25" s="36"/>
      <c r="X25" s="36"/>
      <c r="Y25" s="36"/>
      <c r="Z25" s="36">
        <v>21</v>
      </c>
      <c r="AA25" s="36">
        <v>9</v>
      </c>
      <c r="AB25" s="36">
        <v>21</v>
      </c>
      <c r="AC25" s="36">
        <v>9</v>
      </c>
      <c r="AD25" s="36">
        <v>21</v>
      </c>
      <c r="AE25" s="36">
        <v>9</v>
      </c>
      <c r="AF25" s="36">
        <v>21</v>
      </c>
      <c r="AG25" s="36">
        <v>9</v>
      </c>
      <c r="AH25" s="36"/>
      <c r="AI25" s="36"/>
      <c r="AJ25" s="36"/>
      <c r="AK25" s="36"/>
      <c r="AL25" s="36"/>
      <c r="AM25" s="36"/>
      <c r="AN25" s="36">
        <v>23</v>
      </c>
      <c r="AO25" s="36">
        <v>9</v>
      </c>
      <c r="AP25" s="36">
        <v>21</v>
      </c>
      <c r="AQ25" s="36">
        <v>9</v>
      </c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  <c r="BM25" s="36"/>
      <c r="BN25" s="36"/>
      <c r="BO25" s="36"/>
      <c r="BP25" s="36"/>
      <c r="BQ25" s="36"/>
      <c r="BR25" s="35"/>
      <c r="BS25" s="35"/>
      <c r="FM25" s="2">
        <f>MIN(H25:I25)</f>
        <v>0</v>
      </c>
      <c r="FN25" s="2">
        <f>MAX(H25:I25)</f>
        <v>0</v>
      </c>
      <c r="FO25" s="2">
        <f>MIN(J25:K25)</f>
        <v>0</v>
      </c>
      <c r="FP25" s="2">
        <f>MAX(J25:K25)</f>
        <v>0</v>
      </c>
      <c r="FQ25" s="2">
        <f>MIN(L25:M25)</f>
        <v>0</v>
      </c>
      <c r="FR25" s="2">
        <f>MAX(L25:M25)</f>
        <v>0</v>
      </c>
      <c r="FS25" s="2">
        <f>MIN(N25:O25)</f>
        <v>9</v>
      </c>
      <c r="FT25" s="2">
        <f>MAX(N25:O25)</f>
        <v>21</v>
      </c>
      <c r="FU25" s="2">
        <f>MIN(P25:Q25)</f>
        <v>9</v>
      </c>
      <c r="FV25" s="2">
        <f>MAX(P25:Q25)</f>
        <v>21</v>
      </c>
      <c r="FW25" s="2">
        <f>MIN(R25:S25)</f>
        <v>9</v>
      </c>
      <c r="FX25" s="2">
        <f>MAX(R25:S25)</f>
        <v>21</v>
      </c>
      <c r="FY25" s="2">
        <f>MIN(T25:U25)</f>
        <v>9</v>
      </c>
      <c r="FZ25" s="2">
        <f>MAX(T25:U25)</f>
        <v>21</v>
      </c>
      <c r="GA25" s="2">
        <f>MIN(V25:W25)</f>
        <v>0</v>
      </c>
      <c r="GB25" s="2">
        <f>MAX(V25:W25)</f>
        <v>0</v>
      </c>
      <c r="GC25" s="2">
        <f>MIN(X25:Y25)</f>
        <v>0</v>
      </c>
      <c r="GD25" s="2">
        <f>MAX(X25:Y25)</f>
        <v>0</v>
      </c>
      <c r="GE25" s="2">
        <f>MIN(Z25:AA25)</f>
        <v>9</v>
      </c>
      <c r="GF25" s="2">
        <f>MAX(Z25:AA25)</f>
        <v>21</v>
      </c>
      <c r="GG25" s="2">
        <f>MIN(AB25:AC25)</f>
        <v>9</v>
      </c>
      <c r="GH25" s="2">
        <f>MAX(AB25:AC25)</f>
        <v>21</v>
      </c>
      <c r="GI25" s="2">
        <f>MIN(AD25:AE25)</f>
        <v>9</v>
      </c>
      <c r="GJ25" s="2">
        <f>MAX(AD25:AE25)</f>
        <v>21</v>
      </c>
      <c r="GK25" s="2">
        <f>MIN(AF25:AG25)</f>
        <v>9</v>
      </c>
      <c r="GL25" s="2">
        <f>MAX(AF25:AG25)</f>
        <v>21</v>
      </c>
      <c r="GM25" s="2">
        <f>MIN(AH25:AI25)</f>
        <v>0</v>
      </c>
      <c r="GN25" s="2">
        <f>MAX(AH25:AI25)</f>
        <v>0</v>
      </c>
      <c r="GO25" s="2">
        <f t="shared" ref="GO25" si="242">MIN(AJ25:AK25)</f>
        <v>0</v>
      </c>
      <c r="GP25" s="2">
        <f t="shared" ref="GP25" si="243">MAX(AJ25:AK25)</f>
        <v>0</v>
      </c>
      <c r="GQ25" s="2">
        <f t="shared" ref="GQ25" si="244">MIN(AL25:AM25)</f>
        <v>0</v>
      </c>
      <c r="GR25" s="2">
        <f t="shared" ref="GR25" si="245">MAX(AL25:AM25)</f>
        <v>0</v>
      </c>
      <c r="GS25" s="2">
        <f t="shared" ref="GS25" si="246">MIN(AN25:AO25)</f>
        <v>9</v>
      </c>
      <c r="GT25" s="2">
        <f t="shared" ref="GT25" si="247">MAX(AN25:AO25)</f>
        <v>23</v>
      </c>
      <c r="GU25" s="2">
        <f t="shared" ref="GU25" si="248">MIN(AP25:AQ25)</f>
        <v>9</v>
      </c>
      <c r="GV25" s="2">
        <f t="shared" ref="GV25" si="249">MAX(AP25:AQ25)</f>
        <v>21</v>
      </c>
      <c r="GW25" s="2">
        <f t="shared" ref="GW25" si="250">MIN(AR25:AS25)</f>
        <v>0</v>
      </c>
      <c r="GX25" s="2">
        <f t="shared" ref="GX25" si="251">MAX(AR25:AS25)</f>
        <v>0</v>
      </c>
      <c r="GY25" s="2">
        <f t="shared" ref="GY25" si="252">MIN(AT25:AU25)</f>
        <v>0</v>
      </c>
      <c r="GZ25" s="2">
        <f t="shared" ref="GZ25" si="253">MAX(AT25:AU25)</f>
        <v>0</v>
      </c>
      <c r="HA25" s="2">
        <f t="shared" ref="HA25" si="254">MIN(AV25:AW25)</f>
        <v>0</v>
      </c>
      <c r="HB25" s="2">
        <f t="shared" ref="HB25" si="255">MAX(AV25:AW25)</f>
        <v>0</v>
      </c>
      <c r="HC25" s="2">
        <f t="shared" ref="HC25" si="256">MIN(AX25:AY25)</f>
        <v>0</v>
      </c>
      <c r="HD25" s="2">
        <f t="shared" ref="HD25" si="257">MAX(AX25:AY25)</f>
        <v>0</v>
      </c>
      <c r="HE25" s="2">
        <f t="shared" ref="HE25" si="258">MIN(AZ25:BA25)</f>
        <v>0</v>
      </c>
      <c r="HF25" s="2">
        <f t="shared" ref="HF25" si="259">MAX(AZ25:BA25)</f>
        <v>0</v>
      </c>
      <c r="HG25" s="2">
        <f t="shared" ref="HG25" si="260">MIN(BB25:BC25)</f>
        <v>0</v>
      </c>
      <c r="HH25" s="2">
        <f t="shared" ref="HH25" si="261">MAX(BB25:BC25)</f>
        <v>0</v>
      </c>
      <c r="HI25" s="2">
        <f t="shared" ref="HI25" si="262">MIN(BD25:BE25)</f>
        <v>0</v>
      </c>
      <c r="HJ25" s="2">
        <f t="shared" ref="HJ25" si="263">MAX(BD25:BE25)</f>
        <v>0</v>
      </c>
      <c r="HK25" s="2">
        <f t="shared" ref="HK25" si="264">MIN(BF25:BG25)</f>
        <v>0</v>
      </c>
      <c r="HL25" s="2">
        <f t="shared" ref="HL25" si="265">MAX(BF25:BG25)</f>
        <v>0</v>
      </c>
      <c r="HM25" s="2">
        <f t="shared" ref="HM25" si="266">MIN(BH25:BI25)</f>
        <v>0</v>
      </c>
      <c r="HN25" s="2">
        <f t="shared" ref="HN25" si="267">MAX(BH25:BI25)</f>
        <v>0</v>
      </c>
      <c r="HO25" s="2">
        <f t="shared" ref="HO25" si="268">MIN(BJ25:BK25)</f>
        <v>0</v>
      </c>
      <c r="HP25" s="2">
        <f t="shared" ref="HP25" si="269">MAX(BJ25:BK25)</f>
        <v>0</v>
      </c>
      <c r="HQ25" s="2">
        <f t="shared" ref="HQ25" si="270">MIN(BL25:BM25)</f>
        <v>0</v>
      </c>
      <c r="HR25" s="2">
        <f t="shared" ref="HR25" si="271">MAX(BL25:BM25)</f>
        <v>0</v>
      </c>
      <c r="HS25" s="2">
        <f t="shared" ref="HS25" si="272">MIN(BN25:BO25)</f>
        <v>0</v>
      </c>
      <c r="HT25" s="2">
        <f t="shared" ref="HT25" si="273">MAX(BN25:BO25)</f>
        <v>0</v>
      </c>
      <c r="HU25" s="2">
        <f t="shared" ref="HU25" si="274">MIN(BP25:BQ25)</f>
        <v>0</v>
      </c>
      <c r="HV25" s="2">
        <f t="shared" ref="HV25" si="275">MAX(BP25:BQ25)</f>
        <v>0</v>
      </c>
      <c r="HW25" s="2">
        <f t="shared" ref="HW25" si="276">MIN(BR25:BS25)</f>
        <v>0</v>
      </c>
      <c r="HX25" s="2">
        <f t="shared" ref="HX25" si="277">MAX(BR25:BS25)</f>
        <v>0</v>
      </c>
    </row>
  </sheetData>
  <sheetProtection autoFilter="0"/>
  <autoFilter ref="B1:E20"/>
  <mergeCells count="390"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AZ1:BA1"/>
    <mergeCell ref="BB1:BC1"/>
    <mergeCell ref="BD1:BE1"/>
    <mergeCell ref="BL1:BM1"/>
    <mergeCell ref="BN1:BO1"/>
    <mergeCell ref="BP1:BQ1"/>
    <mergeCell ref="BR1:BS1"/>
    <mergeCell ref="BL3:BM4"/>
    <mergeCell ref="BN3:BO4"/>
    <mergeCell ref="BP3:BQ4"/>
    <mergeCell ref="BR3:BS4"/>
    <mergeCell ref="AZ3:BA4"/>
    <mergeCell ref="BH2:BI2"/>
    <mergeCell ref="BJ2:BK2"/>
    <mergeCell ref="BL2:BM2"/>
    <mergeCell ref="BN2:BO2"/>
    <mergeCell ref="BP2:BQ2"/>
    <mergeCell ref="BR2:BS2"/>
    <mergeCell ref="BH3:BI4"/>
    <mergeCell ref="BJ3:BK4"/>
    <mergeCell ref="BF1:BG1"/>
    <mergeCell ref="BH1:BI1"/>
    <mergeCell ref="BJ1:BK1"/>
    <mergeCell ref="R3:S4"/>
    <mergeCell ref="T3:U4"/>
    <mergeCell ref="V3:W4"/>
    <mergeCell ref="X3:Y4"/>
    <mergeCell ref="Z3:AA4"/>
    <mergeCell ref="AB3:AC4"/>
    <mergeCell ref="AD3:AE4"/>
    <mergeCell ref="AF3:AG4"/>
    <mergeCell ref="BF2:BG2"/>
    <mergeCell ref="AJ3:AK4"/>
    <mergeCell ref="AL3:AM4"/>
    <mergeCell ref="AN3:AO4"/>
    <mergeCell ref="AP3:AQ4"/>
    <mergeCell ref="AR3:AS4"/>
    <mergeCell ref="AT3:AU4"/>
    <mergeCell ref="AV3:AW4"/>
    <mergeCell ref="AX3:AY4"/>
    <mergeCell ref="Z2:AA2"/>
    <mergeCell ref="AB2:AC2"/>
    <mergeCell ref="AD2:AE2"/>
    <mergeCell ref="AF2:AG2"/>
    <mergeCell ref="AH2:AI2"/>
    <mergeCell ref="AJ2:AK2"/>
    <mergeCell ref="AL2:AM2"/>
    <mergeCell ref="D3:D5"/>
    <mergeCell ref="E3:E5"/>
    <mergeCell ref="F3:F5"/>
    <mergeCell ref="G3:G5"/>
    <mergeCell ref="H3:I4"/>
    <mergeCell ref="J3:K4"/>
    <mergeCell ref="L3:M4"/>
    <mergeCell ref="N3:O4"/>
    <mergeCell ref="P3:Q4"/>
    <mergeCell ref="BL8:BM9"/>
    <mergeCell ref="BN8:BO9"/>
    <mergeCell ref="BP8:BQ9"/>
    <mergeCell ref="BR8:BS9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N7:AO7"/>
    <mergeCell ref="AH8:AI9"/>
    <mergeCell ref="AP7:AQ7"/>
    <mergeCell ref="AR7:AS7"/>
    <mergeCell ref="AT7:AU7"/>
    <mergeCell ref="AV7:AW7"/>
    <mergeCell ref="AX7:AY7"/>
    <mergeCell ref="AZ7:BA7"/>
    <mergeCell ref="BB7:BC7"/>
    <mergeCell ref="BD7:BE7"/>
    <mergeCell ref="BL7:BM7"/>
    <mergeCell ref="BN7:BO7"/>
    <mergeCell ref="BP7:BQ7"/>
    <mergeCell ref="BR7:BS7"/>
    <mergeCell ref="AH3:AI4"/>
    <mergeCell ref="AP2:AQ2"/>
    <mergeCell ref="AR2:AS2"/>
    <mergeCell ref="AT2:AU2"/>
    <mergeCell ref="AV2:AW2"/>
    <mergeCell ref="AX2:AY2"/>
    <mergeCell ref="AZ2:BA2"/>
    <mergeCell ref="BF7:BG7"/>
    <mergeCell ref="BF6:BG6"/>
    <mergeCell ref="BH6:BI6"/>
    <mergeCell ref="BJ6:BK6"/>
    <mergeCell ref="BL6:BM6"/>
    <mergeCell ref="BN6:BO6"/>
    <mergeCell ref="BP6:BQ6"/>
    <mergeCell ref="BR6:BS6"/>
    <mergeCell ref="AN2:AO2"/>
    <mergeCell ref="R8:S9"/>
    <mergeCell ref="T8:U9"/>
    <mergeCell ref="V8:W9"/>
    <mergeCell ref="X8:Y9"/>
    <mergeCell ref="Z8:AA9"/>
    <mergeCell ref="AB8:AC9"/>
    <mergeCell ref="AD8:AE9"/>
    <mergeCell ref="AF8:AG9"/>
    <mergeCell ref="H7:I7"/>
    <mergeCell ref="J7:K7"/>
    <mergeCell ref="L7:M7"/>
    <mergeCell ref="N7:O7"/>
    <mergeCell ref="D8:D10"/>
    <mergeCell ref="E8:E10"/>
    <mergeCell ref="F8:F10"/>
    <mergeCell ref="G8:G10"/>
    <mergeCell ref="H8:I9"/>
    <mergeCell ref="J8:K9"/>
    <mergeCell ref="L8:M9"/>
    <mergeCell ref="N8:O9"/>
    <mergeCell ref="P8:Q9"/>
    <mergeCell ref="AJ8:AK9"/>
    <mergeCell ref="AL8:AM9"/>
    <mergeCell ref="AN8:AO9"/>
    <mergeCell ref="AP8:AQ9"/>
    <mergeCell ref="AR8:AS9"/>
    <mergeCell ref="AT8:AU9"/>
    <mergeCell ref="AV8:AW9"/>
    <mergeCell ref="AX8:AY9"/>
    <mergeCell ref="AZ8:BA9"/>
    <mergeCell ref="Z12:AA12"/>
    <mergeCell ref="AB12:AC12"/>
    <mergeCell ref="AD12:AE12"/>
    <mergeCell ref="AF12:AG12"/>
    <mergeCell ref="AH12:AI12"/>
    <mergeCell ref="AJ12:AK12"/>
    <mergeCell ref="AL12:AM12"/>
    <mergeCell ref="AN12:AO12"/>
    <mergeCell ref="AV12:AW12"/>
    <mergeCell ref="H12:I12"/>
    <mergeCell ref="J12:K12"/>
    <mergeCell ref="L12:M12"/>
    <mergeCell ref="N12:O12"/>
    <mergeCell ref="P12:Q12"/>
    <mergeCell ref="R12:S12"/>
    <mergeCell ref="T12:U12"/>
    <mergeCell ref="V12:W12"/>
    <mergeCell ref="X12:Y12"/>
    <mergeCell ref="BR11:BS11"/>
    <mergeCell ref="BL13:BM14"/>
    <mergeCell ref="BN13:BO14"/>
    <mergeCell ref="BP13:BQ14"/>
    <mergeCell ref="BR13:BS14"/>
    <mergeCell ref="D13:D15"/>
    <mergeCell ref="E13:E15"/>
    <mergeCell ref="F13:F15"/>
    <mergeCell ref="G13:G15"/>
    <mergeCell ref="H13:I14"/>
    <mergeCell ref="J13:K14"/>
    <mergeCell ref="L13:M14"/>
    <mergeCell ref="N13:O14"/>
    <mergeCell ref="P13:Q14"/>
    <mergeCell ref="R13:S14"/>
    <mergeCell ref="T13:U14"/>
    <mergeCell ref="V13:W14"/>
    <mergeCell ref="X13:Y14"/>
    <mergeCell ref="Z13:AA14"/>
    <mergeCell ref="AB13:AC14"/>
    <mergeCell ref="AD13:AE14"/>
    <mergeCell ref="AF13:AG14"/>
    <mergeCell ref="BL12:BM12"/>
    <mergeCell ref="BN12:BO12"/>
    <mergeCell ref="AH13:AI14"/>
    <mergeCell ref="AP12:AQ12"/>
    <mergeCell ref="AR12:AS12"/>
    <mergeCell ref="AT12:AU12"/>
    <mergeCell ref="BL16:BM16"/>
    <mergeCell ref="BN16:BO16"/>
    <mergeCell ref="BL11:BM11"/>
    <mergeCell ref="BN11:BO11"/>
    <mergeCell ref="BP11:BQ11"/>
    <mergeCell ref="AJ13:AK14"/>
    <mergeCell ref="AL13:AM14"/>
    <mergeCell ref="AN13:AO14"/>
    <mergeCell ref="AP13:AQ14"/>
    <mergeCell ref="AR13:AS14"/>
    <mergeCell ref="AT13:AU14"/>
    <mergeCell ref="AV13:AW14"/>
    <mergeCell ref="AX13:AY14"/>
    <mergeCell ref="AZ13:BA14"/>
    <mergeCell ref="BH12:BI12"/>
    <mergeCell ref="BJ12:BK12"/>
    <mergeCell ref="AX12:AY12"/>
    <mergeCell ref="AZ12:BA12"/>
    <mergeCell ref="BB12:BC12"/>
    <mergeCell ref="BP12:BQ12"/>
    <mergeCell ref="BR12:BS12"/>
    <mergeCell ref="H17:I17"/>
    <mergeCell ref="J17:K17"/>
    <mergeCell ref="L17:M17"/>
    <mergeCell ref="N17:O17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BL17:BM17"/>
    <mergeCell ref="BN17:BO17"/>
    <mergeCell ref="BP17:BQ17"/>
    <mergeCell ref="BR17:BS17"/>
    <mergeCell ref="AZ16:BA16"/>
    <mergeCell ref="BP16:BQ16"/>
    <mergeCell ref="BR16:BS16"/>
    <mergeCell ref="BL18:BM19"/>
    <mergeCell ref="BN18:BO19"/>
    <mergeCell ref="BP18:BQ19"/>
    <mergeCell ref="BR18:BS19"/>
    <mergeCell ref="AJ18:AK19"/>
    <mergeCell ref="AL18:AM19"/>
    <mergeCell ref="AN18:AO19"/>
    <mergeCell ref="AP18:AQ19"/>
    <mergeCell ref="AR18:AS19"/>
    <mergeCell ref="AT18:AU19"/>
    <mergeCell ref="AV18:AW19"/>
    <mergeCell ref="AX18:AY19"/>
    <mergeCell ref="AZ18:BA19"/>
    <mergeCell ref="BH17:BI17"/>
    <mergeCell ref="BJ17:BK17"/>
    <mergeCell ref="BB16:BC16"/>
    <mergeCell ref="BD16:BE16"/>
    <mergeCell ref="AP22:AQ22"/>
    <mergeCell ref="AR22:AS22"/>
    <mergeCell ref="AT22:AU22"/>
    <mergeCell ref="AV22:AW22"/>
    <mergeCell ref="AX22:AY22"/>
    <mergeCell ref="D18:D20"/>
    <mergeCell ref="E18:E20"/>
    <mergeCell ref="F18:F20"/>
    <mergeCell ref="G18:G20"/>
    <mergeCell ref="H18:I19"/>
    <mergeCell ref="J18:K19"/>
    <mergeCell ref="L18:M19"/>
    <mergeCell ref="N18:O19"/>
    <mergeCell ref="P18:Q19"/>
    <mergeCell ref="R18:S19"/>
    <mergeCell ref="T18:U19"/>
    <mergeCell ref="V18:W19"/>
    <mergeCell ref="X18:Y19"/>
    <mergeCell ref="Z18:AA19"/>
    <mergeCell ref="AB18:AC19"/>
    <mergeCell ref="AD18:AE19"/>
    <mergeCell ref="AF18:AG19"/>
    <mergeCell ref="AH18:AI19"/>
    <mergeCell ref="AP17:AQ17"/>
    <mergeCell ref="AR17:AS17"/>
    <mergeCell ref="AT17:AU17"/>
    <mergeCell ref="AV17:AW17"/>
    <mergeCell ref="AX17:AY17"/>
    <mergeCell ref="AZ17:BA17"/>
    <mergeCell ref="BB17:BC17"/>
    <mergeCell ref="BD17:BE17"/>
    <mergeCell ref="BH18:BI19"/>
    <mergeCell ref="BJ18:BK19"/>
    <mergeCell ref="BB13:BC14"/>
    <mergeCell ref="BD13:BE14"/>
    <mergeCell ref="BF13:BG14"/>
    <mergeCell ref="BH13:BI14"/>
    <mergeCell ref="BJ13:BK14"/>
    <mergeCell ref="BB8:BC9"/>
    <mergeCell ref="BD8:BE9"/>
    <mergeCell ref="BF8:BG9"/>
    <mergeCell ref="BH8:BI9"/>
    <mergeCell ref="BJ8:BK9"/>
    <mergeCell ref="BF17:BG17"/>
    <mergeCell ref="BF16:BG16"/>
    <mergeCell ref="BH16:BI16"/>
    <mergeCell ref="BJ16:BK16"/>
    <mergeCell ref="AZ6:BA6"/>
    <mergeCell ref="BB6:BC6"/>
    <mergeCell ref="BD6:BE6"/>
    <mergeCell ref="AZ11:BA11"/>
    <mergeCell ref="BB11:BC11"/>
    <mergeCell ref="BD11:BE11"/>
    <mergeCell ref="BB18:BC19"/>
    <mergeCell ref="BD18:BE19"/>
    <mergeCell ref="BF18:BG19"/>
    <mergeCell ref="BB3:BC4"/>
    <mergeCell ref="BD3:BE4"/>
    <mergeCell ref="BF3:BG4"/>
    <mergeCell ref="BD12:BE12"/>
    <mergeCell ref="BF12:BG12"/>
    <mergeCell ref="BF11:BG11"/>
    <mergeCell ref="BH11:BI11"/>
    <mergeCell ref="BJ11:BK11"/>
    <mergeCell ref="BB2:BC2"/>
    <mergeCell ref="BD2:BE2"/>
    <mergeCell ref="BH7:BI7"/>
    <mergeCell ref="BJ7:BK7"/>
    <mergeCell ref="BN21:BO21"/>
    <mergeCell ref="BP21:BQ21"/>
    <mergeCell ref="BR21:BS21"/>
    <mergeCell ref="H22:I22"/>
    <mergeCell ref="J22:K22"/>
    <mergeCell ref="L22:M22"/>
    <mergeCell ref="N22:O22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Z21:BA21"/>
    <mergeCell ref="BB21:BC21"/>
    <mergeCell ref="BD21:BE21"/>
    <mergeCell ref="BF21:BG21"/>
    <mergeCell ref="R23:S24"/>
    <mergeCell ref="T23:U24"/>
    <mergeCell ref="V23:W24"/>
    <mergeCell ref="X23:Y24"/>
    <mergeCell ref="Z23:AA24"/>
    <mergeCell ref="AB23:AC24"/>
    <mergeCell ref="AD23:AE24"/>
    <mergeCell ref="AF23:AG24"/>
    <mergeCell ref="BL21:BM21"/>
    <mergeCell ref="AH23:AI24"/>
    <mergeCell ref="AJ23:AK24"/>
    <mergeCell ref="AL23:AM24"/>
    <mergeCell ref="AN23:AO24"/>
    <mergeCell ref="AP23:AQ24"/>
    <mergeCell ref="BH21:BI21"/>
    <mergeCell ref="BJ21:BK21"/>
    <mergeCell ref="AR23:AS24"/>
    <mergeCell ref="AT23:AU24"/>
    <mergeCell ref="AV23:AW24"/>
    <mergeCell ref="AX23:AY24"/>
    <mergeCell ref="AZ23:BA24"/>
    <mergeCell ref="BB23:BC24"/>
    <mergeCell ref="BD23:BE24"/>
    <mergeCell ref="BF23:BG24"/>
    <mergeCell ref="D23:D25"/>
    <mergeCell ref="E23:E25"/>
    <mergeCell ref="F23:F25"/>
    <mergeCell ref="G23:G25"/>
    <mergeCell ref="H23:I24"/>
    <mergeCell ref="J23:K24"/>
    <mergeCell ref="L23:M24"/>
    <mergeCell ref="N23:O24"/>
    <mergeCell ref="P23:Q24"/>
    <mergeCell ref="BL23:BM24"/>
    <mergeCell ref="BN23:BO24"/>
    <mergeCell ref="BP23:BQ24"/>
    <mergeCell ref="BR23:BS24"/>
    <mergeCell ref="AZ22:BA22"/>
    <mergeCell ref="BB22:BC22"/>
    <mergeCell ref="BD22:BE22"/>
    <mergeCell ref="BF22:BG22"/>
    <mergeCell ref="BH22:BI22"/>
    <mergeCell ref="BJ22:BK22"/>
    <mergeCell ref="BL22:BM22"/>
    <mergeCell ref="BN22:BO22"/>
    <mergeCell ref="BP22:BQ22"/>
    <mergeCell ref="BR22:BS22"/>
    <mergeCell ref="BH23:BI24"/>
    <mergeCell ref="BJ23:BK24"/>
  </mergeCells>
  <conditionalFormatting sqref="BR8:BS9">
    <cfRule type="expression" dxfId="0" priority="8">
      <formula>(#REF!&gt;=21)*(#REF!&gt;=8)</formula>
    </cfRule>
  </conditionalFormatting>
  <conditionalFormatting sqref="H13:AM14 BF13:BI14 AP13:AU14">
    <cfRule type="expression" priority="7">
      <formula>(#REF!&gt;=21)*(#REF!&gt;=8)</formula>
    </cfRule>
  </conditionalFormatting>
  <conditionalFormatting sqref="H18:M19">
    <cfRule type="expression" priority="6">
      <formula>(#REF!&gt;=21)*(#REF!&gt;=8)</formula>
    </cfRule>
  </conditionalFormatting>
  <conditionalFormatting sqref="T18:W19">
    <cfRule type="expression" priority="5">
      <formula>(#REF!&gt;=21)*(#REF!&gt;=8)</formula>
    </cfRule>
  </conditionalFormatting>
  <conditionalFormatting sqref="AH18:AI19">
    <cfRule type="expression" priority="4">
      <formula>(#REF!&gt;=21)*(#REF!&gt;=8)</formula>
    </cfRule>
  </conditionalFormatting>
  <conditionalFormatting sqref="H23:M24">
    <cfRule type="expression" priority="3">
      <formula>(#REF!&gt;=21)*(#REF!&gt;=8)</formula>
    </cfRule>
  </conditionalFormatting>
  <conditionalFormatting sqref="T23:W24">
    <cfRule type="expression" priority="2">
      <formula>(#REF!&gt;=21)*(#REF!&gt;=8)</formula>
    </cfRule>
  </conditionalFormatting>
  <conditionalFormatting sqref="AH23:AI24">
    <cfRule type="expression" priority="1">
      <formula>(#REF!&gt;=21)*(#REF!&gt;=8)</formula>
    </cfRule>
  </conditionalFormatting>
  <pageMargins left="0.25" right="0.25" top="0.75" bottom="0.75" header="0.3" footer="0.3"/>
  <pageSetup paperSize="9" scale="44"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график_2014_реальное вр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2014-03-17T07:16:06Z</dcterms:modified>
</cp:coreProperties>
</file>