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255" yWindow="-15" windowWidth="24240" windowHeight="1084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AX188" i="1"/>
  <c r="AX293"/>
  <c r="AX298" l="1"/>
  <c r="AX297"/>
  <c r="AX296"/>
  <c r="AX295"/>
  <c r="AX294"/>
  <c r="AX292"/>
  <c r="AX291"/>
  <c r="AX290"/>
  <c r="AX289"/>
  <c r="AX288"/>
  <c r="AX287"/>
  <c r="AX286"/>
  <c r="AX285"/>
  <c r="AX284"/>
  <c r="AX283"/>
  <c r="AX282"/>
  <c r="AX281"/>
  <c r="AX280"/>
  <c r="AX279"/>
  <c r="AX278"/>
  <c r="AX277"/>
  <c r="AX276"/>
  <c r="AX275"/>
  <c r="AX274"/>
  <c r="AX273"/>
  <c r="AX272"/>
  <c r="AX271"/>
  <c r="AX270"/>
  <c r="AX269"/>
  <c r="AX268"/>
  <c r="AX267"/>
  <c r="AX266"/>
  <c r="AX265"/>
  <c r="AX264"/>
  <c r="AX263"/>
  <c r="AX262"/>
  <c r="AX261"/>
  <c r="AX260"/>
  <c r="AX259"/>
  <c r="AX258"/>
  <c r="AX257"/>
  <c r="AX256"/>
  <c r="AX255"/>
  <c r="AX254"/>
  <c r="AX253"/>
  <c r="AX252"/>
  <c r="AX251"/>
  <c r="AX250"/>
  <c r="AX249"/>
  <c r="AX248"/>
  <c r="AX247"/>
  <c r="AX246"/>
  <c r="AX245"/>
  <c r="AX244"/>
  <c r="AX243"/>
  <c r="AX242"/>
  <c r="AX241"/>
  <c r="AX240"/>
  <c r="AX239"/>
  <c r="AX238"/>
  <c r="AX237"/>
  <c r="AX236"/>
  <c r="AX235"/>
  <c r="AX234"/>
  <c r="AX233"/>
  <c r="AX232"/>
  <c r="AX231"/>
  <c r="AX230"/>
  <c r="AX229"/>
  <c r="AX228"/>
  <c r="AX227"/>
  <c r="AX226"/>
  <c r="AX225"/>
  <c r="AX224"/>
  <c r="AX223"/>
  <c r="AX222"/>
  <c r="AX221"/>
  <c r="AX220"/>
  <c r="AX219"/>
  <c r="AX218"/>
  <c r="AX217"/>
  <c r="AX216"/>
  <c r="AX215"/>
  <c r="AX214"/>
  <c r="AX213"/>
  <c r="AX212"/>
  <c r="AX211"/>
  <c r="AX210"/>
  <c r="AX209"/>
  <c r="AX208"/>
  <c r="AX207"/>
  <c r="AX206"/>
  <c r="AX205"/>
  <c r="AX204"/>
  <c r="AX203"/>
  <c r="AX202"/>
  <c r="AX201"/>
  <c r="AX200"/>
  <c r="AX199"/>
  <c r="AX198"/>
  <c r="AX197"/>
  <c r="AX196"/>
  <c r="AX195"/>
  <c r="AX194"/>
  <c r="AX193"/>
  <c r="AX192"/>
  <c r="AX191"/>
  <c r="AX190"/>
  <c r="AX189"/>
  <c r="AR298"/>
  <c r="AR297"/>
  <c r="AR296"/>
  <c r="AR295"/>
  <c r="AR294"/>
  <c r="AR293"/>
  <c r="AR292"/>
  <c r="AR291"/>
  <c r="AR290"/>
  <c r="AR289"/>
  <c r="AR288"/>
  <c r="AR287"/>
  <c r="AR286"/>
  <c r="AR285"/>
  <c r="AR284"/>
  <c r="AR283"/>
  <c r="AR282"/>
  <c r="AR281"/>
  <c r="AR280"/>
  <c r="AR279"/>
  <c r="AR278"/>
  <c r="AR277"/>
  <c r="AR276"/>
  <c r="AR275"/>
  <c r="AR274"/>
  <c r="AR273"/>
  <c r="AR272"/>
  <c r="AR271"/>
  <c r="AR270"/>
  <c r="AR269"/>
  <c r="AR268"/>
  <c r="AR267"/>
  <c r="AR266"/>
  <c r="AR265"/>
  <c r="AR264"/>
  <c r="AR263"/>
  <c r="AR262"/>
  <c r="AR261"/>
  <c r="AR260"/>
  <c r="AR259"/>
  <c r="AR258"/>
  <c r="AR257"/>
  <c r="AR256"/>
  <c r="AR255"/>
  <c r="AR254"/>
  <c r="AR253"/>
  <c r="AR252"/>
  <c r="AR251"/>
  <c r="AR250"/>
  <c r="AR249"/>
  <c r="AR248"/>
  <c r="AR247"/>
  <c r="AR246"/>
  <c r="AR245"/>
  <c r="AR244"/>
  <c r="AR243"/>
  <c r="AR242"/>
  <c r="AR241"/>
  <c r="AR240"/>
  <c r="AR239"/>
  <c r="AR238"/>
  <c r="AR237"/>
  <c r="AR236"/>
  <c r="AR235"/>
  <c r="AR234"/>
  <c r="AR233"/>
  <c r="AR232"/>
  <c r="AR231"/>
  <c r="AR230"/>
  <c r="AR229"/>
  <c r="AR228"/>
  <c r="AR227"/>
  <c r="AR226"/>
  <c r="AR225"/>
  <c r="AR224"/>
  <c r="AR223"/>
  <c r="AR222"/>
  <c r="AR221"/>
  <c r="AR220"/>
  <c r="AR219"/>
  <c r="AR218"/>
  <c r="AR217"/>
  <c r="AR216"/>
  <c r="AR215"/>
  <c r="AR214"/>
  <c r="AR213"/>
  <c r="AR212"/>
  <c r="AR211"/>
  <c r="AR210"/>
  <c r="AR209"/>
  <c r="AR208"/>
  <c r="AR207"/>
  <c r="AR206"/>
  <c r="AR205"/>
  <c r="AR204"/>
  <c r="AR203"/>
  <c r="AR202"/>
  <c r="AR201"/>
  <c r="AR200"/>
  <c r="AR199"/>
  <c r="AR198"/>
  <c r="AR197"/>
  <c r="AR196"/>
  <c r="AR195"/>
  <c r="AR194"/>
  <c r="AR193"/>
  <c r="AR192"/>
  <c r="AR191"/>
  <c r="AR190"/>
  <c r="AR189"/>
  <c r="AR188"/>
  <c r="AU298"/>
  <c r="AU297"/>
  <c r="AU296"/>
  <c r="AU295"/>
  <c r="AU294"/>
  <c r="AU293"/>
  <c r="AU292"/>
  <c r="AU291"/>
  <c r="AU290"/>
  <c r="AU289"/>
  <c r="AU288"/>
  <c r="AU287"/>
  <c r="AU286"/>
  <c r="AU285"/>
  <c r="AU284"/>
  <c r="AU283"/>
  <c r="AU282"/>
  <c r="AU281"/>
  <c r="AU280"/>
  <c r="AU279"/>
  <c r="AU278"/>
  <c r="AU277"/>
  <c r="AU276"/>
  <c r="AU275"/>
  <c r="AU274"/>
  <c r="AU273"/>
  <c r="AU272"/>
  <c r="AU271"/>
  <c r="AU270"/>
  <c r="AU269"/>
  <c r="AU268"/>
  <c r="AU267"/>
  <c r="AU266"/>
  <c r="AU265"/>
  <c r="AU264"/>
  <c r="AU263"/>
  <c r="AU262"/>
  <c r="AU261"/>
  <c r="AU260"/>
  <c r="AU259"/>
  <c r="AU258"/>
  <c r="AU257"/>
  <c r="AU256"/>
  <c r="AU255"/>
  <c r="AU254"/>
  <c r="AU253"/>
  <c r="AU252"/>
  <c r="AU251"/>
  <c r="AU250"/>
  <c r="AU249"/>
  <c r="AU248"/>
  <c r="AU247"/>
  <c r="AU246"/>
  <c r="AU245"/>
  <c r="AU244"/>
  <c r="AU243"/>
  <c r="AU242"/>
  <c r="AU241"/>
  <c r="AU240"/>
  <c r="AU239"/>
  <c r="AU238"/>
  <c r="AU237"/>
  <c r="AU236"/>
  <c r="AU235"/>
  <c r="AU234"/>
  <c r="AU233"/>
  <c r="AU232"/>
  <c r="AU231"/>
  <c r="AU230"/>
  <c r="AU229"/>
  <c r="AU228"/>
  <c r="AU227"/>
  <c r="AU226"/>
  <c r="AU225"/>
  <c r="AU224"/>
  <c r="AU223"/>
  <c r="AU222"/>
  <c r="AU221"/>
  <c r="AU220"/>
  <c r="AU219"/>
  <c r="AU218"/>
  <c r="AU217"/>
  <c r="AU216"/>
  <c r="AU215"/>
  <c r="AU214"/>
  <c r="AU213"/>
  <c r="AU212"/>
  <c r="AU211"/>
  <c r="AU210"/>
  <c r="AU209"/>
  <c r="AU208"/>
  <c r="AU207"/>
  <c r="AU206"/>
  <c r="AU205"/>
  <c r="AU204"/>
  <c r="AU203"/>
  <c r="AU202"/>
  <c r="AU201"/>
  <c r="AU200"/>
  <c r="AU199"/>
  <c r="AU198"/>
  <c r="AU197"/>
  <c r="AU196"/>
  <c r="AU195"/>
  <c r="AU194"/>
  <c r="AU193"/>
  <c r="AU192"/>
  <c r="AU191"/>
  <c r="AU190"/>
  <c r="AU189"/>
  <c r="AU188"/>
  <c r="AR300" l="1"/>
  <c r="AX300"/>
  <c r="AU300"/>
  <c r="AX186" l="1"/>
  <c r="CN186"/>
  <c r="CK186"/>
  <c r="CH186"/>
  <c r="CE186"/>
  <c r="CB186"/>
  <c r="BY186"/>
  <c r="BV186"/>
  <c r="BS186"/>
  <c r="BP186"/>
  <c r="BM186"/>
  <c r="BJ186"/>
  <c r="BG186"/>
  <c r="BD186"/>
  <c r="BA186"/>
  <c r="AU186"/>
  <c r="AR186"/>
  <c r="AO186"/>
  <c r="AL186"/>
  <c r="AI186"/>
  <c r="AF186"/>
  <c r="AC186"/>
  <c r="Z186"/>
  <c r="W186"/>
  <c r="T186"/>
  <c r="Q186"/>
  <c r="N186"/>
  <c r="K186"/>
  <c r="H186"/>
  <c r="B186"/>
  <c r="E186"/>
  <c r="BY167"/>
  <c r="AX167"/>
  <c r="CH167"/>
  <c r="CE167"/>
  <c r="CB167"/>
  <c r="BV167"/>
  <c r="BS167"/>
  <c r="BP167"/>
  <c r="BM167"/>
  <c r="BJ167"/>
  <c r="BG167"/>
  <c r="BD167"/>
  <c r="BA167"/>
  <c r="AU167"/>
  <c r="AR167"/>
  <c r="AL167"/>
  <c r="AI167"/>
  <c r="AF167"/>
  <c r="AC167"/>
  <c r="Z167"/>
  <c r="W167"/>
  <c r="T167"/>
  <c r="Q167"/>
  <c r="N167"/>
  <c r="K167"/>
  <c r="H167"/>
  <c r="E167"/>
  <c r="B167"/>
  <c r="CB150"/>
  <c r="BV150"/>
  <c r="BS150"/>
  <c r="BP150"/>
  <c r="BM150"/>
  <c r="BJ150"/>
  <c r="BG150"/>
  <c r="BD150"/>
  <c r="BA150"/>
  <c r="AX150"/>
  <c r="AU150"/>
  <c r="AR150"/>
  <c r="AL150"/>
  <c r="AI150"/>
  <c r="AF150"/>
  <c r="AC150"/>
  <c r="Z150"/>
  <c r="W150"/>
  <c r="T150"/>
  <c r="Q150"/>
  <c r="N150"/>
  <c r="K150"/>
  <c r="H150"/>
  <c r="E150"/>
  <c r="B150"/>
  <c r="BJ132"/>
  <c r="BG132"/>
  <c r="BD132"/>
  <c r="BA132"/>
  <c r="AX132"/>
  <c r="AU132"/>
  <c r="AR132"/>
  <c r="AL132"/>
  <c r="AI132"/>
  <c r="AF132"/>
  <c r="AC132"/>
  <c r="Z132"/>
  <c r="W132"/>
  <c r="T132"/>
  <c r="Q132"/>
  <c r="N132"/>
  <c r="K132"/>
  <c r="H132"/>
  <c r="E132"/>
  <c r="B132"/>
  <c r="B120"/>
  <c r="BJ120" l="1"/>
  <c r="BG120"/>
  <c r="BD120"/>
  <c r="BA120"/>
  <c r="AX120"/>
  <c r="AU120"/>
  <c r="AR120"/>
  <c r="AL120"/>
  <c r="AI120"/>
  <c r="AF120"/>
  <c r="AC120"/>
  <c r="Z120"/>
  <c r="Q120"/>
  <c r="W120"/>
  <c r="T120"/>
  <c r="N120"/>
  <c r="K120"/>
  <c r="H120"/>
  <c r="E120"/>
  <c r="E110"/>
  <c r="AX110"/>
  <c r="AU110"/>
  <c r="AR110"/>
  <c r="AX90"/>
  <c r="AU90"/>
  <c r="AR90"/>
  <c r="AX71"/>
  <c r="AU71"/>
  <c r="AR71"/>
  <c r="AX61"/>
  <c r="AU61"/>
  <c r="AR61"/>
  <c r="AU51"/>
  <c r="AR51"/>
  <c r="AI110"/>
  <c r="AF110"/>
  <c r="AC110"/>
  <c r="Z110"/>
  <c r="W110"/>
  <c r="T110"/>
  <c r="K110"/>
  <c r="H110"/>
  <c r="B110"/>
  <c r="B90"/>
  <c r="W90"/>
  <c r="E90"/>
  <c r="AF90"/>
  <c r="T90"/>
  <c r="H90"/>
  <c r="Z71"/>
  <c r="AF71"/>
  <c r="H33"/>
  <c r="AC71"/>
  <c r="W71"/>
  <c r="B71"/>
  <c r="H71"/>
  <c r="E71"/>
  <c r="AC61"/>
  <c r="H61"/>
  <c r="Z61"/>
  <c r="W61"/>
  <c r="E61"/>
  <c r="B61"/>
  <c r="Z51"/>
  <c r="W51"/>
  <c r="T51"/>
  <c r="E51"/>
  <c r="B51"/>
  <c r="B33"/>
  <c r="E33"/>
  <c r="T33"/>
  <c r="Z33"/>
  <c r="W33"/>
  <c r="Z23"/>
  <c r="W23"/>
  <c r="E23"/>
  <c r="B23"/>
  <c r="H23"/>
  <c r="Z12"/>
  <c r="W12"/>
  <c r="T12"/>
  <c r="H12"/>
  <c r="E12"/>
  <c r="B12"/>
  <c r="AX301" l="1"/>
  <c r="AR301"/>
  <c r="AU301"/>
</calcChain>
</file>

<file path=xl/sharedStrings.xml><?xml version="1.0" encoding="utf-8"?>
<sst xmlns="http://schemas.openxmlformats.org/spreadsheetml/2006/main" count="1289" uniqueCount="605">
  <si>
    <t>Продажи</t>
  </si>
  <si>
    <t>Номенклатура</t>
  </si>
  <si>
    <t>Количество (в базовых единицах)</t>
  </si>
  <si>
    <t>ИТОГО:</t>
  </si>
  <si>
    <t>Период:  Декабрь 2012 г.</t>
  </si>
  <si>
    <t>Клиент:Сириус</t>
  </si>
  <si>
    <t>AVIATOR R.3.08.0.020.4</t>
  </si>
  <si>
    <t>AVIATOR V.1.11.5.036.4</t>
  </si>
  <si>
    <t>Клиент:Крылов Ярославль</t>
  </si>
  <si>
    <t>Денисов -  ЕКБ</t>
  </si>
  <si>
    <t>Период:  январь  2013 г.</t>
  </si>
  <si>
    <t>Январь</t>
  </si>
  <si>
    <t>AVIATOR M.1.05.5.012.4</t>
  </si>
  <si>
    <t>AVIATOR V.1.11.5.046.4</t>
  </si>
  <si>
    <t>ФЕВРАЛЬ</t>
  </si>
  <si>
    <t>AVIATOR V.1.11.0.037.4</t>
  </si>
  <si>
    <t>AVIATOR M.2.03.5.008.4</t>
  </si>
  <si>
    <t>AVIATOR V.1.11.5.037.4</t>
  </si>
  <si>
    <t>AVIATOR V.1.11.5.038.4</t>
  </si>
  <si>
    <t xml:space="preserve">AVIATOR V.1.11.0.040.4  </t>
  </si>
  <si>
    <t xml:space="preserve">AVIATOR V.1.11.0.035.4 </t>
  </si>
  <si>
    <t xml:space="preserve">AVIATOR V.1.11.5.036.4  </t>
  </si>
  <si>
    <t>1. AVIATOR V.1.11.0.040.4 - 1шт.</t>
  </si>
  <si>
    <t>2. AVIATOR V.1.0.0.035.4 - 1шт.</t>
  </si>
  <si>
    <t>6. AVIATOR V.1.11.5.036.4 - 1шт.</t>
  </si>
  <si>
    <t>1. AVIATOR V.1.11.0.037.4</t>
  </si>
  <si>
    <t>3. AVIATOR V.1.11.5.038.4</t>
  </si>
  <si>
    <t xml:space="preserve">ШТУРМАНСКИЕ 3133/1394545   </t>
  </si>
  <si>
    <t>3. ШТУРМАНСКИЕ 3133/1394545 - 1шт.</t>
  </si>
  <si>
    <t>4. ШТУРМАНСКИЕ 3133/2523003 - 1шт.</t>
  </si>
  <si>
    <t>4. ШТУРМАНСКИЕ 3133/2704665</t>
  </si>
  <si>
    <t>6. ШТУРМАНСКИЕ 3133/2801435</t>
  </si>
  <si>
    <t>7. АВИАТОР 31681/6975607 - 1шт.</t>
  </si>
  <si>
    <t>8. АВИАТОР 3133/2941027 - 1шт.</t>
  </si>
  <si>
    <t xml:space="preserve">ШТУРМАНСКИЕ 51524/3301804   </t>
  </si>
  <si>
    <t xml:space="preserve"> BURAN B24 128 9 686 0</t>
  </si>
  <si>
    <t xml:space="preserve"> BURAN B34 129 1 453 0</t>
  </si>
  <si>
    <t xml:space="preserve"> BURAN B35 853 1 117 0 </t>
  </si>
  <si>
    <t>2. ШТУРМАНСКИЕ 51524/3334815</t>
  </si>
  <si>
    <t>ШТУРМАНСКИЕ 2034/331 1 813</t>
  </si>
  <si>
    <t>ШТУРМАНСКИЕ VD78/330 1 810</t>
  </si>
  <si>
    <t xml:space="preserve"> AVIATOR V.3.07.0.018.4</t>
  </si>
  <si>
    <t xml:space="preserve">AVIATOR M.1.10.0.028.7 </t>
  </si>
  <si>
    <t>AVIATOR  V.3.07.0.018.4</t>
  </si>
  <si>
    <t>AVIATOR  V.1.11.0.040.4, шт</t>
  </si>
  <si>
    <t>AVIATOR  V.1.11.0.041.5, шт</t>
  </si>
  <si>
    <t>Клиент: ЧАСЫ Века</t>
  </si>
  <si>
    <t xml:space="preserve">АВИАТОР 31681/6975607 </t>
  </si>
  <si>
    <t>5. АВИАТОР 3105/1389624</t>
  </si>
  <si>
    <t xml:space="preserve">АВИАТОР 2612/1421638    </t>
  </si>
  <si>
    <t xml:space="preserve">BURAN B2412615990 </t>
  </si>
  <si>
    <t>5. АВИАТОР 310579/3426889 - 1шт.</t>
  </si>
  <si>
    <t>AVIATOR V.1.11.0.036.4</t>
  </si>
  <si>
    <t>AVIATOR P.4.06.0.016.5</t>
  </si>
  <si>
    <t xml:space="preserve">AVIATOR M.2.04.6.010.4  </t>
  </si>
  <si>
    <t xml:space="preserve">BURAN B24 128 1 449 0   </t>
  </si>
  <si>
    <t xml:space="preserve">АВИАТОР  3105-1735387    </t>
  </si>
  <si>
    <t xml:space="preserve">АВИАТОР </t>
  </si>
  <si>
    <t>АВИАТОР  2614-1225482</t>
  </si>
  <si>
    <t>АВИАТОР  3133-4581111</t>
  </si>
  <si>
    <t>АВИАТОР  3105-6975707</t>
  </si>
  <si>
    <t>АВИАТОР  31681-6975607</t>
  </si>
  <si>
    <t>ШТУРМАНСКИЕ 51524-3331817</t>
  </si>
  <si>
    <t>ШТУРМАНСКИЕ VD78-3306811</t>
  </si>
  <si>
    <t>ШТУРМАНСКИЕ 2034-3311813</t>
  </si>
  <si>
    <t>ШТУРМАНСКИЕ 3133-1394545</t>
  </si>
  <si>
    <t>ШТУРМАНСКИЕ 3133-1615652 BURAN BL</t>
  </si>
  <si>
    <t>ШТУРМАНСКИЕ 51524-3301803</t>
  </si>
  <si>
    <t>МАРТ</t>
  </si>
  <si>
    <t>V.1.11.0.035.4 часы AVIATOR</t>
  </si>
  <si>
    <t>V.3.09.0.024.4 часы AVIATOR</t>
  </si>
  <si>
    <t>2431/2255286  ШТУРМАНСКИЕ</t>
  </si>
  <si>
    <t>B 35 901 9 101 0  часы BURAN</t>
  </si>
  <si>
    <t>1.3133/2801435 часы AVIATOR</t>
  </si>
  <si>
    <t>2.V.1.11.0.035.4 часы AVIATOR</t>
  </si>
  <si>
    <t>3.V.1.11.5.037.4 часы AVIATOR</t>
  </si>
  <si>
    <t>4.V.1.11.5.036.4 часы AVIATOR</t>
  </si>
  <si>
    <t>6.2612/1421638 часы AVIATOR</t>
  </si>
  <si>
    <t>7.31681/1743458-42 ШТУРМ</t>
  </si>
  <si>
    <t>8.3133/1369616 ШТУРМ</t>
  </si>
  <si>
    <t>9.2609/1701695 ШТУРМ</t>
  </si>
  <si>
    <t>10.2034/3311813 ШТУРМ</t>
  </si>
  <si>
    <t>5.2671/2731475 часы Буран</t>
  </si>
  <si>
    <t>3133-1981599 Штурманские 3133-1981599</t>
  </si>
  <si>
    <t>51524-3306812 Штурманские 51524-3306812</t>
  </si>
  <si>
    <t>M.1.10.5.031.7 Авиатор M.1.10.5.031.7</t>
  </si>
  <si>
    <t>АПРЕЛЬ</t>
  </si>
  <si>
    <t>V.1.11.5.038.4 часы AVIATOR</t>
  </si>
  <si>
    <t>B 38 230 2 126 0  часы BURAN</t>
  </si>
  <si>
    <t>B 50 104 7 490 2  часы BURAN  №262/500</t>
  </si>
  <si>
    <t>Штурманские 51524/330 1 806 с ремнем, шт</t>
  </si>
  <si>
    <t>Штурманские VD78/330 1 810 с ремнем, шт</t>
  </si>
  <si>
    <t>Авиатор V.1.11.5.037.4, шт</t>
  </si>
  <si>
    <t>Авиатор V.1.11.5.038.4, шт</t>
  </si>
  <si>
    <t>AVIATOR V.1.11.0.036.5</t>
  </si>
  <si>
    <t>AVIATOR V.1.11.0.040.4</t>
  </si>
  <si>
    <t>BURAN B1092891090-P</t>
  </si>
  <si>
    <t>BURAN B3585311170-P</t>
  </si>
  <si>
    <t>M.1.10.0.028.7 Aviator</t>
  </si>
  <si>
    <t xml:space="preserve">  2416/1765181  </t>
  </si>
  <si>
    <t xml:space="preserve">  2416/1764182  </t>
  </si>
  <si>
    <t>V.1.11.0.034.4  Aviator</t>
  </si>
  <si>
    <t>Период:    2013 г.</t>
  </si>
  <si>
    <t>Кудряшова  -  НН</t>
  </si>
  <si>
    <t>51524/3306805 ; Штурм</t>
  </si>
  <si>
    <t>51524/3304809; Штурм</t>
  </si>
  <si>
    <t>2034/3311813;Штурм</t>
  </si>
  <si>
    <t xml:space="preserve"> 51524/3331816 Штурм</t>
  </si>
  <si>
    <t>51524/3334815</t>
  </si>
  <si>
    <t>2034/3311814</t>
  </si>
  <si>
    <t>31681/1354648R</t>
  </si>
  <si>
    <t>2614/1225482</t>
  </si>
  <si>
    <t>М.1.05.0.012.6</t>
  </si>
  <si>
    <t>3105.01/20626932</t>
  </si>
  <si>
    <t>V.1.11.0.046.4</t>
  </si>
  <si>
    <t xml:space="preserve">V.1.11.0.040.4 </t>
  </si>
  <si>
    <t>МАЙ</t>
  </si>
  <si>
    <t>Авиатор 3105/1734716 B</t>
  </si>
  <si>
    <t>Авиатор V.1.11,0.035.4</t>
  </si>
  <si>
    <t>Авиатор V.1.11.0.034.4</t>
  </si>
  <si>
    <t>V.1.11.041.5</t>
  </si>
  <si>
    <t xml:space="preserve">B 50 104 8 687 2 </t>
  </si>
  <si>
    <t>B50 104 7 521 2</t>
  </si>
  <si>
    <t>BURAN B109289 1090 - Хамидулин</t>
  </si>
  <si>
    <t>BURAN B372669 1210 - Мельников</t>
  </si>
  <si>
    <t>V.3.07.0.019.4</t>
  </si>
  <si>
    <t>R.3.08.5.023.4</t>
  </si>
  <si>
    <t xml:space="preserve">  2609/1701700 Штурманские</t>
  </si>
  <si>
    <t xml:space="preserve">  51524/3301803 Штурманские</t>
  </si>
  <si>
    <t>нет</t>
  </si>
  <si>
    <t>Часы 51524/3304809 Штурманские</t>
  </si>
  <si>
    <t>Часы 2609/1701703 Штурманские</t>
  </si>
  <si>
    <t>Часы VK64/3355852 Штурманские</t>
  </si>
  <si>
    <t>M.1.05.0.013.6  Часы наручные Aviator</t>
  </si>
  <si>
    <t>Часы 2409/2261292 СЕВЕРНЫЙ ПОЛЮС Штурманские</t>
  </si>
  <si>
    <t>май</t>
  </si>
  <si>
    <t>Рус Сувениры Арбат 51</t>
  </si>
  <si>
    <t>Часы 3105/1734388 (Авиатор)</t>
  </si>
  <si>
    <t>Часы 310579/3426888 Буран</t>
  </si>
  <si>
    <t>2609-1701701 Штурманские 2609-1701701</t>
  </si>
  <si>
    <t>2623-1225830 Авиатор 2623-1225830</t>
  </si>
  <si>
    <t>V.1.11.0.037.4 Авиатор V.1.11.0.037.4</t>
  </si>
  <si>
    <t>Авиатор V.1.11.0.039.5</t>
  </si>
  <si>
    <t>Штурманские 2034/3311813 с ремнем</t>
  </si>
  <si>
    <t>Штурманские 2431/176 5 179 с ремнем</t>
  </si>
  <si>
    <t>Штурманские 51524/3301803 с ремнем</t>
  </si>
  <si>
    <t>Штурманские 51524/3301804 с ремнем</t>
  </si>
  <si>
    <t>Штурманские VK64/3355852 с ремнем</t>
  </si>
  <si>
    <t>ИЮНЬ</t>
  </si>
  <si>
    <t>ИТОГО</t>
  </si>
  <si>
    <t>AVIATOR M.1.01.5.001.4</t>
  </si>
  <si>
    <t>AVIATOR M.1.05.0.013.4</t>
  </si>
  <si>
    <t>Buran B7014317040</t>
  </si>
  <si>
    <t>B34 129 6 685 0, Buran</t>
  </si>
  <si>
    <t>M.1.05.0.013.6, Aviator</t>
  </si>
  <si>
    <t>Штурманские 31681/1354648R, ??</t>
  </si>
  <si>
    <t>Штурманские 51524/3304809,</t>
  </si>
  <si>
    <t xml:space="preserve"> 3105/1734388 АВИАТОР</t>
  </si>
  <si>
    <t xml:space="preserve">Штурманские 31681/1743763-42, </t>
  </si>
  <si>
    <t xml:space="preserve">Штурманские31681/1743761-42, </t>
  </si>
  <si>
    <t xml:space="preserve"> Штурманские 2409/2261292, </t>
  </si>
  <si>
    <t>ПРОДАЖИ</t>
  </si>
  <si>
    <t xml:space="preserve">Штурманские VD53/3385877, </t>
  </si>
  <si>
    <t xml:space="preserve">ШтурманскиеVD53/3385878, </t>
  </si>
  <si>
    <t xml:space="preserve">Штурманские VD53/3386880, </t>
  </si>
  <si>
    <t xml:space="preserve">ШтурманскиеVK64/3345821, </t>
  </si>
  <si>
    <t xml:space="preserve">Штурманские VK64/3355852, </t>
  </si>
  <si>
    <t xml:space="preserve">Штурманские 2609/1701703, </t>
  </si>
  <si>
    <t xml:space="preserve">Штурманские 2416/1764182, </t>
  </si>
  <si>
    <t>310579/3426888,Buran</t>
  </si>
  <si>
    <t>V.1.11.0.039.5 AVIATOR</t>
  </si>
  <si>
    <t xml:space="preserve"> Aviator M2.04.6.010.4</t>
  </si>
  <si>
    <t>Омега нижний</t>
  </si>
  <si>
    <t>ИЮЛЬ</t>
  </si>
  <si>
    <t>Авиатор V.3.09.0.027.</t>
  </si>
  <si>
    <t>Клиент:Сиротин ИркутскТК1</t>
  </si>
  <si>
    <t>Штурманские 2609/1701703 с ремнем</t>
  </si>
  <si>
    <t>BURAN B38 22811260</t>
  </si>
  <si>
    <t>B50 104 7 522 2  часы BURAN</t>
  </si>
  <si>
    <t>B50 104 9 490 2  часы BURAN</t>
  </si>
  <si>
    <t>V.1.11.0.042.4 часы AVIATOR</t>
  </si>
  <si>
    <t>1.31681/1354648R Штурманские</t>
  </si>
  <si>
    <t>2.V.3.09.0.024.4 Авиатор</t>
  </si>
  <si>
    <t>Штурманские 2416/1764182, ??</t>
  </si>
  <si>
    <t>Штурманские 2612/1771726, ??</t>
  </si>
  <si>
    <t>Штурманские 2612/1791728 , ??</t>
  </si>
  <si>
    <t>Штурманские 2612/1791729, ??</t>
  </si>
  <si>
    <t>Штурманские 3133/1395546, ??</t>
  </si>
  <si>
    <t>Штурманские VD53/3386880, ??</t>
  </si>
  <si>
    <t>Штурманские VK64/3345821, ??</t>
  </si>
  <si>
    <t>Штурманские VK64/3354851, ??</t>
  </si>
  <si>
    <t xml:space="preserve">V.1.11.0.040.4  Aviator </t>
  </si>
  <si>
    <t xml:space="preserve">V.3.09.0.027.4   Aviator </t>
  </si>
  <si>
    <t xml:space="preserve">M.2.03.6.009.4   Aviator </t>
  </si>
  <si>
    <t>Период: 2013г.</t>
  </si>
  <si>
    <t>M.1.01.0.001.4  Aviator</t>
  </si>
  <si>
    <t>M.1.01.0.003.4  Aviator</t>
  </si>
  <si>
    <t>Где данные?</t>
  </si>
  <si>
    <t xml:space="preserve"> 3133/1395546 Штурм</t>
  </si>
  <si>
    <t xml:space="preserve"> М.1.10.0.028.7 Авиатор</t>
  </si>
  <si>
    <t xml:space="preserve"> 2623/1225830 Авиатор</t>
  </si>
  <si>
    <t xml:space="preserve"> 3105.01/20626931 Авиатор</t>
  </si>
  <si>
    <t xml:space="preserve"> 3105/2719394 Авиатор</t>
  </si>
  <si>
    <t xml:space="preserve"> 51524/3301803 Штурм</t>
  </si>
  <si>
    <t xml:space="preserve"> 3133/1615654BLШтурманские</t>
  </si>
  <si>
    <t>3133/2941027 Авиатор</t>
  </si>
  <si>
    <t xml:space="preserve"> 26669/2155444 Авиатор</t>
  </si>
  <si>
    <t xml:space="preserve"> M.2.04.6.010.4 Авиатор</t>
  </si>
  <si>
    <t xml:space="preserve"> 2614/1225485 Авиатор</t>
  </si>
  <si>
    <t xml:space="preserve"> 51524/3331816 Штурманские</t>
  </si>
  <si>
    <t xml:space="preserve"> 2609/1701703 Штурманские</t>
  </si>
  <si>
    <t xml:space="preserve"> VK64/3345821 Штурманские</t>
  </si>
  <si>
    <t xml:space="preserve"> VK64/3355852 Штурманские</t>
  </si>
  <si>
    <t>31679/2806432 Авиатор</t>
  </si>
  <si>
    <t>3105/1389624 Авиатор</t>
  </si>
  <si>
    <t>51524/3306805 Штурманские</t>
  </si>
  <si>
    <t>31681/6975607 Авиатор</t>
  </si>
  <si>
    <t>3133/4581111 Авиатор</t>
  </si>
  <si>
    <t>51524/3331817 Штурманские</t>
  </si>
  <si>
    <t>V.1.11.0.046.4 Авиатор</t>
  </si>
  <si>
    <t>V.1.11.0.036.4 Авиатор</t>
  </si>
  <si>
    <t>VK64/3354851 Штурманские</t>
  </si>
  <si>
    <t>2612/1771727 Штурманские</t>
  </si>
  <si>
    <t>P.4.06.5.017 Авиатор</t>
  </si>
  <si>
    <t>31681/2705514 Авиатор</t>
  </si>
  <si>
    <t>3105/1341785 Авиатор</t>
  </si>
  <si>
    <t>2034/3311813 Штурманские</t>
  </si>
  <si>
    <t>51524/3331818 Штурманские</t>
  </si>
  <si>
    <t>V.1.11.5.036.4</t>
  </si>
  <si>
    <t>R.3.08.0.020.4</t>
  </si>
  <si>
    <t xml:space="preserve">Buran 24.128.9.451.0 </t>
  </si>
  <si>
    <t>Buran 38.228.6.127.0</t>
  </si>
  <si>
    <t>Buran 50.104.7.490.2</t>
  </si>
  <si>
    <t>V.1.11.0.042.4</t>
  </si>
  <si>
    <t>V.1.11.0.037.4</t>
  </si>
  <si>
    <t>V.1.11.0.036.5</t>
  </si>
  <si>
    <t>R.3.08.0.023.4</t>
  </si>
  <si>
    <t>M.2.04.5.011.7</t>
  </si>
  <si>
    <t>M.1.01.0.001.4</t>
  </si>
  <si>
    <t>V.1.11.0.035.4</t>
  </si>
  <si>
    <t>V.1.11.0.036.4</t>
  </si>
  <si>
    <t>M.2.04.6.010.4</t>
  </si>
  <si>
    <t>M.2.03.0.008.4</t>
  </si>
  <si>
    <t>M.1.12.0.050.6</t>
  </si>
  <si>
    <t>M.2.03.6.009.4</t>
  </si>
  <si>
    <t>V.1.11.0.041.5</t>
  </si>
  <si>
    <t>M.2.04.5.009.4</t>
  </si>
  <si>
    <t>M.1.05.0.012.6</t>
  </si>
  <si>
    <t> 1</t>
  </si>
  <si>
    <t>Клиент: BESTWATCH - интернет</t>
  </si>
  <si>
    <t>Период:   2013 г.</t>
  </si>
  <si>
    <t>Период:  2013 г.</t>
  </si>
  <si>
    <t>Клиент: Золотой Ларец г.Краснодар</t>
  </si>
  <si>
    <t xml:space="preserve">V.1.11.0.046.4  Aviator </t>
  </si>
  <si>
    <t>АВГУСТ</t>
  </si>
  <si>
    <t>Авиатор V.1.11.0.041.5</t>
  </si>
  <si>
    <t>Авиатор M. 1.05.0.012.6</t>
  </si>
  <si>
    <t>Клиент:Сибтайм Планета</t>
  </si>
  <si>
    <t>Клиент: Сибтайм ТЦ "Красноярье - Часы"</t>
  </si>
  <si>
    <t>2609/170 1 703</t>
  </si>
  <si>
    <t>VK64/335 4 851</t>
  </si>
  <si>
    <t>VK64/335 5 851</t>
  </si>
  <si>
    <t>V.1.11.0.036.5 стальной браслет</t>
  </si>
  <si>
    <t>M.1.01.6.002.4</t>
  </si>
  <si>
    <t xml:space="preserve">Часы Buran 34.129.1.717.0 </t>
  </si>
  <si>
    <t xml:space="preserve">Часы Buran 34.129.6.453.0 </t>
  </si>
  <si>
    <t>Часы Buran 35.901.9.101.0</t>
  </si>
  <si>
    <t>Клиент:Аматус/Кондрашова Тула</t>
  </si>
  <si>
    <t>BURAN B50 111 9 527 2 (выкупленный)</t>
  </si>
  <si>
    <t>BURAN B51 124 6 566 4(выкупленный)</t>
  </si>
  <si>
    <t>3.31681/2419184 Авиатор</t>
  </si>
  <si>
    <t>4.2609/1701703 Штурманские</t>
  </si>
  <si>
    <t>5.V.11.11.0.042.4 Aviator</t>
  </si>
  <si>
    <t>2.V.1.11.0.034.4. Aviator</t>
  </si>
  <si>
    <t>1.31681/1743458-42 Штурманские</t>
  </si>
  <si>
    <t>V.1.11.0.034.4</t>
  </si>
  <si>
    <t>M.2.03.5.008.4</t>
  </si>
  <si>
    <t>Часы Buran B34 129 6 587 0</t>
  </si>
  <si>
    <t>Часы Buran B35 901 9 102 0</t>
  </si>
  <si>
    <t>M.2.04.0.009.4</t>
  </si>
  <si>
    <t>Штурманские VD78/3306811</t>
  </si>
  <si>
    <t>Часы Aviator V.1.11.0.041.5, шт</t>
  </si>
  <si>
    <t>V.1.11.5.038.4</t>
  </si>
  <si>
    <t>51524/3304809</t>
  </si>
  <si>
    <t>51524/3331816</t>
  </si>
  <si>
    <t>V.3.09.0.027.4</t>
  </si>
  <si>
    <t>М.2.04.6.010.6</t>
  </si>
  <si>
    <t>2612-1791729 Стрела Штурманские 2612-1791729</t>
  </si>
  <si>
    <t xml:space="preserve">V.1.11.0.036.4 Авиатор  </t>
  </si>
  <si>
    <t xml:space="preserve">M.1.05.0.012.4 Авиатор  </t>
  </si>
  <si>
    <t xml:space="preserve">3105-1735716 браслет Авиатор  </t>
  </si>
  <si>
    <t xml:space="preserve">VK64-3354851 Штурманские  </t>
  </si>
  <si>
    <t xml:space="preserve">VD53-3385878 Штурманские  </t>
  </si>
  <si>
    <t xml:space="preserve">2612-1771727 Стрела  </t>
  </si>
  <si>
    <t xml:space="preserve">2431-2255288 Штурманские  </t>
  </si>
  <si>
    <t xml:space="preserve">2409-2261292 Штурманские  </t>
  </si>
  <si>
    <t xml:space="preserve">51524-3301808 Штурманские  </t>
  </si>
  <si>
    <t xml:space="preserve">51524-3304809 Штурманские  </t>
  </si>
  <si>
    <t xml:space="preserve">2612-1791728 Стрела  </t>
  </si>
  <si>
    <t xml:space="preserve">M.1.01.0.001.4 Авиатор  </t>
  </si>
  <si>
    <t xml:space="preserve">3133-2705543 Авиатор 3133- </t>
  </si>
  <si>
    <t xml:space="preserve">3133-2111823 Авиатор 3133- </t>
  </si>
  <si>
    <t>часы Aviator M.1.10.0.028.7</t>
  </si>
  <si>
    <t>часы Aviator M.1.12.0.052.6</t>
  </si>
  <si>
    <t>B 38 230 2 126 0  часы BURAN (выкупленный)</t>
  </si>
  <si>
    <t>СЕНТЯБРЬ</t>
  </si>
  <si>
    <t xml:space="preserve">  B71 132 6 604 0</t>
  </si>
  <si>
    <t xml:space="preserve">  B24 128 1 449 0</t>
  </si>
  <si>
    <t xml:space="preserve">M.1.01.0.001.4  Aviator </t>
  </si>
  <si>
    <t>M.1.05.0.013.6</t>
  </si>
  <si>
    <t>M.2.04.5.070.6</t>
  </si>
  <si>
    <t>V.3.09.0.024.4</t>
  </si>
  <si>
    <t>M.1.05.0.012.4</t>
  </si>
  <si>
    <t>P.4.06.5.043</t>
  </si>
  <si>
    <t>R.3.08.5.020.4</t>
  </si>
  <si>
    <t>V.3.07.0.018.4</t>
  </si>
  <si>
    <t>V.3.09.0.025.4</t>
  </si>
  <si>
    <t>M.1.01.0.003.4</t>
  </si>
  <si>
    <t>M.1.05.0.013.4</t>
  </si>
  <si>
    <t>V.3.09.0.026.4</t>
  </si>
  <si>
    <t>Авиатор V.3.09.0.026.4</t>
  </si>
  <si>
    <t>Штурманские 2034/331 1 813</t>
  </si>
  <si>
    <t>Штурманские 2431/225 5 288</t>
  </si>
  <si>
    <t>Штурманские 2612/179 1 728</t>
  </si>
  <si>
    <t>Штурманские 51524/330 1 804</t>
  </si>
  <si>
    <t>Штурманские VK64/335 5 852</t>
  </si>
  <si>
    <t>М 2.03.0.008.4</t>
  </si>
  <si>
    <t>V3.09.0.025.4</t>
  </si>
  <si>
    <t>V.3.09.0.027.4 </t>
  </si>
  <si>
    <t>51524/3301803  </t>
  </si>
  <si>
    <t>VD 78/3301810</t>
  </si>
  <si>
    <t>2612/1791728</t>
  </si>
  <si>
    <t>2612/1791729</t>
  </si>
  <si>
    <t>vd53/3385878</t>
  </si>
  <si>
    <t>2431/1765179</t>
  </si>
  <si>
    <t>Vk64/3354851</t>
  </si>
  <si>
    <t>Vk64/3345821</t>
  </si>
  <si>
    <t>2834-2/5426442</t>
  </si>
  <si>
    <t>51524/3331817</t>
  </si>
  <si>
    <t>3105/1734388</t>
  </si>
  <si>
    <t xml:space="preserve"> 2034/3311814 </t>
  </si>
  <si>
    <t xml:space="preserve">2034/3311813 </t>
  </si>
  <si>
    <t xml:space="preserve"> 2431/2255288 </t>
  </si>
  <si>
    <t xml:space="preserve"> 2416/1765181 </t>
  </si>
  <si>
    <t xml:space="preserve"> 51524/3306805 </t>
  </si>
  <si>
    <t xml:space="preserve"> 51524/3331816  </t>
  </si>
  <si>
    <t xml:space="preserve"> 51524/3334815  </t>
  </si>
  <si>
    <t xml:space="preserve"> VJ21/3361854  </t>
  </si>
  <si>
    <t xml:space="preserve">M.1.12.5.053.6     Aviator </t>
  </si>
  <si>
    <t xml:space="preserve">V.1.11.0.040.4     Aviator </t>
  </si>
  <si>
    <t>M.1.05.5.012.6</t>
  </si>
  <si>
    <t>V.1.11.0.040.4</t>
  </si>
  <si>
    <t>V.1.11.0.041.5 стальной браслет</t>
  </si>
  <si>
    <t>V.1.11.0.045.4   Aviator</t>
  </si>
  <si>
    <t>V.1.11.0.046.4   Aviator</t>
  </si>
  <si>
    <t>V.1.11.5.036.5  Aviator</t>
  </si>
  <si>
    <t>V.1.11.5.037.4   Aviator</t>
  </si>
  <si>
    <t xml:space="preserve">  51524/3334815 </t>
  </si>
  <si>
    <t xml:space="preserve">  VK64/3355852  </t>
  </si>
  <si>
    <t>M.1.01.0.001.4   Aviator</t>
  </si>
  <si>
    <t>M.2.03.6.009.4   Aviator</t>
  </si>
  <si>
    <t xml:space="preserve"> 2431/1765180  </t>
  </si>
  <si>
    <t xml:space="preserve">  2431/2255288  </t>
  </si>
  <si>
    <t xml:space="preserve">  51524/3301808  </t>
  </si>
  <si>
    <t xml:space="preserve">  VD53/3385877  </t>
  </si>
  <si>
    <t>ОКТЯБРЬ</t>
  </si>
  <si>
    <t>Авиатор M.1.10.5.031.7 текстильный ремень</t>
  </si>
  <si>
    <t>Авиатор M.2.03.6.009.4</t>
  </si>
  <si>
    <t>Штурманские 2609/1701702 с ремнем</t>
  </si>
  <si>
    <t>Штурманские 51524/333 4 815 с ремнем</t>
  </si>
  <si>
    <t>B10.928.9.109.0</t>
  </si>
  <si>
    <t xml:space="preserve"> V.1.11.0.040.4</t>
  </si>
  <si>
    <t xml:space="preserve"> V.1.11.5.037.4</t>
  </si>
  <si>
    <t>Клиент:Сиротин Владивосток ТЦ «Центральный», 0 этаж (423) 2-22-66-37</t>
  </si>
  <si>
    <t>Сиротин- Иркутск ТРЦ "Модный квартал"(3952) 706-277</t>
  </si>
  <si>
    <t>1.3133/1981599 Штурманские</t>
  </si>
  <si>
    <t>2.51524/3331818 Штурманские</t>
  </si>
  <si>
    <t>3.VK64/3345821 Штурманские</t>
  </si>
  <si>
    <t>6.VK64/3354851 Штурманские</t>
  </si>
  <si>
    <t>4.3105/6501723 Буран</t>
  </si>
  <si>
    <t>5.3105/1349786 Буран</t>
  </si>
  <si>
    <t>AV M.1.05.5.012.4</t>
  </si>
  <si>
    <t>AV V.1.11.0.042.4</t>
  </si>
  <si>
    <t>Ш 51524/3331818 АРКТИКА</t>
  </si>
  <si>
    <t>Клиент:Антонов - Калининград 
Моб: 89211075725</t>
  </si>
  <si>
    <t>Aviator M.1.05.0.012.4</t>
  </si>
  <si>
    <t>V.1.11.5.037.4</t>
  </si>
  <si>
    <t>M.1.10.5.031.7</t>
  </si>
  <si>
    <t>V.1.11.0.039.5</t>
  </si>
  <si>
    <t>Клиент:МАКСИТАЙМ-ПИК 677-71-94</t>
  </si>
  <si>
    <t>Клиент:Бествоч-Звездный 677-71-38</t>
  </si>
  <si>
    <t>vk64/3345821</t>
  </si>
  <si>
    <t>Vd53/3385878</t>
  </si>
  <si>
    <t>3105/1735387</t>
  </si>
  <si>
    <t>Vk64/1401844</t>
  </si>
  <si>
    <t>Vd53/3386880</t>
  </si>
  <si>
    <t>31679/2806432</t>
  </si>
  <si>
    <t>51524/3306812</t>
  </si>
  <si>
    <t>2609/1701703</t>
  </si>
  <si>
    <t>51524/3301806</t>
  </si>
  <si>
    <t>3105/1735716</t>
  </si>
  <si>
    <t>B37.266.6.119.0</t>
  </si>
  <si>
    <t>Vd53/3385877</t>
  </si>
  <si>
    <t>31681/1733458-42</t>
  </si>
  <si>
    <t>V.1.11.0.0.45.4.</t>
  </si>
  <si>
    <t>R.3.08.0.020.4 Авиатор R.3.08.0.020.4</t>
  </si>
  <si>
    <t>2431-2255288 Штурманские 2431-2255288</t>
  </si>
  <si>
    <t>VD78-3301810 Штурманские VD78-3301810</t>
  </si>
  <si>
    <t xml:space="preserve">M.1.01.5.001.4 Авиатор  </t>
  </si>
  <si>
    <t xml:space="preserve">VD78-3306811 Штурманские </t>
  </si>
  <si>
    <t xml:space="preserve">VK64-1401844 Стрела  </t>
  </si>
  <si>
    <t>V.1.11.0.045.4</t>
  </si>
  <si>
    <t>2409/2261290</t>
  </si>
  <si>
    <t>2609/170 1 702</t>
  </si>
  <si>
    <t>2612/177 1 727</t>
  </si>
  <si>
    <t>51524/330 1 806</t>
  </si>
  <si>
    <t>VD78/330 6 811</t>
  </si>
  <si>
    <t>VK64/3345821</t>
  </si>
  <si>
    <t>VK64/335 5 852</t>
  </si>
  <si>
    <t>Клиент: Сибтайм на Мира +7 (391) 296-92-83</t>
  </si>
  <si>
    <t>НОЯБРЬ</t>
  </si>
  <si>
    <t>Клиент:бЛИНОВ - ЯРОСЛАВЛЬ
Моб: 8 903 646 29 27</t>
  </si>
  <si>
    <t>1) V.1.11.0.036.5</t>
  </si>
  <si>
    <t>2) M.1.10.0.062.7</t>
  </si>
  <si>
    <t>3) V. 1.11.0.035.4</t>
  </si>
  <si>
    <t>4) V.1.11.0.034.4</t>
  </si>
  <si>
    <t>V.2.13.0.074.4</t>
  </si>
  <si>
    <t>Buran B50 121 6 456 4</t>
  </si>
  <si>
    <t>AV V.1.11.0.036.5</t>
  </si>
  <si>
    <t>Авиатор V.1.11.0.036.5</t>
  </si>
  <si>
    <t>Авиатор V.1.11.0.042.4</t>
  </si>
  <si>
    <t>31681-6975607 Авиатор 31681-6975607</t>
  </si>
  <si>
    <t>M.2.04.0.009.4 Авиатор M.2.04.0.009.4</t>
  </si>
  <si>
    <t>V.3.09.0.027.4 Авиатор V.3.09.0.027.4</t>
  </si>
  <si>
    <t>2034-3311814 Штурманские 2034-3311814</t>
  </si>
  <si>
    <t>2431-1765179 Штурманские 2431-1765179</t>
  </si>
  <si>
    <t>2431-1765180 Штурманские 2431-1765180</t>
  </si>
  <si>
    <t>2609-1701702 Штурманские 2609-1701702</t>
  </si>
  <si>
    <t>3133-1615654 BL Штурманские 3133-1615654 BL</t>
  </si>
  <si>
    <t>VK64-3355851 Штурманские VK64-3355851</t>
  </si>
  <si>
    <t>V.3.07.0.083.4</t>
  </si>
  <si>
    <t>V.1.11.5.036.5</t>
  </si>
  <si>
    <t>M.2.03.0.008.4 Часы AVIATOR, шт</t>
  </si>
  <si>
    <t>M.2.03.6.009.4 Часы AVIATOR, шт</t>
  </si>
  <si>
    <t>Клиент:Стерх Циферблат №3 (Весеняя,7)+7-3842-349-222</t>
  </si>
  <si>
    <t>Клиент:Стерх Циферблат №2 (Лапландия)+7-3842-345-645</t>
  </si>
  <si>
    <t>Клиент:Сиротин Хабаровск (4212) 38-15-65, 8-914-411-90-89  ТД "Лотос"(4212) 42-11-17</t>
  </si>
  <si>
    <t xml:space="preserve">V.1.11.5.036.4 ???? ???????? Aviator </t>
  </si>
  <si>
    <t xml:space="preserve">V.1.11.5.036.5 ???? ???????? Aviator </t>
  </si>
  <si>
    <t xml:space="preserve">M.1.05.0.013.6  ???? ???????? Aviator </t>
  </si>
  <si>
    <t xml:space="preserve">M.1.12.0.052.6 ???? ???????? Aviator </t>
  </si>
  <si>
    <t xml:space="preserve">M.2.04.6.010.4 ???? ???????? Aviator </t>
  </si>
  <si>
    <t>???? 2409/2266294 ???????? ????? ???????????</t>
  </si>
  <si>
    <t>???? 2034/3311814 ???????????</t>
  </si>
  <si>
    <t>???? 2612/1791728 ?????? ???????????</t>
  </si>
  <si>
    <t>???? 51524/3301803 ???????????</t>
  </si>
  <si>
    <t>???? 51524/3301804 ???????????</t>
  </si>
  <si>
    <t>???? VD78/3301810 ???????????</t>
  </si>
  <si>
    <t>???? VK64/3355851 ???????????</t>
  </si>
  <si>
    <t>???? VK64/3354851 ???????????</t>
  </si>
  <si>
    <t>???? VK64/3355853 ???????????</t>
  </si>
  <si>
    <t xml:space="preserve">???? VK64/3355851 </t>
  </si>
  <si>
    <t xml:space="preserve">???? VK64/3354851 </t>
  </si>
  <si>
    <t xml:space="preserve">???? VK64/3355853 </t>
  </si>
  <si>
    <t xml:space="preserve">???? 51524/3301803 </t>
  </si>
  <si>
    <t xml:space="preserve">???? 51524/3301804 </t>
  </si>
  <si>
    <t xml:space="preserve">???? VD78/3301810 </t>
  </si>
  <si>
    <t xml:space="preserve">???? 2612/1791728 </t>
  </si>
  <si>
    <t xml:space="preserve">???? 2034/3311814 </t>
  </si>
  <si>
    <t xml:space="preserve">???? 2409/2266294 </t>
  </si>
  <si>
    <t xml:space="preserve">M.2.04.6.010.4 Aviator </t>
  </si>
  <si>
    <t xml:space="preserve">M.1.12.0.052.6  Aviator </t>
  </si>
  <si>
    <t xml:space="preserve">M.1.05.0.013.6  Aviator </t>
  </si>
  <si>
    <t xml:space="preserve">V.1.11.5.036.5 Aviator </t>
  </si>
  <si>
    <t xml:space="preserve">V.1.11.5.036.4  Aviator </t>
  </si>
  <si>
    <t xml:space="preserve">V.3.07.0.018.4  Aviator </t>
  </si>
  <si>
    <t>Ш 2034/3311813</t>
  </si>
  <si>
    <t>Клиент:Стерх Циферблат №10 Променад 1 Кемерово -'3842-458-428</t>
  </si>
  <si>
    <t>Клиент:Стерх Циферблат Томск палата - '923-422-5012</t>
  </si>
  <si>
    <t>Клиент:Стерх Циферблат Новокузнецк ЦУМ '7-3843-455-484</t>
  </si>
  <si>
    <t>Ш</t>
  </si>
  <si>
    <t>А-Ш</t>
  </si>
  <si>
    <t>А</t>
  </si>
  <si>
    <t>B 36 847 1 113 0  часы BURAN</t>
  </si>
  <si>
    <t>B 50 104 9 490 2  часы BURAN</t>
  </si>
  <si>
    <t>B36 847 9 110 0  часы BURAN</t>
  </si>
  <si>
    <t>Клиент:Карат белгород
Моб: +7 (4722) 202-202</t>
  </si>
  <si>
    <t>Бествоч-УНИВЕРМАГ "КИРОВСКИЙ"
пл. Стачек д. 9 //785-20-29</t>
  </si>
  <si>
    <t>Клиент:ВОРОНОВ ТАГИЛ</t>
  </si>
  <si>
    <t>Клиент:Бахтуров волгоград 8987 654 4133</t>
  </si>
  <si>
    <t>Клиент:Бествоч-Невский 677-71-23</t>
  </si>
  <si>
    <t>1.31679/2806432</t>
  </si>
  <si>
    <t>2.31679/2866536</t>
  </si>
  <si>
    <t>3.VJ21/3366859</t>
  </si>
  <si>
    <t>5.2614/1225485</t>
  </si>
  <si>
    <t>6.VD53/3385778</t>
  </si>
  <si>
    <t>7.2034/3311813</t>
  </si>
  <si>
    <t>8.VJ21/3361858</t>
  </si>
  <si>
    <t>9.V.3.07.0.083.4</t>
  </si>
  <si>
    <t>10.2612/4726731</t>
  </si>
  <si>
    <t>11.31681/1743761-42</t>
  </si>
  <si>
    <t>12.2612/1771726</t>
  </si>
  <si>
    <t>13.3133/1395546</t>
  </si>
  <si>
    <t>14.V.3.07.0.081.4</t>
  </si>
  <si>
    <t>15.6S21/4761391</t>
  </si>
  <si>
    <t>16.2614/1225482</t>
  </si>
  <si>
    <t>17.2614/1225482</t>
  </si>
  <si>
    <t>ДЕКАБРЬ</t>
  </si>
  <si>
    <t>4.V.3.07.0.081.4</t>
  </si>
  <si>
    <t>1) V.2.13.0.074.4</t>
  </si>
  <si>
    <t>2) V.1.11.0.036.4</t>
  </si>
  <si>
    <t>3) V.3.07.0.081.4</t>
  </si>
  <si>
    <t>M.1.12.0.052.6</t>
  </si>
  <si>
    <t>M.2.04.6.010.6</t>
  </si>
  <si>
    <t>Штурманские 51524/330 6 812</t>
  </si>
  <si>
    <t>Штурманские VD78/330 1 810</t>
  </si>
  <si>
    <t>AV M.1.01.0.003.4</t>
  </si>
  <si>
    <t>AV M.1.12.0.050.6</t>
  </si>
  <si>
    <t>AV V.1.11.0.046.4</t>
  </si>
  <si>
    <t>AV R.3.08.5.021.4</t>
  </si>
  <si>
    <t>AV V.2.13.5.076.5</t>
  </si>
  <si>
    <t>AV M.2.04.0.009.4</t>
  </si>
  <si>
    <t>AV M.2.04.6.010.4</t>
  </si>
  <si>
    <t>AV V.2.13.0.074.4</t>
  </si>
  <si>
    <t>Ш VK64/3345821</t>
  </si>
  <si>
    <t>Ш VK64/3355851</t>
  </si>
  <si>
    <t>M.2.04.0.071.6</t>
  </si>
  <si>
    <t>V.1.11.0.037.5</t>
  </si>
  <si>
    <t>V.1.11.5.038.5</t>
  </si>
  <si>
    <t>ШТУРМАНСКИЕ 3133/1619653BL</t>
  </si>
  <si>
    <t>Авиатор M.1.01.0.001.4</t>
  </si>
  <si>
    <t>Авиатор M.1.01.6.002.4</t>
  </si>
  <si>
    <t>Авиатор M.1.14.0.086.4</t>
  </si>
  <si>
    <t>Штурманские 51524/3306812</t>
  </si>
  <si>
    <t>Штурманские VJ21/3361858 КОСМОС</t>
  </si>
  <si>
    <t>Штурманские VK64/1401844 СТРЕЛА</t>
  </si>
  <si>
    <t>Штурманские VK64/3355853</t>
  </si>
  <si>
    <t xml:space="preserve">M.2.03.6.009.4 ???? ???????? Aviator </t>
  </si>
  <si>
    <t xml:space="preserve">V.1.11.0.046.4 ???? ???????? Aviator </t>
  </si>
  <si>
    <t xml:space="preserve">V.1.11.0.046.4   Aviator </t>
  </si>
  <si>
    <t>M.1.01.5.001.4</t>
  </si>
  <si>
    <t>M.1.05.0.014.6</t>
  </si>
  <si>
    <t>M.1.05.5.012.4</t>
  </si>
  <si>
    <t>M.1.05.5.015.6</t>
  </si>
  <si>
    <t>M.1.14.0.085.4</t>
  </si>
  <si>
    <t>M.1.14.0.086.4</t>
  </si>
  <si>
    <t>M.1.14.0.087.4</t>
  </si>
  <si>
    <t>M.1.14.5.084.4</t>
  </si>
  <si>
    <t>M.2.04.0.009.6</t>
  </si>
  <si>
    <t>M.2.04.0.011.7</t>
  </si>
  <si>
    <t>M.2.04.5.009.6</t>
  </si>
  <si>
    <t>R.3.08.0.090.4</t>
  </si>
  <si>
    <t>R.3.08.0.091.4</t>
  </si>
  <si>
    <t>R.3.08.5.021.4</t>
  </si>
  <si>
    <t>R.3.08.5.022.4</t>
  </si>
  <si>
    <t>R.3.08.5.092.4</t>
  </si>
  <si>
    <t>R.3.08.5.093.4</t>
  </si>
  <si>
    <t>V.2.13.0.074.5</t>
  </si>
  <si>
    <t>V.2.13.0.075.4</t>
  </si>
  <si>
    <t>V.2.13.0.075.5</t>
  </si>
  <si>
    <t>V.2.13.5.076.4</t>
  </si>
  <si>
    <t>V.2.13.5.076.5</t>
  </si>
  <si>
    <t>V.2.13.5.077.4</t>
  </si>
  <si>
    <t>V.2.13.5.077.5</t>
  </si>
  <si>
    <t>V.2.16.0.094.4</t>
  </si>
  <si>
    <t>V.2.16.0.094.5</t>
  </si>
  <si>
    <t>V.2.16.0.095.4</t>
  </si>
  <si>
    <t>V.2.16.0.095.5</t>
  </si>
  <si>
    <t>V.2.16.0.096.4</t>
  </si>
  <si>
    <t>V.2.16.0.096.5</t>
  </si>
  <si>
    <t>V.2.16.0.097.4</t>
  </si>
  <si>
    <t>V.2.16.5.094.4</t>
  </si>
  <si>
    <t>V.2.16.5.094.5</t>
  </si>
  <si>
    <t>V.2.16.5.098.4</t>
  </si>
  <si>
    <t>V.2.16.5.098.5</t>
  </si>
  <si>
    <t>V.3.07.0.081.4</t>
  </si>
  <si>
    <t>V.3.07.0.082.4</t>
  </si>
  <si>
    <t>M.1.10.0.028.7</t>
  </si>
  <si>
    <t>M.1.10.0.060.7</t>
  </si>
  <si>
    <t>M.1.10.0.061.7</t>
  </si>
  <si>
    <t>M.1.10.0.062.7</t>
  </si>
  <si>
    <t>M.1.10.5.028.7</t>
  </si>
  <si>
    <t>M.1.10.5.029.7</t>
  </si>
  <si>
    <t>M.1.10.5.062.7</t>
  </si>
  <si>
    <t>M.1.12.0.051.6</t>
  </si>
  <si>
    <t>M.1.12.5.053.6</t>
  </si>
  <si>
    <t>P.2.15.0.088.6</t>
  </si>
  <si>
    <t>P.2.15.0.089.6</t>
  </si>
  <si>
    <t>P.2.15.5.088.6</t>
  </si>
  <si>
    <t>P.2.15.5.089.6</t>
  </si>
  <si>
    <t xml:space="preserve"> P.4.06.0.016</t>
  </si>
  <si>
    <t>P.4.06.0.044</t>
  </si>
  <si>
    <t xml:space="preserve">P.4.06.5.016 </t>
  </si>
  <si>
    <t>P.4.06.5.017</t>
  </si>
  <si>
    <t xml:space="preserve"> V.1.11.0.034.4</t>
  </si>
  <si>
    <t>V.1.11.0.038.4</t>
  </si>
  <si>
    <t>V.1.11.0.038.5</t>
  </si>
  <si>
    <t>V.1.11.0.041.4</t>
  </si>
  <si>
    <t>V.1.11.5.037.5</t>
  </si>
  <si>
    <t xml:space="preserve">V.3.09.0.024.4 </t>
  </si>
  <si>
    <t xml:space="preserve">V.3.09.0.027.4 </t>
  </si>
  <si>
    <t xml:space="preserve">V.3.09.0.057.4 </t>
  </si>
  <si>
    <t>M.1.10.0.060.7 РусДжет</t>
  </si>
  <si>
    <t xml:space="preserve"> M.1.10.5.028.7</t>
  </si>
  <si>
    <t>V.3.09.0.057.4</t>
  </si>
</sst>
</file>

<file path=xl/styles.xml><?xml version="1.0" encoding="utf-8"?>
<styleSheet xmlns="http://schemas.openxmlformats.org/spreadsheetml/2006/main">
  <numFmts count="3">
    <numFmt numFmtId="164" formatCode="0&quot; шт&quot;;[Red]\-0&quot; шт&quot;"/>
    <numFmt numFmtId="165" formatCode="0.000"/>
    <numFmt numFmtId="166" formatCode="0;[Red]\-0"/>
  </numFmts>
  <fonts count="29">
    <font>
      <sz val="10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55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1F497D"/>
      <name val="Calibri"/>
      <family val="2"/>
      <scheme val="minor"/>
    </font>
    <font>
      <sz val="10.5"/>
      <name val="Consolas"/>
      <family val="3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8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name val="Arial"/>
      <family val="2"/>
      <charset val="204"/>
    </font>
    <font>
      <sz val="12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898477"/>
      </left>
      <right/>
      <top style="medium">
        <color rgb="FF898477"/>
      </top>
      <bottom/>
      <diagonal/>
    </border>
    <border>
      <left style="medium">
        <color rgb="FF898477"/>
      </left>
      <right/>
      <top style="medium">
        <color rgb="FF898477"/>
      </top>
      <bottom style="medium">
        <color rgb="FF89847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1" fillId="0" borderId="0">
      <alignment horizontal="left"/>
    </xf>
    <xf numFmtId="0" fontId="3" fillId="0" borderId="0"/>
    <xf numFmtId="0" fontId="3" fillId="0" borderId="0">
      <alignment horizontal="left"/>
    </xf>
    <xf numFmtId="0" fontId="3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</cellStyleXfs>
  <cellXfs count="555">
    <xf numFmtId="0" fontId="0" fillId="0" borderId="0" xfId="0"/>
    <xf numFmtId="0" fontId="3" fillId="0" borderId="1" xfId="3" applyBorder="1" applyAlignment="1">
      <alignment vertical="top" wrapText="1"/>
    </xf>
    <xf numFmtId="0" fontId="3" fillId="0" borderId="2" xfId="3" applyBorder="1" applyAlignment="1">
      <alignment vertical="top" wrapText="1"/>
    </xf>
    <xf numFmtId="0" fontId="4" fillId="0" borderId="5" xfId="0" applyFont="1" applyBorder="1" applyAlignment="1">
      <alignment wrapText="1"/>
    </xf>
    <xf numFmtId="166" fontId="4" fillId="0" borderId="5" xfId="0" applyNumberFormat="1" applyFont="1" applyBorder="1" applyAlignment="1">
      <alignment horizontal="right"/>
    </xf>
    <xf numFmtId="0" fontId="4" fillId="0" borderId="5" xfId="0" applyFont="1" applyFill="1" applyBorder="1"/>
    <xf numFmtId="0" fontId="5" fillId="4" borderId="5" xfId="0" applyFont="1" applyFill="1" applyBorder="1"/>
    <xf numFmtId="0" fontId="4" fillId="4" borderId="5" xfId="0" applyFont="1" applyFill="1" applyBorder="1"/>
    <xf numFmtId="0" fontId="5" fillId="0" borderId="5" xfId="0" applyFont="1" applyFill="1" applyBorder="1"/>
    <xf numFmtId="0" fontId="5" fillId="4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4" fillId="5" borderId="5" xfId="0" applyFont="1" applyFill="1" applyBorder="1"/>
    <xf numFmtId="0" fontId="4" fillId="5" borderId="5" xfId="1" applyFont="1" applyFill="1" applyBorder="1" applyAlignment="1">
      <alignment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4" fillId="0" borderId="5" xfId="0" applyFont="1" applyFill="1" applyBorder="1" applyAlignment="1">
      <alignment vertical="top" wrapText="1"/>
    </xf>
    <xf numFmtId="0" fontId="4" fillId="0" borderId="5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center"/>
    </xf>
    <xf numFmtId="0" fontId="6" fillId="0" borderId="5" xfId="0" applyFont="1" applyFill="1" applyBorder="1"/>
    <xf numFmtId="1" fontId="4" fillId="0" borderId="5" xfId="1" applyNumberFormat="1" applyFont="1" applyFill="1" applyBorder="1" applyAlignment="1">
      <alignment horizontal="right" vertical="top" wrapText="1"/>
    </xf>
    <xf numFmtId="1" fontId="5" fillId="4" borderId="5" xfId="1" applyNumberFormat="1" applyFont="1" applyFill="1" applyBorder="1" applyAlignment="1">
      <alignment horizontal="right" vertical="top" wrapText="1"/>
    </xf>
    <xf numFmtId="0" fontId="7" fillId="5" borderId="5" xfId="0" applyNumberFormat="1" applyFont="1" applyFill="1" applyBorder="1" applyAlignment="1">
      <alignment horizontal="left" vertical="top" wrapText="1" indent="1"/>
    </xf>
    <xf numFmtId="1" fontId="4" fillId="5" borderId="5" xfId="1" applyNumberFormat="1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4" fillId="0" borderId="5" xfId="2" applyNumberFormat="1" applyFont="1" applyBorder="1" applyAlignment="1">
      <alignment horizontal="left" vertical="top" wrapText="1"/>
    </xf>
    <xf numFmtId="0" fontId="7" fillId="5" borderId="5" xfId="6" applyFont="1" applyFill="1" applyBorder="1" applyAlignment="1">
      <alignment vertical="top" wrapText="1"/>
    </xf>
    <xf numFmtId="1" fontId="7" fillId="5" borderId="5" xfId="6" applyNumberFormat="1" applyFont="1" applyFill="1" applyBorder="1" applyAlignment="1">
      <alignment horizontal="right" vertical="top" wrapText="1"/>
    </xf>
    <xf numFmtId="164" fontId="5" fillId="4" borderId="5" xfId="0" applyNumberFormat="1" applyFont="1" applyFill="1" applyBorder="1" applyAlignment="1">
      <alignment horizontal="right" vertical="center"/>
    </xf>
    <xf numFmtId="0" fontId="4" fillId="5" borderId="5" xfId="0" applyFont="1" applyFill="1" applyBorder="1" applyAlignment="1">
      <alignment wrapText="1"/>
    </xf>
    <xf numFmtId="0" fontId="6" fillId="5" borderId="5" xfId="0" applyFont="1" applyFill="1" applyBorder="1"/>
    <xf numFmtId="0" fontId="5" fillId="5" borderId="5" xfId="0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1" fontId="5" fillId="5" borderId="5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/>
    <xf numFmtId="0" fontId="5" fillId="0" borderId="5" xfId="1" applyFont="1" applyFill="1" applyBorder="1" applyAlignment="1">
      <alignment vertical="top" wrapText="1"/>
    </xf>
    <xf numFmtId="1" fontId="5" fillId="0" borderId="5" xfId="1" applyNumberFormat="1" applyFont="1" applyFill="1" applyBorder="1" applyAlignment="1">
      <alignment horizontal="right" vertical="top" wrapText="1"/>
    </xf>
    <xf numFmtId="0" fontId="5" fillId="5" borderId="5" xfId="0" applyFont="1" applyFill="1" applyBorder="1"/>
    <xf numFmtId="0" fontId="8" fillId="4" borderId="5" xfId="0" applyFont="1" applyFill="1" applyBorder="1"/>
    <xf numFmtId="0" fontId="5" fillId="4" borderId="5" xfId="1" applyFont="1" applyFill="1" applyBorder="1" applyAlignment="1">
      <alignment wrapText="1"/>
    </xf>
    <xf numFmtId="0" fontId="5" fillId="5" borderId="5" xfId="1" applyFont="1" applyFill="1" applyBorder="1" applyAlignment="1">
      <alignment vertical="top" wrapText="1"/>
    </xf>
    <xf numFmtId="0" fontId="5" fillId="5" borderId="5" xfId="0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0" fontId="4" fillId="0" borderId="5" xfId="0" applyFont="1" applyBorder="1"/>
    <xf numFmtId="0" fontId="9" fillId="7" borderId="5" xfId="0" applyFont="1" applyFill="1" applyBorder="1" applyAlignment="1">
      <alignment vertical="top" wrapText="1"/>
    </xf>
    <xf numFmtId="0" fontId="4" fillId="7" borderId="5" xfId="0" applyFont="1" applyFill="1" applyBorder="1" applyAlignment="1">
      <alignment vertical="top" wrapText="1"/>
    </xf>
    <xf numFmtId="0" fontId="6" fillId="7" borderId="5" xfId="0" applyFont="1" applyFill="1" applyBorder="1"/>
    <xf numFmtId="1" fontId="4" fillId="7" borderId="5" xfId="1" applyNumberFormat="1" applyFont="1" applyFill="1" applyBorder="1" applyAlignment="1">
      <alignment horizontal="right" vertical="top" wrapText="1"/>
    </xf>
    <xf numFmtId="0" fontId="7" fillId="5" borderId="5" xfId="1" applyFont="1" applyFill="1" applyBorder="1" applyAlignment="1">
      <alignment horizontal="left" vertical="center" wrapText="1"/>
    </xf>
    <xf numFmtId="0" fontId="4" fillId="4" borderId="5" xfId="0" applyFont="1" applyFill="1" applyBorder="1" applyAlignment="1"/>
    <xf numFmtId="0" fontId="4" fillId="5" borderId="5" xfId="0" applyFont="1" applyFill="1" applyBorder="1" applyAlignment="1"/>
    <xf numFmtId="0" fontId="4" fillId="5" borderId="5" xfId="0" applyFont="1" applyFill="1" applyBorder="1" applyAlignment="1">
      <alignment vertical="top" wrapText="1"/>
    </xf>
    <xf numFmtId="0" fontId="4" fillId="0" borderId="5" xfId="3" applyFont="1" applyBorder="1" applyAlignment="1">
      <alignment vertical="top" wrapText="1"/>
    </xf>
    <xf numFmtId="0" fontId="7" fillId="5" borderId="5" xfId="1" applyFont="1" applyFill="1" applyBorder="1" applyAlignment="1">
      <alignment vertical="top" wrapText="1"/>
    </xf>
    <xf numFmtId="0" fontId="5" fillId="9" borderId="5" xfId="0" applyFont="1" applyFill="1" applyBorder="1"/>
    <xf numFmtId="0" fontId="7" fillId="3" borderId="5" xfId="6" applyFont="1" applyFill="1" applyBorder="1" applyAlignment="1">
      <alignment vertical="top" wrapText="1"/>
    </xf>
    <xf numFmtId="1" fontId="7" fillId="3" borderId="5" xfId="6" applyNumberFormat="1" applyFont="1" applyFill="1" applyBorder="1" applyAlignment="1">
      <alignment horizontal="right" vertical="top" wrapText="1"/>
    </xf>
    <xf numFmtId="0" fontId="10" fillId="0" borderId="5" xfId="0" applyFont="1" applyFill="1" applyBorder="1"/>
    <xf numFmtId="0" fontId="4" fillId="0" borderId="5" xfId="3" applyFont="1" applyFill="1" applyBorder="1" applyAlignment="1">
      <alignment vertical="top" wrapText="1"/>
    </xf>
    <xf numFmtId="0" fontId="4" fillId="0" borderId="5" xfId="2" applyNumberFormat="1" applyFont="1" applyFill="1" applyBorder="1" applyAlignment="1">
      <alignment horizontal="left" vertical="top" wrapText="1"/>
    </xf>
    <xf numFmtId="1" fontId="5" fillId="0" borderId="5" xfId="0" applyNumberFormat="1" applyFont="1" applyFill="1" applyBorder="1"/>
    <xf numFmtId="165" fontId="7" fillId="5" borderId="5" xfId="0" applyNumberFormat="1" applyFont="1" applyFill="1" applyBorder="1" applyAlignment="1">
      <alignment horizontal="right" vertical="top" wrapText="1"/>
    </xf>
    <xf numFmtId="0" fontId="4" fillId="0" borderId="5" xfId="4" applyFont="1" applyBorder="1" applyAlignment="1">
      <alignment horizontal="left" vertical="top" wrapText="1"/>
    </xf>
    <xf numFmtId="0" fontId="4" fillId="0" borderId="5" xfId="4" applyFont="1" applyFill="1" applyBorder="1" applyAlignment="1">
      <alignment horizontal="left" vertical="top" wrapText="1"/>
    </xf>
    <xf numFmtId="0" fontId="10" fillId="5" borderId="5" xfId="0" applyFont="1" applyFill="1" applyBorder="1"/>
    <xf numFmtId="0" fontId="4" fillId="0" borderId="5" xfId="0" applyFont="1" applyFill="1" applyBorder="1" applyAlignment="1">
      <alignment wrapText="1"/>
    </xf>
    <xf numFmtId="0" fontId="7" fillId="3" borderId="5" xfId="1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vertical="top" wrapText="1"/>
    </xf>
    <xf numFmtId="0" fontId="7" fillId="3" borderId="5" xfId="1" applyFont="1" applyFill="1" applyBorder="1" applyAlignment="1">
      <alignment vertical="top" wrapText="1"/>
    </xf>
    <xf numFmtId="0" fontId="7" fillId="3" borderId="5" xfId="4" applyFont="1" applyFill="1" applyBorder="1" applyAlignment="1">
      <alignment vertical="top" wrapText="1"/>
    </xf>
    <xf numFmtId="1" fontId="7" fillId="3" borderId="5" xfId="4" applyNumberFormat="1" applyFont="1" applyFill="1" applyBorder="1" applyAlignment="1">
      <alignment horizontal="right" vertical="top" wrapText="1"/>
    </xf>
    <xf numFmtId="0" fontId="11" fillId="0" borderId="5" xfId="0" applyFont="1" applyFill="1" applyBorder="1"/>
    <xf numFmtId="0" fontId="12" fillId="6" borderId="5" xfId="0" applyFont="1" applyFill="1" applyBorder="1"/>
    <xf numFmtId="0" fontId="12" fillId="5" borderId="5" xfId="0" applyFont="1" applyFill="1" applyBorder="1"/>
    <xf numFmtId="0" fontId="4" fillId="8" borderId="5" xfId="0" applyFont="1" applyFill="1" applyBorder="1"/>
    <xf numFmtId="0" fontId="5" fillId="8" borderId="5" xfId="0" applyFont="1" applyFill="1" applyBorder="1"/>
    <xf numFmtId="0" fontId="4" fillId="0" borderId="5" xfId="1" applyFont="1" applyBorder="1" applyAlignment="1">
      <alignment vertical="top" wrapText="1"/>
    </xf>
    <xf numFmtId="0" fontId="13" fillId="0" borderId="5" xfId="0" applyFont="1" applyBorder="1"/>
    <xf numFmtId="0" fontId="4" fillId="10" borderId="5" xfId="0" applyFont="1" applyFill="1" applyBorder="1"/>
    <xf numFmtId="0" fontId="3" fillId="0" borderId="6" xfId="3" applyBorder="1" applyAlignment="1">
      <alignment vertical="top" wrapText="1"/>
    </xf>
    <xf numFmtId="0" fontId="4" fillId="0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166" fontId="4" fillId="0" borderId="5" xfId="0" applyNumberFormat="1" applyFont="1" applyBorder="1" applyAlignment="1">
      <alignment vertical="center"/>
    </xf>
    <xf numFmtId="0" fontId="4" fillId="0" borderId="5" xfId="3" applyFont="1" applyBorder="1" applyAlignment="1">
      <alignment vertical="center" wrapText="1"/>
    </xf>
    <xf numFmtId="0" fontId="4" fillId="0" borderId="4" xfId="3" applyFont="1" applyBorder="1" applyAlignment="1">
      <alignment vertical="center" wrapText="1"/>
    </xf>
    <xf numFmtId="0" fontId="7" fillId="3" borderId="5" xfId="7" applyFont="1" applyFill="1" applyBorder="1" applyAlignment="1">
      <alignment vertical="top" wrapText="1"/>
    </xf>
    <xf numFmtId="1" fontId="7" fillId="3" borderId="5" xfId="7" applyNumberFormat="1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vertical="center"/>
    </xf>
    <xf numFmtId="0" fontId="5" fillId="7" borderId="8" xfId="0" applyFont="1" applyFill="1" applyBorder="1" applyAlignment="1">
      <alignment vertical="center"/>
    </xf>
    <xf numFmtId="0" fontId="5" fillId="0" borderId="7" xfId="0" applyFont="1" applyFill="1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0" fontId="7" fillId="0" borderId="4" xfId="0" applyFont="1" applyFill="1" applyBorder="1" applyAlignment="1"/>
    <xf numFmtId="0" fontId="5" fillId="0" borderId="11" xfId="0" applyFont="1" applyFill="1" applyBorder="1" applyAlignment="1">
      <alignment vertical="top" wrapText="1"/>
    </xf>
    <xf numFmtId="0" fontId="14" fillId="0" borderId="0" xfId="0" applyFont="1"/>
    <xf numFmtId="0" fontId="4" fillId="10" borderId="8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166" fontId="4" fillId="0" borderId="5" xfId="0" applyNumberFormat="1" applyFont="1" applyBorder="1" applyAlignment="1">
      <alignment horizontal="left" vertical="center"/>
    </xf>
    <xf numFmtId="0" fontId="4" fillId="0" borderId="5" xfId="3" applyFont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3" borderId="12" xfId="0" applyNumberFormat="1" applyFont="1" applyFill="1" applyBorder="1" applyAlignment="1">
      <alignment horizontal="left" vertical="center" wrapText="1" indent="1"/>
    </xf>
    <xf numFmtId="0" fontId="7" fillId="0" borderId="5" xfId="0" applyNumberFormat="1" applyFont="1" applyFill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4" fillId="0" borderId="4" xfId="3" applyFont="1" applyBorder="1" applyAlignment="1">
      <alignment horizontal="left" vertical="center" wrapText="1"/>
    </xf>
    <xf numFmtId="0" fontId="7" fillId="3" borderId="5" xfId="8" applyFont="1" applyFill="1" applyBorder="1" applyAlignment="1">
      <alignment horizontal="left" vertical="center" wrapText="1"/>
    </xf>
    <xf numFmtId="1" fontId="7" fillId="3" borderId="5" xfId="7" applyNumberFormat="1" applyFont="1" applyFill="1" applyBorder="1" applyAlignment="1">
      <alignment horizontal="left" vertical="center" wrapText="1"/>
    </xf>
    <xf numFmtId="0" fontId="4" fillId="0" borderId="3" xfId="3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4" fillId="0" borderId="5" xfId="5" applyFont="1" applyBorder="1" applyAlignment="1"/>
    <xf numFmtId="0" fontId="5" fillId="0" borderId="5" xfId="1" applyFont="1" applyFill="1" applyBorder="1" applyAlignment="1">
      <alignment vertical="top" wrapText="1"/>
    </xf>
    <xf numFmtId="0" fontId="4" fillId="0" borderId="3" xfId="3" applyFont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5" fillId="0" borderId="10" xfId="0" applyFont="1" applyFill="1" applyBorder="1"/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5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9" fillId="0" borderId="18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center"/>
    </xf>
    <xf numFmtId="0" fontId="4" fillId="0" borderId="5" xfId="5" applyFont="1" applyFill="1" applyBorder="1" applyAlignment="1">
      <alignment vertical="center"/>
    </xf>
    <xf numFmtId="0" fontId="7" fillId="0" borderId="5" xfId="1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top" wrapText="1"/>
    </xf>
    <xf numFmtId="0" fontId="8" fillId="0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/>
    </xf>
    <xf numFmtId="0" fontId="5" fillId="0" borderId="20" xfId="0" applyFont="1" applyFill="1" applyBorder="1"/>
    <xf numFmtId="0" fontId="4" fillId="11" borderId="5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vertical="center" wrapText="1"/>
    </xf>
    <xf numFmtId="0" fontId="4" fillId="11" borderId="5" xfId="0" applyFont="1" applyFill="1" applyBorder="1" applyAlignment="1">
      <alignment vertical="top" wrapText="1"/>
    </xf>
    <xf numFmtId="0" fontId="5" fillId="11" borderId="5" xfId="0" applyFont="1" applyFill="1" applyBorder="1" applyAlignment="1">
      <alignment vertical="top" wrapText="1"/>
    </xf>
    <xf numFmtId="0" fontId="6" fillId="11" borderId="5" xfId="0" applyFont="1" applyFill="1" applyBorder="1"/>
    <xf numFmtId="1" fontId="4" fillId="11" borderId="5" xfId="1" applyNumberFormat="1" applyFont="1" applyFill="1" applyBorder="1" applyAlignment="1">
      <alignment horizontal="right" vertical="top" wrapText="1"/>
    </xf>
    <xf numFmtId="1" fontId="5" fillId="11" borderId="5" xfId="1" applyNumberFormat="1" applyFont="1" applyFill="1" applyBorder="1" applyAlignment="1">
      <alignment horizontal="right" vertical="top" wrapText="1"/>
    </xf>
    <xf numFmtId="0" fontId="5" fillId="11" borderId="5" xfId="1" applyFont="1" applyFill="1" applyBorder="1" applyAlignment="1">
      <alignment vertical="top" wrapText="1"/>
    </xf>
    <xf numFmtId="0" fontId="5" fillId="11" borderId="5" xfId="0" applyFont="1" applyFill="1" applyBorder="1"/>
    <xf numFmtId="0" fontId="4" fillId="11" borderId="5" xfId="0" applyFont="1" applyFill="1" applyBorder="1"/>
    <xf numFmtId="0" fontId="4" fillId="11" borderId="5" xfId="0" applyFont="1" applyFill="1" applyBorder="1" applyAlignment="1"/>
    <xf numFmtId="0" fontId="4" fillId="11" borderId="5" xfId="3" applyFont="1" applyFill="1" applyBorder="1" applyAlignment="1">
      <alignment vertical="top" wrapText="1"/>
    </xf>
    <xf numFmtId="0" fontId="4" fillId="11" borderId="5" xfId="5" applyFont="1" applyFill="1" applyBorder="1" applyAlignment="1">
      <alignment vertical="top" wrapText="1"/>
    </xf>
    <xf numFmtId="0" fontId="4" fillId="11" borderId="5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vertical="center"/>
    </xf>
    <xf numFmtId="0" fontId="5" fillId="11" borderId="5" xfId="0" applyFont="1" applyFill="1" applyBorder="1" applyAlignment="1">
      <alignment vertical="center"/>
    </xf>
    <xf numFmtId="0" fontId="4" fillId="11" borderId="8" xfId="0" applyFont="1" applyFill="1" applyBorder="1" applyAlignment="1">
      <alignment vertical="center"/>
    </xf>
    <xf numFmtId="0" fontId="5" fillId="11" borderId="8" xfId="0" applyFont="1" applyFill="1" applyBorder="1" applyAlignment="1">
      <alignment vertical="center"/>
    </xf>
    <xf numFmtId="0" fontId="5" fillId="11" borderId="10" xfId="0" applyFont="1" applyFill="1" applyBorder="1" applyAlignment="1">
      <alignment vertical="center"/>
    </xf>
    <xf numFmtId="0" fontId="4" fillId="11" borderId="8" xfId="0" applyFont="1" applyFill="1" applyBorder="1"/>
    <xf numFmtId="0" fontId="4" fillId="11" borderId="0" xfId="0" applyFont="1" applyFill="1" applyBorder="1" applyAlignment="1">
      <alignment horizontal="left" vertical="center" wrapText="1"/>
    </xf>
    <xf numFmtId="0" fontId="4" fillId="11" borderId="6" xfId="0" applyFont="1" applyFill="1" applyBorder="1" applyAlignment="1">
      <alignment horizontal="left" vertical="center"/>
    </xf>
    <xf numFmtId="0" fontId="5" fillId="11" borderId="5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horizontal="left" vertical="center"/>
    </xf>
    <xf numFmtId="0" fontId="4" fillId="11" borderId="13" xfId="0" applyFont="1" applyFill="1" applyBorder="1" applyAlignment="1">
      <alignment horizontal="left" vertical="center"/>
    </xf>
    <xf numFmtId="0" fontId="5" fillId="11" borderId="8" xfId="0" applyFont="1" applyFill="1" applyBorder="1" applyAlignment="1">
      <alignment horizontal="left" vertical="center"/>
    </xf>
    <xf numFmtId="0" fontId="5" fillId="11" borderId="10" xfId="0" applyFont="1" applyFill="1" applyBorder="1" applyAlignment="1">
      <alignment horizontal="left" vertical="center"/>
    </xf>
    <xf numFmtId="0" fontId="12" fillId="11" borderId="10" xfId="0" applyFont="1" applyFill="1" applyBorder="1" applyAlignment="1">
      <alignment horizontal="left" vertical="center"/>
    </xf>
    <xf numFmtId="0" fontId="7" fillId="11" borderId="0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/>
    </xf>
    <xf numFmtId="0" fontId="5" fillId="11" borderId="13" xfId="0" applyFont="1" applyFill="1" applyBorder="1" applyAlignment="1">
      <alignment vertical="center"/>
    </xf>
    <xf numFmtId="0" fontId="5" fillId="11" borderId="17" xfId="0" applyFont="1" applyFill="1" applyBorder="1" applyAlignment="1">
      <alignment horizontal="left" vertical="center"/>
    </xf>
    <xf numFmtId="0" fontId="12" fillId="11" borderId="17" xfId="0" applyFont="1" applyFill="1" applyBorder="1" applyAlignment="1">
      <alignment horizontal="left" vertical="center"/>
    </xf>
    <xf numFmtId="0" fontId="5" fillId="11" borderId="15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vertical="center"/>
    </xf>
    <xf numFmtId="0" fontId="3" fillId="0" borderId="4" xfId="3" applyBorder="1" applyAlignment="1">
      <alignment vertical="top" wrapText="1"/>
    </xf>
    <xf numFmtId="0" fontId="3" fillId="0" borderId="3" xfId="3" applyBorder="1" applyAlignment="1">
      <alignment vertical="top" wrapText="1"/>
    </xf>
    <xf numFmtId="0" fontId="5" fillId="11" borderId="5" xfId="1" applyFont="1" applyFill="1" applyBorder="1" applyAlignment="1">
      <alignment wrapText="1"/>
    </xf>
    <xf numFmtId="0" fontId="5" fillId="4" borderId="5" xfId="1" applyFont="1" applyFill="1" applyBorder="1" applyAlignment="1">
      <alignment wrapText="1"/>
    </xf>
    <xf numFmtId="0" fontId="5" fillId="12" borderId="5" xfId="0" applyFont="1" applyFill="1" applyBorder="1"/>
    <xf numFmtId="0" fontId="4" fillId="12" borderId="5" xfId="0" applyFont="1" applyFill="1" applyBorder="1"/>
    <xf numFmtId="0" fontId="4" fillId="12" borderId="5" xfId="0" applyFont="1" applyFill="1" applyBorder="1" applyAlignment="1">
      <alignment vertical="center" wrapText="1"/>
    </xf>
    <xf numFmtId="166" fontId="4" fillId="12" borderId="5" xfId="0" applyNumberFormat="1" applyFont="1" applyFill="1" applyBorder="1" applyAlignment="1">
      <alignment vertical="center"/>
    </xf>
    <xf numFmtId="0" fontId="5" fillId="12" borderId="5" xfId="0" applyFont="1" applyFill="1" applyBorder="1" applyAlignment="1">
      <alignment vertical="center"/>
    </xf>
    <xf numFmtId="0" fontId="5" fillId="12" borderId="8" xfId="0" applyFont="1" applyFill="1" applyBorder="1" applyAlignment="1">
      <alignment vertical="center"/>
    </xf>
    <xf numFmtId="0" fontId="5" fillId="12" borderId="10" xfId="0" applyFont="1" applyFill="1" applyBorder="1" applyAlignment="1">
      <alignment vertical="center"/>
    </xf>
    <xf numFmtId="0" fontId="4" fillId="12" borderId="5" xfId="5" applyFont="1" applyFill="1" applyBorder="1" applyAlignment="1"/>
    <xf numFmtId="166" fontId="4" fillId="12" borderId="5" xfId="0" applyNumberFormat="1" applyFont="1" applyFill="1" applyBorder="1" applyAlignment="1">
      <alignment horizontal="left" vertical="center"/>
    </xf>
    <xf numFmtId="0" fontId="5" fillId="12" borderId="5" xfId="0" applyFont="1" applyFill="1" applyBorder="1" applyAlignment="1">
      <alignment horizontal="left" vertical="center"/>
    </xf>
    <xf numFmtId="0" fontId="4" fillId="12" borderId="4" xfId="3" applyFont="1" applyFill="1" applyBorder="1" applyAlignment="1">
      <alignment horizontal="left" vertical="center" wrapText="1"/>
    </xf>
    <xf numFmtId="0" fontId="5" fillId="12" borderId="8" xfId="0" applyFont="1" applyFill="1" applyBorder="1" applyAlignment="1">
      <alignment horizontal="left" vertical="center"/>
    </xf>
    <xf numFmtId="0" fontId="5" fillId="12" borderId="10" xfId="0" applyFont="1" applyFill="1" applyBorder="1" applyAlignment="1">
      <alignment horizontal="left" vertical="center"/>
    </xf>
    <xf numFmtId="0" fontId="4" fillId="12" borderId="8" xfId="0" applyFont="1" applyFill="1" applyBorder="1"/>
    <xf numFmtId="0" fontId="5" fillId="12" borderId="1" xfId="0" applyFont="1" applyFill="1" applyBorder="1" applyAlignment="1">
      <alignment vertical="center"/>
    </xf>
    <xf numFmtId="0" fontId="7" fillId="12" borderId="5" xfId="0" applyFont="1" applyFill="1" applyBorder="1" applyAlignment="1">
      <alignment vertical="center"/>
    </xf>
    <xf numFmtId="0" fontId="4" fillId="12" borderId="5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12" borderId="5" xfId="0" applyFont="1" applyFill="1" applyBorder="1" applyAlignment="1">
      <alignment vertical="center" wrapText="1"/>
    </xf>
    <xf numFmtId="0" fontId="4" fillId="12" borderId="8" xfId="0" applyFont="1" applyFill="1" applyBorder="1" applyAlignment="1">
      <alignment vertical="center"/>
    </xf>
    <xf numFmtId="0" fontId="5" fillId="12" borderId="9" xfId="0" applyFont="1" applyFill="1" applyBorder="1" applyAlignment="1">
      <alignment horizontal="left" vertical="center"/>
    </xf>
    <xf numFmtId="0" fontId="12" fillId="12" borderId="10" xfId="0" applyFont="1" applyFill="1" applyBorder="1" applyAlignment="1">
      <alignment horizontal="left" vertical="center"/>
    </xf>
    <xf numFmtId="0" fontId="4" fillId="10" borderId="2" xfId="0" applyFont="1" applyFill="1" applyBorder="1"/>
    <xf numFmtId="0" fontId="4" fillId="0" borderId="7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5" fillId="4" borderId="7" xfId="0" applyFont="1" applyFill="1" applyBorder="1"/>
    <xf numFmtId="0" fontId="5" fillId="4" borderId="7" xfId="1" applyFont="1" applyFill="1" applyBorder="1" applyAlignment="1">
      <alignment horizontal="center" vertical="center" wrapText="1"/>
    </xf>
    <xf numFmtId="0" fontId="4" fillId="5" borderId="7" xfId="0" applyFont="1" applyFill="1" applyBorder="1"/>
    <xf numFmtId="0" fontId="4" fillId="5" borderId="7" xfId="0" applyFont="1" applyFill="1" applyBorder="1" applyAlignment="1">
      <alignment horizontal="center"/>
    </xf>
    <xf numFmtId="0" fontId="4" fillId="5" borderId="7" xfId="1" applyFont="1" applyFill="1" applyBorder="1" applyAlignment="1">
      <alignment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11" borderId="7" xfId="1" applyFont="1" applyFill="1" applyBorder="1" applyAlignment="1">
      <alignment vertical="center" wrapText="1"/>
    </xf>
    <xf numFmtId="0" fontId="4" fillId="11" borderId="7" xfId="1" applyFont="1" applyFill="1" applyBorder="1" applyAlignment="1">
      <alignment horizontal="center" vertical="center" wrapText="1"/>
    </xf>
    <xf numFmtId="0" fontId="5" fillId="11" borderId="7" xfId="1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5" fillId="5" borderId="7" xfId="1" applyFont="1" applyFill="1" applyBorder="1" applyAlignment="1">
      <alignment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7" borderId="7" xfId="0" applyFont="1" applyFill="1" applyBorder="1"/>
    <xf numFmtId="0" fontId="4" fillId="0" borderId="7" xfId="0" applyFont="1" applyBorder="1" applyAlignment="1">
      <alignment wrapText="1"/>
    </xf>
    <xf numFmtId="166" fontId="4" fillId="0" borderId="7" xfId="0" applyNumberFormat="1" applyFont="1" applyBorder="1" applyAlignment="1">
      <alignment horizontal="right"/>
    </xf>
    <xf numFmtId="0" fontId="4" fillId="12" borderId="7" xfId="0" applyFont="1" applyFill="1" applyBorder="1" applyAlignment="1">
      <alignment wrapText="1"/>
    </xf>
    <xf numFmtId="166" fontId="4" fillId="12" borderId="7" xfId="0" applyNumberFormat="1" applyFont="1" applyFill="1" applyBorder="1" applyAlignment="1">
      <alignment horizontal="right"/>
    </xf>
    <xf numFmtId="0" fontId="5" fillId="12" borderId="7" xfId="0" applyFont="1" applyFill="1" applyBorder="1"/>
    <xf numFmtId="0" fontId="4" fillId="0" borderId="25" xfId="1" applyFont="1" applyFill="1" applyBorder="1" applyAlignment="1">
      <alignment horizontal="centerContinuous" vertical="top" wrapText="1"/>
    </xf>
    <xf numFmtId="0" fontId="4" fillId="0" borderId="26" xfId="1" applyFont="1" applyFill="1" applyBorder="1" applyAlignment="1">
      <alignment horizontal="centerContinuous" wrapText="1"/>
    </xf>
    <xf numFmtId="0" fontId="5" fillId="4" borderId="26" xfId="0" applyFont="1" applyFill="1" applyBorder="1"/>
    <xf numFmtId="0" fontId="4" fillId="0" borderId="26" xfId="1" applyFont="1" applyFill="1" applyBorder="1" applyAlignment="1">
      <alignment horizontal="centerContinuous" vertical="top" wrapText="1"/>
    </xf>
    <xf numFmtId="0" fontId="5" fillId="4" borderId="26" xfId="1" applyFont="1" applyFill="1" applyBorder="1" applyAlignment="1">
      <alignment horizontal="centerContinuous" wrapText="1"/>
    </xf>
    <xf numFmtId="0" fontId="4" fillId="0" borderId="26" xfId="0" applyFont="1" applyFill="1" applyBorder="1"/>
    <xf numFmtId="0" fontId="4" fillId="0" borderId="26" xfId="0" applyFont="1" applyFill="1" applyBorder="1" applyAlignment="1">
      <alignment horizontal="center"/>
    </xf>
    <xf numFmtId="0" fontId="4" fillId="11" borderId="26" xfId="1" applyFont="1" applyFill="1" applyBorder="1" applyAlignment="1">
      <alignment horizontal="centerContinuous" vertical="top" wrapText="1"/>
    </xf>
    <xf numFmtId="0" fontId="4" fillId="11" borderId="26" xfId="1" applyFont="1" applyFill="1" applyBorder="1" applyAlignment="1">
      <alignment horizontal="centerContinuous" wrapText="1"/>
    </xf>
    <xf numFmtId="0" fontId="5" fillId="11" borderId="26" xfId="1" applyFont="1" applyFill="1" applyBorder="1" applyAlignment="1">
      <alignment horizontal="centerContinuous" wrapText="1"/>
    </xf>
    <xf numFmtId="0" fontId="4" fillId="4" borderId="26" xfId="0" applyFont="1" applyFill="1" applyBorder="1"/>
    <xf numFmtId="0" fontId="5" fillId="0" borderId="26" xfId="1" applyFont="1" applyFill="1" applyBorder="1" applyAlignment="1">
      <alignment horizontal="centerContinuous" vertical="top" wrapText="1"/>
    </xf>
    <xf numFmtId="0" fontId="5" fillId="0" borderId="26" xfId="1" applyFont="1" applyFill="1" applyBorder="1" applyAlignment="1">
      <alignment horizontal="centerContinuous" wrapText="1"/>
    </xf>
    <xf numFmtId="0" fontId="5" fillId="12" borderId="26" xfId="1" applyFont="1" applyFill="1" applyBorder="1" applyAlignment="1">
      <alignment horizontal="centerContinuous" vertical="top" wrapText="1"/>
    </xf>
    <xf numFmtId="0" fontId="5" fillId="12" borderId="26" xfId="1" applyFont="1" applyFill="1" applyBorder="1" applyAlignment="1">
      <alignment horizontal="centerContinuous" wrapText="1"/>
    </xf>
    <xf numFmtId="0" fontId="5" fillId="12" borderId="26" xfId="0" applyFont="1" applyFill="1" applyBorder="1"/>
    <xf numFmtId="0" fontId="15" fillId="0" borderId="27" xfId="1" applyFont="1" applyFill="1" applyBorder="1" applyAlignment="1">
      <alignment horizontal="centerContinuous" vertical="top" wrapText="1"/>
    </xf>
    <xf numFmtId="0" fontId="1" fillId="0" borderId="27" xfId="1" applyFill="1" applyBorder="1" applyAlignment="1">
      <alignment horizontal="centerContinuous" wrapText="1"/>
    </xf>
    <xf numFmtId="0" fontId="0" fillId="0" borderId="27" xfId="0" applyFill="1" applyBorder="1"/>
    <xf numFmtId="0" fontId="5" fillId="0" borderId="26" xfId="0" applyFont="1" applyFill="1" applyBorder="1"/>
    <xf numFmtId="0" fontId="5" fillId="0" borderId="29" xfId="1" applyFont="1" applyFill="1" applyBorder="1" applyAlignment="1">
      <alignment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4" borderId="30" xfId="0" applyFont="1" applyFill="1" applyBorder="1"/>
    <xf numFmtId="0" fontId="5" fillId="0" borderId="30" xfId="1" applyFont="1" applyFill="1" applyBorder="1" applyAlignment="1">
      <alignment vertical="center" wrapText="1"/>
    </xf>
    <xf numFmtId="0" fontId="5" fillId="4" borderId="30" xfId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wrapText="1"/>
    </xf>
    <xf numFmtId="0" fontId="5" fillId="0" borderId="30" xfId="0" applyFont="1" applyFill="1" applyBorder="1" applyAlignment="1">
      <alignment horizontal="center"/>
    </xf>
    <xf numFmtId="0" fontId="5" fillId="11" borderId="30" xfId="1" applyFont="1" applyFill="1" applyBorder="1" applyAlignment="1">
      <alignment vertical="center" wrapText="1"/>
    </xf>
    <xf numFmtId="0" fontId="4" fillId="11" borderId="30" xfId="1" applyFont="1" applyFill="1" applyBorder="1" applyAlignment="1">
      <alignment horizontal="center" vertical="center" wrapText="1"/>
    </xf>
    <xf numFmtId="0" fontId="5" fillId="11" borderId="30" xfId="1" applyFont="1" applyFill="1" applyBorder="1" applyAlignment="1">
      <alignment horizontal="center" vertical="center" wrapText="1"/>
    </xf>
    <xf numFmtId="0" fontId="5" fillId="12" borderId="30" xfId="1" applyFont="1" applyFill="1" applyBorder="1" applyAlignment="1">
      <alignment vertical="center" wrapText="1"/>
    </xf>
    <xf numFmtId="0" fontId="5" fillId="12" borderId="30" xfId="1" applyFont="1" applyFill="1" applyBorder="1" applyAlignment="1">
      <alignment horizontal="center" vertical="center" wrapText="1"/>
    </xf>
    <xf numFmtId="0" fontId="5" fillId="12" borderId="30" xfId="0" applyFont="1" applyFill="1" applyBorder="1"/>
    <xf numFmtId="0" fontId="16" fillId="0" borderId="31" xfId="1" applyFont="1" applyFill="1" applyBorder="1" applyAlignment="1">
      <alignment vertical="center" wrapText="1"/>
    </xf>
    <xf numFmtId="0" fontId="0" fillId="0" borderId="31" xfId="0" applyFill="1" applyBorder="1"/>
    <xf numFmtId="0" fontId="5" fillId="0" borderId="30" xfId="0" applyFont="1" applyFill="1" applyBorder="1"/>
    <xf numFmtId="0" fontId="5" fillId="0" borderId="32" xfId="0" applyFont="1" applyFill="1" applyBorder="1"/>
    <xf numFmtId="0" fontId="5" fillId="0" borderId="4" xfId="0" applyFont="1" applyFill="1" applyBorder="1"/>
    <xf numFmtId="0" fontId="5" fillId="4" borderId="4" xfId="0" applyFont="1" applyFill="1" applyBorder="1"/>
    <xf numFmtId="0" fontId="5" fillId="8" borderId="4" xfId="0" applyFont="1" applyFill="1" applyBorder="1"/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4" fillId="10" borderId="3" xfId="0" applyFont="1" applyFill="1" applyBorder="1"/>
    <xf numFmtId="0" fontId="5" fillId="0" borderId="14" xfId="0" applyFont="1" applyFill="1" applyBorder="1" applyAlignment="1">
      <alignment horizontal="center" vertical="center"/>
    </xf>
    <xf numFmtId="0" fontId="5" fillId="0" borderId="33" xfId="0" applyFont="1" applyFill="1" applyBorder="1"/>
    <xf numFmtId="0" fontId="5" fillId="0" borderId="6" xfId="0" applyFont="1" applyFill="1" applyBorder="1"/>
    <xf numFmtId="0" fontId="5" fillId="4" borderId="6" xfId="0" applyFont="1" applyFill="1" applyBorder="1"/>
    <xf numFmtId="0" fontId="5" fillId="8" borderId="6" xfId="0" applyFont="1" applyFill="1" applyBorder="1"/>
    <xf numFmtId="0" fontId="5" fillId="0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4" fillId="10" borderId="13" xfId="0" applyFont="1" applyFill="1" applyBorder="1"/>
    <xf numFmtId="0" fontId="12" fillId="0" borderId="1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4" fillId="10" borderId="40" xfId="0" applyFont="1" applyFill="1" applyBorder="1"/>
    <xf numFmtId="0" fontId="12" fillId="0" borderId="15" xfId="0" applyFont="1" applyFill="1" applyBorder="1" applyAlignment="1">
      <alignment horizontal="left" vertical="center"/>
    </xf>
    <xf numFmtId="0" fontId="4" fillId="10" borderId="42" xfId="0" applyFont="1" applyFill="1" applyBorder="1"/>
    <xf numFmtId="0" fontId="5" fillId="0" borderId="15" xfId="0" applyFont="1" applyFill="1" applyBorder="1"/>
    <xf numFmtId="0" fontId="5" fillId="0" borderId="14" xfId="0" applyFont="1" applyFill="1" applyBorder="1"/>
    <xf numFmtId="0" fontId="5" fillId="0" borderId="40" xfId="0" applyFont="1" applyFill="1" applyBorder="1"/>
    <xf numFmtId="0" fontId="4" fillId="0" borderId="4" xfId="3" applyFont="1" applyBorder="1" applyAlignment="1">
      <alignment vertical="top" wrapText="1"/>
    </xf>
    <xf numFmtId="0" fontId="4" fillId="0" borderId="3" xfId="3" applyFont="1" applyBorder="1" applyAlignment="1">
      <alignment vertical="top" wrapText="1"/>
    </xf>
    <xf numFmtId="0" fontId="20" fillId="0" borderId="24" xfId="0" applyFont="1" applyFill="1" applyBorder="1" applyAlignment="1">
      <alignment horizontal="center" vertical="center"/>
    </xf>
    <xf numFmtId="0" fontId="16" fillId="0" borderId="24" xfId="1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wrapText="1"/>
    </xf>
    <xf numFmtId="0" fontId="21" fillId="0" borderId="4" xfId="0" applyFont="1" applyFill="1" applyBorder="1" applyAlignment="1">
      <alignment vertical="top" wrapText="1"/>
    </xf>
    <xf numFmtId="0" fontId="22" fillId="0" borderId="5" xfId="0" applyFont="1" applyFill="1" applyBorder="1"/>
    <xf numFmtId="0" fontId="21" fillId="0" borderId="5" xfId="0" applyFont="1" applyFill="1" applyBorder="1"/>
    <xf numFmtId="0" fontId="23" fillId="0" borderId="5" xfId="0" applyNumberFormat="1" applyFont="1" applyFill="1" applyBorder="1" applyAlignment="1">
      <alignment horizontal="left" vertical="top" wrapText="1" indent="1"/>
    </xf>
    <xf numFmtId="0" fontId="22" fillId="0" borderId="5" xfId="0" applyFont="1" applyFill="1" applyBorder="1" applyAlignment="1">
      <alignment horizontal="center"/>
    </xf>
    <xf numFmtId="0" fontId="24" fillId="0" borderId="22" xfId="0" applyFont="1" applyFill="1" applyBorder="1" applyAlignment="1">
      <alignment vertical="top" wrapText="1"/>
    </xf>
    <xf numFmtId="0" fontId="21" fillId="0" borderId="5" xfId="0" applyFont="1" applyFill="1" applyBorder="1" applyAlignment="1">
      <alignment vertical="top" wrapText="1"/>
    </xf>
    <xf numFmtId="0" fontId="23" fillId="0" borderId="21" xfId="9" applyFont="1" applyFill="1" applyBorder="1" applyAlignment="1">
      <alignment vertical="top" wrapText="1"/>
    </xf>
    <xf numFmtId="0" fontId="22" fillId="0" borderId="4" xfId="3" applyFont="1" applyFill="1" applyBorder="1" applyAlignment="1">
      <alignment vertical="top" wrapText="1"/>
    </xf>
    <xf numFmtId="0" fontId="21" fillId="0" borderId="4" xfId="0" applyFont="1" applyFill="1" applyBorder="1"/>
    <xf numFmtId="0" fontId="25" fillId="0" borderId="6" xfId="0" applyFont="1" applyFill="1" applyBorder="1" applyAlignment="1">
      <alignment vertical="top" wrapText="1"/>
    </xf>
    <xf numFmtId="0" fontId="21" fillId="0" borderId="6" xfId="0" applyFont="1" applyFill="1" applyBorder="1"/>
    <xf numFmtId="0" fontId="24" fillId="0" borderId="23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vertical="top" wrapText="1"/>
    </xf>
    <xf numFmtId="0" fontId="5" fillId="12" borderId="7" xfId="1" applyFont="1" applyFill="1" applyBorder="1" applyAlignment="1">
      <alignment horizontal="center" vertical="center" wrapText="1"/>
    </xf>
    <xf numFmtId="1" fontId="5" fillId="12" borderId="5" xfId="1" applyNumberFormat="1" applyFont="1" applyFill="1" applyBorder="1" applyAlignment="1">
      <alignment horizontal="right" vertical="top" wrapText="1"/>
    </xf>
    <xf numFmtId="0" fontId="5" fillId="12" borderId="5" xfId="1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left" vertical="center"/>
    </xf>
    <xf numFmtId="0" fontId="5" fillId="12" borderId="13" xfId="0" applyFont="1" applyFill="1" applyBorder="1" applyAlignment="1">
      <alignment horizontal="left" vertical="center"/>
    </xf>
    <xf numFmtId="0" fontId="5" fillId="12" borderId="13" xfId="0" applyFont="1" applyFill="1" applyBorder="1" applyAlignment="1">
      <alignment vertical="center"/>
    </xf>
    <xf numFmtId="0" fontId="5" fillId="12" borderId="15" xfId="0" applyFont="1" applyFill="1" applyBorder="1" applyAlignment="1">
      <alignment horizontal="left" vertical="center"/>
    </xf>
    <xf numFmtId="0" fontId="21" fillId="12" borderId="5" xfId="0" applyFont="1" applyFill="1" applyBorder="1"/>
    <xf numFmtId="0" fontId="5" fillId="0" borderId="5" xfId="1" applyFont="1" applyFill="1" applyBorder="1" applyAlignment="1">
      <alignment wrapText="1"/>
    </xf>
    <xf numFmtId="0" fontId="5" fillId="0" borderId="5" xfId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left" vertical="center"/>
    </xf>
    <xf numFmtId="0" fontId="5" fillId="9" borderId="26" xfId="1" applyFont="1" applyFill="1" applyBorder="1" applyAlignment="1">
      <alignment horizontal="centerContinuous" wrapText="1"/>
    </xf>
    <xf numFmtId="0" fontId="5" fillId="9" borderId="5" xfId="1" applyFont="1" applyFill="1" applyBorder="1" applyAlignment="1">
      <alignment wrapText="1"/>
    </xf>
    <xf numFmtId="0" fontId="5" fillId="9" borderId="30" xfId="0" applyFont="1" applyFill="1" applyBorder="1"/>
    <xf numFmtId="0" fontId="5" fillId="9" borderId="7" xfId="1" applyFont="1" applyFill="1" applyBorder="1" applyAlignment="1">
      <alignment horizontal="center" vertical="center" wrapText="1"/>
    </xf>
    <xf numFmtId="1" fontId="7" fillId="9" borderId="5" xfId="6" applyNumberFormat="1" applyFont="1" applyFill="1" applyBorder="1" applyAlignment="1">
      <alignment horizontal="right" vertical="top" wrapText="1"/>
    </xf>
    <xf numFmtId="1" fontId="5" fillId="9" borderId="5" xfId="1" applyNumberFormat="1" applyFont="1" applyFill="1" applyBorder="1" applyAlignment="1">
      <alignment horizontal="right" vertical="top" wrapText="1"/>
    </xf>
    <xf numFmtId="0" fontId="4" fillId="9" borderId="5" xfId="0" applyFont="1" applyFill="1" applyBorder="1"/>
    <xf numFmtId="1" fontId="7" fillId="9" borderId="5" xfId="7" applyNumberFormat="1" applyFont="1" applyFill="1" applyBorder="1" applyAlignment="1">
      <alignment horizontal="right" vertical="top" wrapText="1"/>
    </xf>
    <xf numFmtId="0" fontId="5" fillId="9" borderId="5" xfId="0" applyFont="1" applyFill="1" applyBorder="1" applyAlignment="1">
      <alignment vertical="center"/>
    </xf>
    <xf numFmtId="0" fontId="5" fillId="9" borderId="8" xfId="0" applyFont="1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1" fontId="7" fillId="9" borderId="5" xfId="7" applyNumberFormat="1" applyFont="1" applyFill="1" applyBorder="1" applyAlignment="1">
      <alignment horizontal="left" vertical="center" wrapText="1"/>
    </xf>
    <xf numFmtId="0" fontId="5" fillId="9" borderId="5" xfId="0" applyFont="1" applyFill="1" applyBorder="1" applyAlignment="1">
      <alignment horizontal="left" vertical="center"/>
    </xf>
    <xf numFmtId="0" fontId="5" fillId="9" borderId="8" xfId="0" applyFont="1" applyFill="1" applyBorder="1" applyAlignment="1">
      <alignment horizontal="left" vertical="center"/>
    </xf>
    <xf numFmtId="0" fontId="5" fillId="9" borderId="10" xfId="0" applyFont="1" applyFill="1" applyBorder="1" applyAlignment="1">
      <alignment horizontal="left" vertical="center"/>
    </xf>
    <xf numFmtId="0" fontId="4" fillId="9" borderId="8" xfId="0" applyFont="1" applyFill="1" applyBorder="1"/>
    <xf numFmtId="0" fontId="4" fillId="9" borderId="1" xfId="0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0" fontId="18" fillId="9" borderId="14" xfId="0" applyFont="1" applyFill="1" applyBorder="1" applyAlignment="1">
      <alignment horizontal="left" vertical="center"/>
    </xf>
    <xf numFmtId="0" fontId="4" fillId="9" borderId="2" xfId="0" applyFont="1" applyFill="1" applyBorder="1"/>
    <xf numFmtId="0" fontId="21" fillId="9" borderId="5" xfId="0" applyFont="1" applyFill="1" applyBorder="1"/>
    <xf numFmtId="0" fontId="5" fillId="9" borderId="34" xfId="0" applyFont="1" applyFill="1" applyBorder="1" applyAlignment="1">
      <alignment horizontal="left" vertical="center"/>
    </xf>
    <xf numFmtId="0" fontId="5" fillId="9" borderId="35" xfId="0" applyFont="1" applyFill="1" applyBorder="1" applyAlignment="1">
      <alignment horizontal="left" vertical="center"/>
    </xf>
    <xf numFmtId="0" fontId="5" fillId="9" borderId="36" xfId="0" applyFont="1" applyFill="1" applyBorder="1" applyAlignment="1">
      <alignment horizontal="left" vertical="center"/>
    </xf>
    <xf numFmtId="0" fontId="5" fillId="9" borderId="7" xfId="0" applyFont="1" applyFill="1" applyBorder="1"/>
    <xf numFmtId="0" fontId="5" fillId="9" borderId="10" xfId="0" applyFont="1" applyFill="1" applyBorder="1"/>
    <xf numFmtId="0" fontId="5" fillId="9" borderId="20" xfId="0" applyFont="1" applyFill="1" applyBorder="1"/>
    <xf numFmtId="0" fontId="5" fillId="9" borderId="37" xfId="0" applyFont="1" applyFill="1" applyBorder="1"/>
    <xf numFmtId="0" fontId="5" fillId="9" borderId="35" xfId="0" applyFont="1" applyFill="1" applyBorder="1"/>
    <xf numFmtId="0" fontId="5" fillId="9" borderId="35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0" fontId="5" fillId="9" borderId="38" xfId="0" applyFont="1" applyFill="1" applyBorder="1" applyAlignment="1">
      <alignment horizontal="left" vertical="center"/>
    </xf>
    <xf numFmtId="0" fontId="5" fillId="9" borderId="24" xfId="0" applyFont="1" applyFill="1" applyBorder="1" applyAlignment="1">
      <alignment horizontal="left" vertical="center"/>
    </xf>
    <xf numFmtId="0" fontId="5" fillId="9" borderId="24" xfId="0" applyFont="1" applyFill="1" applyBorder="1"/>
    <xf numFmtId="0" fontId="21" fillId="9" borderId="35" xfId="0" applyFont="1" applyFill="1" applyBorder="1" applyAlignment="1">
      <alignment vertical="center"/>
    </xf>
    <xf numFmtId="0" fontId="5" fillId="9" borderId="39" xfId="0" applyFont="1" applyFill="1" applyBorder="1" applyAlignment="1">
      <alignment vertical="center"/>
    </xf>
    <xf numFmtId="0" fontId="21" fillId="9" borderId="35" xfId="0" applyFont="1" applyFill="1" applyBorder="1"/>
    <xf numFmtId="0" fontId="4" fillId="9" borderId="41" xfId="0" applyFont="1" applyFill="1" applyBorder="1"/>
    <xf numFmtId="0" fontId="5" fillId="9" borderId="41" xfId="0" applyFont="1" applyFill="1" applyBorder="1" applyAlignment="1">
      <alignment vertical="center"/>
    </xf>
    <xf numFmtId="0" fontId="12" fillId="9" borderId="24" xfId="0" applyFont="1" applyFill="1" applyBorder="1" applyAlignment="1">
      <alignment horizontal="left" vertical="center"/>
    </xf>
    <xf numFmtId="0" fontId="4" fillId="9" borderId="38" xfId="0" applyFont="1" applyFill="1" applyBorder="1"/>
    <xf numFmtId="0" fontId="5" fillId="9" borderId="24" xfId="0" applyFont="1" applyFill="1" applyBorder="1" applyAlignment="1">
      <alignment horizontal="center" vertic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4" fillId="0" borderId="7" xfId="0" applyFont="1" applyFill="1" applyBorder="1"/>
    <xf numFmtId="0" fontId="12" fillId="0" borderId="5" xfId="0" applyFont="1" applyFill="1" applyBorder="1"/>
    <xf numFmtId="0" fontId="4" fillId="0" borderId="8" xfId="0" applyFont="1" applyFill="1" applyBorder="1"/>
    <xf numFmtId="0" fontId="4" fillId="0" borderId="7" xfId="0" applyFont="1" applyFill="1" applyBorder="1" applyAlignment="1">
      <alignment horizontal="center"/>
    </xf>
    <xf numFmtId="0" fontId="4" fillId="11" borderId="7" xfId="0" applyFont="1" applyFill="1" applyBorder="1"/>
    <xf numFmtId="0" fontId="5" fillId="11" borderId="7" xfId="0" applyFont="1" applyFill="1" applyBorder="1"/>
    <xf numFmtId="0" fontId="5" fillId="0" borderId="4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5" fillId="12" borderId="43" xfId="0" applyFont="1" applyFill="1" applyBorder="1" applyAlignment="1">
      <alignment horizontal="left" vertical="center"/>
    </xf>
    <xf numFmtId="0" fontId="8" fillId="12" borderId="20" xfId="0" applyFont="1" applyFill="1" applyBorder="1" applyAlignment="1">
      <alignment horizontal="left" vertical="center"/>
    </xf>
    <xf numFmtId="0" fontId="5" fillId="12" borderId="20" xfId="0" applyFont="1" applyFill="1" applyBorder="1" applyAlignment="1">
      <alignment horizontal="left" vertical="center"/>
    </xf>
    <xf numFmtId="0" fontId="12" fillId="0" borderId="43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11" borderId="43" xfId="0" applyFont="1" applyFill="1" applyBorder="1" applyAlignment="1">
      <alignment horizontal="left" vertical="center"/>
    </xf>
    <xf numFmtId="0" fontId="12" fillId="11" borderId="20" xfId="0" applyFont="1" applyFill="1" applyBorder="1" applyAlignment="1">
      <alignment horizontal="left" vertical="center"/>
    </xf>
    <xf numFmtId="0" fontId="5" fillId="11" borderId="20" xfId="0" applyFont="1" applyFill="1" applyBorder="1" applyAlignment="1">
      <alignment horizontal="left" vertical="center"/>
    </xf>
    <xf numFmtId="0" fontId="8" fillId="9" borderId="20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horizontal="left" vertical="center"/>
    </xf>
    <xf numFmtId="0" fontId="5" fillId="9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12" fillId="9" borderId="41" xfId="0" applyFont="1" applyFill="1" applyBorder="1" applyAlignment="1">
      <alignment horizontal="left" vertical="center"/>
    </xf>
    <xf numFmtId="0" fontId="4" fillId="0" borderId="5" xfId="0" applyFont="1" applyBorder="1" applyAlignment="1">
      <alignment vertical="top"/>
    </xf>
    <xf numFmtId="0" fontId="7" fillId="3" borderId="5" xfId="0" applyNumberFormat="1" applyFont="1" applyFill="1" applyBorder="1" applyAlignment="1">
      <alignment horizontal="left" vertical="top" wrapText="1" indent="2"/>
    </xf>
    <xf numFmtId="0" fontId="5" fillId="4" borderId="8" xfId="0" applyFont="1" applyFill="1" applyBorder="1"/>
    <xf numFmtId="0" fontId="4" fillId="0" borderId="8" xfId="0" applyFont="1" applyBorder="1"/>
    <xf numFmtId="0" fontId="4" fillId="0" borderId="8" xfId="0" applyFont="1" applyFill="1" applyBorder="1" applyAlignment="1">
      <alignment horizontal="center"/>
    </xf>
    <xf numFmtId="0" fontId="5" fillId="12" borderId="8" xfId="0" applyFont="1" applyFill="1" applyBorder="1"/>
    <xf numFmtId="0" fontId="5" fillId="11" borderId="8" xfId="0" applyFont="1" applyFill="1" applyBorder="1"/>
    <xf numFmtId="0" fontId="4" fillId="4" borderId="8" xfId="0" applyFont="1" applyFill="1" applyBorder="1"/>
    <xf numFmtId="0" fontId="5" fillId="0" borderId="8" xfId="0" applyFont="1" applyFill="1" applyBorder="1"/>
    <xf numFmtId="0" fontId="5" fillId="9" borderId="8" xfId="0" applyFont="1" applyFill="1" applyBorder="1"/>
    <xf numFmtId="0" fontId="5" fillId="7" borderId="8" xfId="0" applyFont="1" applyFill="1" applyBorder="1"/>
    <xf numFmtId="0" fontId="7" fillId="3" borderId="5" xfId="0" applyNumberFormat="1" applyFont="1" applyFill="1" applyBorder="1" applyAlignment="1">
      <alignment horizontal="left" vertical="top" wrapText="1"/>
    </xf>
    <xf numFmtId="0" fontId="7" fillId="0" borderId="21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0" fontId="7" fillId="0" borderId="5" xfId="0" applyNumberFormat="1" applyFont="1" applyFill="1" applyBorder="1" applyAlignment="1">
      <alignment horizontal="left" vertical="top" wrapText="1" indent="1"/>
    </xf>
    <xf numFmtId="0" fontId="4" fillId="0" borderId="5" xfId="0" applyFont="1" applyFill="1" applyBorder="1" applyAlignment="1"/>
    <xf numFmtId="165" fontId="7" fillId="0" borderId="5" xfId="0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vertical="top" wrapText="1"/>
    </xf>
    <xf numFmtId="0" fontId="4" fillId="0" borderId="5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7" xfId="0" applyFont="1" applyBorder="1"/>
    <xf numFmtId="0" fontId="7" fillId="0" borderId="44" xfId="1" applyFont="1" applyFill="1" applyBorder="1" applyAlignment="1">
      <alignment vertical="top" wrapText="1"/>
    </xf>
    <xf numFmtId="0" fontId="5" fillId="9" borderId="25" xfId="0" applyFont="1" applyFill="1" applyBorder="1"/>
    <xf numFmtId="0" fontId="5" fillId="9" borderId="26" xfId="0" applyFont="1" applyFill="1" applyBorder="1"/>
    <xf numFmtId="0" fontId="7" fillId="0" borderId="5" xfId="1" applyFont="1" applyFill="1" applyBorder="1" applyAlignment="1">
      <alignment vertical="top" wrapText="1"/>
    </xf>
    <xf numFmtId="0" fontId="10" fillId="0" borderId="5" xfId="0" applyFont="1" applyBorder="1"/>
    <xf numFmtId="0" fontId="7" fillId="3" borderId="5" xfId="0" applyNumberFormat="1" applyFont="1" applyFill="1" applyBorder="1" applyAlignment="1">
      <alignment horizontal="left" vertical="top" wrapText="1" indent="1"/>
    </xf>
    <xf numFmtId="1" fontId="7" fillId="0" borderId="5" xfId="0" applyNumberFormat="1" applyFont="1" applyFill="1" applyBorder="1" applyAlignment="1">
      <alignment horizontal="right" vertical="top" wrapText="1"/>
    </xf>
    <xf numFmtId="1" fontId="4" fillId="0" borderId="5" xfId="0" applyNumberFormat="1" applyFont="1" applyFill="1" applyBorder="1"/>
    <xf numFmtId="0" fontId="5" fillId="13" borderId="9" xfId="0" applyFont="1" applyFill="1" applyBorder="1" applyAlignment="1">
      <alignment horizontal="left" vertical="center"/>
    </xf>
    <xf numFmtId="0" fontId="8" fillId="13" borderId="10" xfId="0" applyFont="1" applyFill="1" applyBorder="1" applyAlignment="1">
      <alignment horizontal="left" vertical="center"/>
    </xf>
    <xf numFmtId="0" fontId="5" fillId="13" borderId="10" xfId="0" applyFont="1" applyFill="1" applyBorder="1" applyAlignment="1">
      <alignment horizontal="left" vertical="center"/>
    </xf>
    <xf numFmtId="0" fontId="12" fillId="13" borderId="9" xfId="0" applyFont="1" applyFill="1" applyBorder="1" applyAlignment="1">
      <alignment horizontal="left" vertical="center"/>
    </xf>
    <xf numFmtId="0" fontId="12" fillId="13" borderId="10" xfId="0" applyFont="1" applyFill="1" applyBorder="1" applyAlignment="1">
      <alignment horizontal="left" vertical="center"/>
    </xf>
    <xf numFmtId="0" fontId="5" fillId="13" borderId="10" xfId="0" applyFont="1" applyFill="1" applyBorder="1"/>
    <xf numFmtId="0" fontId="26" fillId="3" borderId="5" xfId="1" applyFont="1" applyFill="1" applyBorder="1" applyAlignment="1">
      <alignment vertical="top" wrapText="1"/>
    </xf>
    <xf numFmtId="0" fontId="26" fillId="0" borderId="28" xfId="0" applyFont="1" applyFill="1" applyBorder="1"/>
    <xf numFmtId="0" fontId="5" fillId="0" borderId="26" xfId="1" applyFont="1" applyFill="1" applyBorder="1" applyAlignment="1">
      <alignment horizontal="right" wrapText="1"/>
    </xf>
    <xf numFmtId="0" fontId="5" fillId="0" borderId="30" xfId="1" applyFont="1" applyFill="1" applyBorder="1" applyAlignment="1">
      <alignment horizontal="right" vertical="center" wrapText="1"/>
    </xf>
    <xf numFmtId="0" fontId="5" fillId="5" borderId="7" xfId="1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right" vertical="top" wrapText="1"/>
    </xf>
    <xf numFmtId="0" fontId="5" fillId="5" borderId="5" xfId="0" applyFont="1" applyFill="1" applyBorder="1" applyAlignment="1">
      <alignment horizontal="right"/>
    </xf>
    <xf numFmtId="0" fontId="5" fillId="9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right"/>
    </xf>
    <xf numFmtId="1" fontId="7" fillId="3" borderId="5" xfId="1" applyNumberFormat="1" applyFont="1" applyFill="1" applyBorder="1" applyAlignment="1">
      <alignment horizontal="right" vertical="center" wrapText="1"/>
    </xf>
    <xf numFmtId="1" fontId="7" fillId="3" borderId="5" xfId="7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8" fillId="13" borderId="10" xfId="0" applyFont="1" applyFill="1" applyBorder="1" applyAlignment="1">
      <alignment horizontal="right" vertical="center"/>
    </xf>
    <xf numFmtId="1" fontId="5" fillId="7" borderId="5" xfId="0" applyNumberFormat="1" applyFont="1" applyFill="1" applyBorder="1" applyAlignment="1">
      <alignment horizontal="right"/>
    </xf>
    <xf numFmtId="1" fontId="5" fillId="4" borderId="5" xfId="0" applyNumberFormat="1" applyFont="1" applyFill="1" applyBorder="1" applyAlignment="1">
      <alignment horizontal="right"/>
    </xf>
    <xf numFmtId="1" fontId="4" fillId="0" borderId="5" xfId="0" applyNumberFormat="1" applyFont="1" applyFill="1" applyBorder="1" applyAlignment="1">
      <alignment horizontal="right"/>
    </xf>
    <xf numFmtId="1" fontId="4" fillId="10" borderId="5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10" xfId="0" applyNumberFormat="1" applyFont="1" applyFill="1" applyBorder="1" applyAlignment="1">
      <alignment horizontal="right" vertical="center"/>
    </xf>
    <xf numFmtId="1" fontId="4" fillId="10" borderId="8" xfId="0" applyNumberFormat="1" applyFont="1" applyFill="1" applyBorder="1" applyAlignment="1">
      <alignment horizontal="right"/>
    </xf>
    <xf numFmtId="1" fontId="4" fillId="0" borderId="5" xfId="0" applyNumberFormat="1" applyFont="1" applyFill="1" applyBorder="1" applyAlignment="1">
      <alignment horizontal="right" vertical="center"/>
    </xf>
    <xf numFmtId="1" fontId="4" fillId="0" borderId="8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21" fillId="0" borderId="5" xfId="0" applyNumberFormat="1" applyFont="1" applyFill="1" applyBorder="1" applyAlignment="1">
      <alignment horizontal="right"/>
    </xf>
    <xf numFmtId="1" fontId="12" fillId="0" borderId="20" xfId="0" applyNumberFormat="1" applyFont="1" applyFill="1" applyBorder="1" applyAlignment="1">
      <alignment horizontal="right" vertical="center"/>
    </xf>
    <xf numFmtId="1" fontId="5" fillId="9" borderId="26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27" fillId="0" borderId="5" xfId="0" applyFont="1" applyFill="1" applyBorder="1"/>
    <xf numFmtId="0" fontId="28" fillId="4" borderId="5" xfId="0" applyFont="1" applyFill="1" applyBorder="1"/>
    <xf numFmtId="0" fontId="28" fillId="12" borderId="5" xfId="0" applyFont="1" applyFill="1" applyBorder="1"/>
    <xf numFmtId="0" fontId="27" fillId="0" borderId="5" xfId="0" applyFont="1" applyFill="1" applyBorder="1" applyAlignment="1">
      <alignment horizontal="center"/>
    </xf>
    <xf numFmtId="0" fontId="27" fillId="11" borderId="5" xfId="0" applyFont="1" applyFill="1" applyBorder="1"/>
    <xf numFmtId="0" fontId="28" fillId="11" borderId="5" xfId="0" applyFont="1" applyFill="1" applyBorder="1"/>
    <xf numFmtId="0" fontId="27" fillId="4" borderId="5" xfId="0" applyFont="1" applyFill="1" applyBorder="1"/>
    <xf numFmtId="0" fontId="28" fillId="0" borderId="5" xfId="0" applyFont="1" applyFill="1" applyBorder="1"/>
    <xf numFmtId="0" fontId="28" fillId="9" borderId="5" xfId="0" applyFont="1" applyFill="1" applyBorder="1"/>
    <xf numFmtId="1" fontId="28" fillId="0" borderId="5" xfId="0" applyNumberFormat="1" applyFont="1" applyFill="1" applyBorder="1"/>
    <xf numFmtId="0" fontId="28" fillId="7" borderId="5" xfId="0" applyFont="1" applyFill="1" applyBorder="1"/>
    <xf numFmtId="0" fontId="28" fillId="0" borderId="4" xfId="0" applyFont="1" applyFill="1" applyBorder="1"/>
    <xf numFmtId="0" fontId="28" fillId="9" borderId="35" xfId="0" applyFont="1" applyFill="1" applyBorder="1"/>
    <xf numFmtId="0" fontId="28" fillId="0" borderId="6" xfId="0" applyFont="1" applyFill="1" applyBorder="1"/>
    <xf numFmtId="1" fontId="4" fillId="0" borderId="5" xfId="0" applyNumberFormat="1" applyFont="1" applyBorder="1" applyAlignment="1">
      <alignment horizontal="right" wrapText="1"/>
    </xf>
    <xf numFmtId="1" fontId="4" fillId="0" borderId="5" xfId="0" applyNumberFormat="1" applyFont="1" applyBorder="1" applyAlignment="1">
      <alignment horizontal="right"/>
    </xf>
    <xf numFmtId="1" fontId="5" fillId="4" borderId="5" xfId="0" applyNumberFormat="1" applyFont="1" applyFill="1" applyBorder="1" applyAlignment="1">
      <alignment horizontal="right" vertical="center"/>
    </xf>
    <xf numFmtId="1" fontId="5" fillId="4" borderId="8" xfId="0" applyNumberFormat="1" applyFont="1" applyFill="1" applyBorder="1" applyAlignment="1">
      <alignment horizontal="right" vertical="center"/>
    </xf>
    <xf numFmtId="1" fontId="5" fillId="4" borderId="10" xfId="0" applyNumberFormat="1" applyFont="1" applyFill="1" applyBorder="1" applyAlignment="1">
      <alignment horizontal="right" vertical="center"/>
    </xf>
    <xf numFmtId="1" fontId="4" fillId="0" borderId="5" xfId="0" applyNumberFormat="1" applyFont="1" applyBorder="1" applyAlignment="1">
      <alignment horizontal="right" vertical="center"/>
    </xf>
    <xf numFmtId="1" fontId="4" fillId="0" borderId="8" xfId="0" applyNumberFormat="1" applyFont="1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right" vertical="center"/>
    </xf>
    <xf numFmtId="1" fontId="5" fillId="4" borderId="2" xfId="0" applyNumberFormat="1" applyFont="1" applyFill="1" applyBorder="1" applyAlignment="1">
      <alignment horizontal="right" vertical="center"/>
    </xf>
    <xf numFmtId="1" fontId="5" fillId="4" borderId="13" xfId="0" applyNumberFormat="1" applyFont="1" applyFill="1" applyBorder="1" applyAlignment="1">
      <alignment horizontal="right" vertical="center"/>
    </xf>
    <xf numFmtId="1" fontId="22" fillId="0" borderId="16" xfId="0" applyNumberFormat="1" applyFont="1" applyFill="1" applyBorder="1" applyAlignment="1">
      <alignment horizontal="right" vertical="center" wrapText="1"/>
    </xf>
    <xf numFmtId="1" fontId="4" fillId="0" borderId="16" xfId="0" applyNumberFormat="1" applyFont="1" applyBorder="1" applyAlignment="1">
      <alignment horizontal="right" vertical="center" wrapText="1"/>
    </xf>
    <xf numFmtId="1" fontId="8" fillId="0" borderId="20" xfId="0" applyNumberFormat="1" applyFont="1" applyFill="1" applyBorder="1" applyAlignment="1">
      <alignment horizontal="right" vertical="center"/>
    </xf>
    <xf numFmtId="1" fontId="5" fillId="4" borderId="20" xfId="0" applyNumberFormat="1" applyFont="1" applyFill="1" applyBorder="1" applyAlignment="1">
      <alignment horizontal="right" vertical="center"/>
    </xf>
    <xf numFmtId="1" fontId="5" fillId="4" borderId="7" xfId="0" applyNumberFormat="1" applyFont="1" applyFill="1" applyBorder="1" applyAlignment="1">
      <alignment horizontal="right"/>
    </xf>
    <xf numFmtId="0" fontId="5" fillId="0" borderId="5" xfId="1" applyFont="1" applyFill="1" applyBorder="1" applyAlignment="1">
      <alignment vertical="top" wrapText="1"/>
    </xf>
    <xf numFmtId="0" fontId="5" fillId="0" borderId="5" xfId="1" applyFont="1" applyFill="1" applyBorder="1" applyAlignment="1">
      <alignment wrapText="1"/>
    </xf>
    <xf numFmtId="0" fontId="5" fillId="12" borderId="5" xfId="1" applyFont="1" applyFill="1" applyBorder="1" applyAlignment="1">
      <alignment vertical="top" wrapText="1"/>
    </xf>
    <xf numFmtId="0" fontId="5" fillId="12" borderId="5" xfId="1" applyFont="1" applyFill="1" applyBorder="1" applyAlignment="1">
      <alignment wrapText="1"/>
    </xf>
    <xf numFmtId="0" fontId="5" fillId="0" borderId="8" xfId="1" applyFont="1" applyFill="1" applyBorder="1" applyAlignment="1">
      <alignment wrapText="1"/>
    </xf>
    <xf numFmtId="0" fontId="4" fillId="4" borderId="5" xfId="0" applyFont="1" applyFill="1" applyBorder="1" applyAlignment="1">
      <alignment horizontal="center"/>
    </xf>
    <xf numFmtId="0" fontId="5" fillId="11" borderId="5" xfId="1" applyFont="1" applyFill="1" applyBorder="1" applyAlignment="1">
      <alignment vertical="top" wrapText="1"/>
    </xf>
    <xf numFmtId="0" fontId="5" fillId="11" borderId="5" xfId="1" applyFont="1" applyFill="1" applyBorder="1" applyAlignment="1">
      <alignment wrapText="1"/>
    </xf>
    <xf numFmtId="0" fontId="5" fillId="4" borderId="5" xfId="1" applyFont="1" applyFill="1" applyBorder="1" applyAlignment="1">
      <alignment vertical="top" wrapText="1"/>
    </xf>
    <xf numFmtId="0" fontId="5" fillId="4" borderId="5" xfId="1" applyFont="1" applyFill="1" applyBorder="1" applyAlignment="1">
      <alignment wrapText="1"/>
    </xf>
    <xf numFmtId="0" fontId="5" fillId="0" borderId="28" xfId="1" applyFont="1" applyFill="1" applyBorder="1" applyAlignment="1">
      <alignment vertical="top" wrapText="1"/>
    </xf>
  </cellXfs>
  <cellStyles count="10">
    <cellStyle name="Обычный" xfId="0" builtinId="0"/>
    <cellStyle name="Обычный 2" xfId="5"/>
    <cellStyle name="Обычный_BW" xfId="7"/>
    <cellStyle name="Обычный_Лист1" xfId="1"/>
    <cellStyle name="Обычный_Лист1_1" xfId="4"/>
    <cellStyle name="Обычный_Лист2" xfId="3"/>
    <cellStyle name="Обычный_Остаток товара " xfId="2"/>
    <cellStyle name="Обычный_продажи" xfId="8"/>
    <cellStyle name="Обычный_Продажи ноябрь" xfId="9"/>
    <cellStyle name="Обычный_продажи-март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301"/>
  <sheetViews>
    <sheetView tabSelected="1" zoomScale="85" zoomScaleNormal="85" workbookViewId="0">
      <pane xSplit="3" ySplit="3" topLeftCell="AP220" activePane="bottomRight" state="frozen"/>
      <selection pane="topRight" activeCell="D1" sqref="D1"/>
      <selection pane="bottomLeft" activeCell="A4" sqref="A4"/>
      <selection pane="bottomRight" activeCell="AT307" sqref="AT307"/>
    </sheetView>
  </sheetViews>
  <sheetFormatPr defaultRowHeight="15.75"/>
  <cols>
    <col min="1" max="1" width="28.7109375" style="5" customWidth="1"/>
    <col min="2" max="2" width="3.7109375" style="5" customWidth="1"/>
    <col min="3" max="3" width="2.5703125" style="6" customWidth="1"/>
    <col min="4" max="4" width="34.42578125" style="5" customWidth="1"/>
    <col min="5" max="5" width="4.7109375" style="5" customWidth="1"/>
    <col min="6" max="6" width="2.7109375" style="6" customWidth="1"/>
    <col min="7" max="7" width="21.5703125" style="5" customWidth="1"/>
    <col min="8" max="8" width="7.85546875" style="5" customWidth="1"/>
    <col min="9" max="9" width="3" style="238" customWidth="1"/>
    <col min="10" max="10" width="31.42578125" style="5" customWidth="1"/>
    <col min="11" max="11" width="3.28515625" style="186" customWidth="1"/>
    <col min="12" max="12" width="2.42578125" style="6" customWidth="1"/>
    <col min="13" max="13" width="31" style="5" customWidth="1"/>
    <col min="14" max="14" width="5.42578125" style="5" customWidth="1"/>
    <col min="15" max="15" width="2.42578125" style="6" customWidth="1"/>
    <col min="16" max="16" width="32.7109375" style="5" customWidth="1"/>
    <col min="17" max="17" width="4.42578125" style="5" customWidth="1"/>
    <col min="18" max="18" width="2.42578125" style="6" customWidth="1"/>
    <col min="19" max="19" width="6.140625" style="206" customWidth="1"/>
    <col min="20" max="20" width="5.140625" style="206" customWidth="1"/>
    <col min="21" max="21" width="2.140625" style="205" customWidth="1"/>
    <col min="22" max="22" width="29.42578125" style="5" customWidth="1"/>
    <col min="23" max="23" width="3.85546875" style="5" customWidth="1"/>
    <col min="24" max="24" width="2.5703125" style="6" customWidth="1"/>
    <col min="25" max="25" width="33.7109375" style="5" customWidth="1"/>
    <col min="26" max="26" width="4.5703125" style="5" customWidth="1"/>
    <col min="27" max="27" width="2.5703125" style="6" customWidth="1"/>
    <col min="28" max="28" width="15.140625" style="5" customWidth="1"/>
    <col min="29" max="29" width="4.28515625" style="5" customWidth="1"/>
    <col min="30" max="30" width="3" style="7" customWidth="1"/>
    <col min="31" max="31" width="33.140625" style="5" bestFit="1" customWidth="1"/>
    <col min="32" max="32" width="4.42578125" style="5" customWidth="1"/>
    <col min="33" max="33" width="2.42578125" style="7" customWidth="1"/>
    <col min="34" max="34" width="30.7109375" style="5" customWidth="1"/>
    <col min="35" max="35" width="4.5703125" style="5" customWidth="1"/>
    <col min="36" max="36" width="3.5703125" style="7" customWidth="1"/>
    <col min="37" max="37" width="32.42578125" style="8" customWidth="1"/>
    <col min="38" max="38" width="4.7109375" style="8" customWidth="1"/>
    <col min="39" max="39" width="4.7109375" style="56" customWidth="1"/>
    <col min="40" max="40" width="29" style="8" customWidth="1"/>
    <col min="41" max="41" width="4.7109375" style="8" customWidth="1"/>
    <col min="42" max="42" width="2.5703125" style="6" customWidth="1"/>
    <col min="43" max="43" width="32.5703125" style="8" customWidth="1"/>
    <col min="44" max="44" width="3.85546875" style="8" customWidth="1"/>
    <col min="45" max="45" width="2.5703125" style="6" customWidth="1"/>
    <col min="46" max="46" width="29" style="8" customWidth="1"/>
    <col min="47" max="47" width="5.28515625" style="492" customWidth="1"/>
    <col min="48" max="48" width="2.7109375" style="6" customWidth="1"/>
    <col min="49" max="49" width="34.28515625" style="8" customWidth="1"/>
    <col min="50" max="50" width="5.85546875" style="8" customWidth="1"/>
    <col min="51" max="51" width="2.5703125" style="6" customWidth="1"/>
    <col min="52" max="52" width="31.85546875" style="15" customWidth="1"/>
    <col min="53" max="53" width="5.28515625" style="15" customWidth="1"/>
    <col min="54" max="54" width="2.85546875" style="6" customWidth="1"/>
    <col min="55" max="55" width="30.28515625" style="15" customWidth="1"/>
    <col min="56" max="56" width="3.85546875" style="15" customWidth="1"/>
    <col min="57" max="57" width="2.5703125" style="15" customWidth="1"/>
    <col min="58" max="58" width="27.85546875" style="15" customWidth="1"/>
    <col min="59" max="59" width="4" style="15" customWidth="1"/>
    <col min="60" max="60" width="4.5703125" style="8" customWidth="1"/>
    <col min="61" max="61" width="11" style="238" customWidth="1"/>
    <col min="62" max="62" width="3.7109375" style="238" customWidth="1"/>
    <col min="63" max="63" width="3.5703125" style="238" customWidth="1"/>
    <col min="64" max="64" width="28.28515625" style="8" customWidth="1"/>
    <col min="65" max="65" width="4.42578125" style="318" customWidth="1"/>
    <col min="66" max="66" width="4.140625" style="406" customWidth="1"/>
    <col min="67" max="67" width="33.28515625" style="329" customWidth="1"/>
    <col min="68" max="68" width="4.5703125" style="318" customWidth="1"/>
    <col min="69" max="69" width="4.42578125" style="406" customWidth="1"/>
    <col min="70" max="70" width="34.42578125" style="329" customWidth="1"/>
    <col min="71" max="71" width="4.85546875" style="318" customWidth="1"/>
    <col min="72" max="72" width="4.5703125" style="406" customWidth="1"/>
    <col min="73" max="73" width="30.7109375" style="329" customWidth="1"/>
    <col min="74" max="74" width="4.42578125" style="318" customWidth="1"/>
    <col min="75" max="75" width="4.42578125" style="406" customWidth="1"/>
    <col min="76" max="76" width="24.42578125" style="329" customWidth="1"/>
    <col min="77" max="77" width="4.140625" style="318" customWidth="1"/>
    <col min="78" max="78" width="4.140625" style="406" customWidth="1"/>
    <col min="79" max="79" width="28.28515625" style="329" customWidth="1"/>
    <col min="80" max="80" width="3.7109375" style="318" customWidth="1"/>
    <col min="81" max="81" width="3.7109375" style="406" customWidth="1"/>
    <col min="82" max="82" width="28" style="329" customWidth="1"/>
    <col min="83" max="83" width="4.42578125" style="318" customWidth="1"/>
    <col min="84" max="84" width="3.42578125" style="406" customWidth="1"/>
    <col min="85" max="85" width="26.140625" style="329" customWidth="1"/>
    <col min="86" max="86" width="5.28515625" style="318" customWidth="1"/>
    <col min="87" max="87" width="2.85546875" style="406" customWidth="1"/>
    <col min="88" max="88" width="27.7109375" style="329" customWidth="1"/>
    <col min="89" max="89" width="4" style="8" customWidth="1"/>
    <col min="90" max="90" width="3.5703125" style="56" customWidth="1"/>
    <col min="91" max="91" width="4.7109375" style="8" customWidth="1"/>
    <col min="92" max="92" width="3.7109375" style="8" customWidth="1"/>
    <col min="93" max="93" width="3.7109375" style="56" customWidth="1"/>
    <col min="94" max="16384" width="9.140625" style="8"/>
  </cols>
  <sheetData>
    <row r="1" spans="1:93" s="300" customFormat="1" ht="21" customHeight="1">
      <c r="A1" s="281" t="s">
        <v>0</v>
      </c>
      <c r="B1" s="282"/>
      <c r="C1" s="283"/>
      <c r="D1" s="284" t="s">
        <v>0</v>
      </c>
      <c r="E1" s="282"/>
      <c r="F1" s="285"/>
      <c r="G1" s="284" t="s">
        <v>0</v>
      </c>
      <c r="H1" s="282"/>
      <c r="I1" s="295"/>
      <c r="J1" s="286" t="s">
        <v>0</v>
      </c>
      <c r="K1" s="287"/>
      <c r="L1" s="283"/>
      <c r="M1" s="284" t="s">
        <v>0</v>
      </c>
      <c r="N1" s="282"/>
      <c r="O1" s="285"/>
      <c r="P1" s="284" t="s">
        <v>0</v>
      </c>
      <c r="Q1" s="282"/>
      <c r="R1" s="285"/>
      <c r="S1" s="288" t="s">
        <v>0</v>
      </c>
      <c r="T1" s="289"/>
      <c r="U1" s="290"/>
      <c r="V1" s="284" t="s">
        <v>0</v>
      </c>
      <c r="W1" s="282"/>
      <c r="X1" s="285"/>
      <c r="Y1" s="284" t="s">
        <v>0</v>
      </c>
      <c r="Z1" s="282"/>
      <c r="AA1" s="283"/>
      <c r="AB1" s="284" t="s">
        <v>0</v>
      </c>
      <c r="AC1" s="282"/>
      <c r="AD1" s="291"/>
      <c r="AE1" s="284" t="s">
        <v>161</v>
      </c>
      <c r="AF1" s="282"/>
      <c r="AG1" s="291"/>
      <c r="AH1" s="284" t="s">
        <v>161</v>
      </c>
      <c r="AI1" s="282"/>
      <c r="AJ1" s="291"/>
      <c r="AK1" s="284" t="s">
        <v>161</v>
      </c>
      <c r="AM1" s="378"/>
      <c r="AN1" s="284" t="s">
        <v>161</v>
      </c>
      <c r="AO1" s="293"/>
      <c r="AP1" s="283"/>
      <c r="AQ1" s="292" t="s">
        <v>0</v>
      </c>
      <c r="AR1" s="293"/>
      <c r="AS1" s="283"/>
      <c r="AT1" s="292" t="s">
        <v>0</v>
      </c>
      <c r="AU1" s="486"/>
      <c r="AV1" s="285"/>
      <c r="AW1" s="292" t="s">
        <v>0</v>
      </c>
      <c r="AX1" s="293"/>
      <c r="AY1" s="285"/>
      <c r="AZ1" s="292" t="s">
        <v>0</v>
      </c>
      <c r="BA1" s="293"/>
      <c r="BB1" s="283"/>
      <c r="BC1" s="292" t="s">
        <v>0</v>
      </c>
      <c r="BD1" s="293"/>
      <c r="BE1" s="285"/>
      <c r="BF1" s="292" t="s">
        <v>0</v>
      </c>
      <c r="BG1" s="293"/>
      <c r="BH1" s="285"/>
      <c r="BI1" s="294" t="s">
        <v>0</v>
      </c>
      <c r="BJ1" s="295"/>
      <c r="BK1" s="296"/>
      <c r="BL1" s="297" t="s">
        <v>0</v>
      </c>
      <c r="BM1" s="298"/>
      <c r="BN1" s="399"/>
      <c r="BO1" s="297" t="s">
        <v>0</v>
      </c>
      <c r="BP1" s="298"/>
      <c r="BQ1" s="399"/>
      <c r="BR1" s="297" t="s">
        <v>0</v>
      </c>
      <c r="BS1" s="298"/>
      <c r="BT1" s="399"/>
      <c r="BU1" s="297" t="s">
        <v>0</v>
      </c>
      <c r="BV1" s="299"/>
      <c r="BW1" s="399"/>
      <c r="BX1" s="297" t="s">
        <v>0</v>
      </c>
      <c r="BY1" s="299"/>
      <c r="BZ1" s="399"/>
      <c r="CA1" s="297" t="s">
        <v>0</v>
      </c>
      <c r="CB1" s="299"/>
      <c r="CC1" s="399"/>
      <c r="CD1" s="297" t="s">
        <v>0</v>
      </c>
      <c r="CE1" s="299"/>
      <c r="CF1" s="399"/>
      <c r="CG1" s="297" t="s">
        <v>0</v>
      </c>
      <c r="CH1" s="299"/>
      <c r="CI1" s="399"/>
      <c r="CJ1" s="297" t="s">
        <v>0</v>
      </c>
      <c r="CK1" s="299"/>
      <c r="CL1" s="399"/>
      <c r="CM1" s="297" t="s">
        <v>0</v>
      </c>
      <c r="CN1" s="299"/>
      <c r="CO1" s="399"/>
    </row>
    <row r="2" spans="1:93" ht="18.75" customHeight="1" thickBot="1">
      <c r="A2" s="554" t="s">
        <v>4</v>
      </c>
      <c r="B2" s="545"/>
      <c r="D2" s="544" t="s">
        <v>4</v>
      </c>
      <c r="E2" s="545"/>
      <c r="F2" s="237"/>
      <c r="G2" s="544" t="s">
        <v>4</v>
      </c>
      <c r="H2" s="545"/>
      <c r="I2" s="350"/>
      <c r="J2" s="8" t="s">
        <v>194</v>
      </c>
      <c r="K2" s="187"/>
      <c r="M2" s="544" t="s">
        <v>4</v>
      </c>
      <c r="N2" s="545"/>
      <c r="O2" s="237"/>
      <c r="P2" s="544" t="s">
        <v>4</v>
      </c>
      <c r="Q2" s="545"/>
      <c r="R2" s="237"/>
      <c r="S2" s="550" t="s">
        <v>4</v>
      </c>
      <c r="T2" s="551"/>
      <c r="U2" s="236"/>
      <c r="V2" s="544" t="s">
        <v>4</v>
      </c>
      <c r="W2" s="545"/>
      <c r="X2" s="237"/>
      <c r="Y2" s="544" t="s">
        <v>4</v>
      </c>
      <c r="Z2" s="545"/>
      <c r="AB2" s="544" t="s">
        <v>102</v>
      </c>
      <c r="AC2" s="545"/>
      <c r="AD2" s="6"/>
      <c r="AE2" s="544" t="s">
        <v>102</v>
      </c>
      <c r="AF2" s="545"/>
      <c r="AG2" s="6"/>
      <c r="AH2" s="544" t="s">
        <v>102</v>
      </c>
      <c r="AI2" s="545"/>
      <c r="AJ2" s="6"/>
      <c r="AK2" s="544" t="s">
        <v>251</v>
      </c>
      <c r="AL2" s="545"/>
      <c r="AM2" s="379"/>
      <c r="AN2" s="373"/>
      <c r="AO2" s="373"/>
      <c r="AQ2" s="544" t="s">
        <v>250</v>
      </c>
      <c r="AR2" s="545"/>
      <c r="AT2" s="544" t="s">
        <v>251</v>
      </c>
      <c r="AU2" s="545"/>
      <c r="AV2" s="237"/>
      <c r="AW2" s="544" t="s">
        <v>251</v>
      </c>
      <c r="AX2" s="545"/>
      <c r="AY2" s="237"/>
      <c r="AZ2" s="544" t="s">
        <v>250</v>
      </c>
      <c r="BA2" s="545"/>
      <c r="BC2" s="544" t="s">
        <v>250</v>
      </c>
      <c r="BD2" s="545"/>
      <c r="BE2" s="237"/>
      <c r="BF2" s="544" t="s">
        <v>250</v>
      </c>
      <c r="BG2" s="545"/>
      <c r="BH2" s="237"/>
      <c r="BI2" s="546" t="s">
        <v>250</v>
      </c>
      <c r="BJ2" s="547"/>
      <c r="BL2" s="544" t="s">
        <v>250</v>
      </c>
      <c r="BM2" s="548"/>
      <c r="BN2" s="400"/>
      <c r="BO2" s="544" t="s">
        <v>250</v>
      </c>
      <c r="BP2" s="548"/>
      <c r="BQ2" s="400"/>
      <c r="BR2" s="544" t="s">
        <v>250</v>
      </c>
      <c r="BS2" s="548"/>
      <c r="BT2" s="400"/>
      <c r="BU2" s="544" t="s">
        <v>250</v>
      </c>
      <c r="BV2" s="548"/>
      <c r="BW2" s="400"/>
      <c r="BX2" s="544" t="s">
        <v>250</v>
      </c>
      <c r="BY2" s="548"/>
      <c r="BZ2" s="400"/>
      <c r="CA2" s="544" t="s">
        <v>250</v>
      </c>
      <c r="CB2" s="545"/>
      <c r="CC2" s="400"/>
      <c r="CD2" s="544" t="s">
        <v>250</v>
      </c>
      <c r="CE2" s="545"/>
      <c r="CF2" s="400"/>
      <c r="CG2" s="544" t="s">
        <v>250</v>
      </c>
      <c r="CH2" s="545"/>
      <c r="CI2" s="400"/>
      <c r="CJ2" s="544" t="s">
        <v>250</v>
      </c>
      <c r="CK2" s="545"/>
      <c r="CL2" s="400"/>
      <c r="CM2" s="544" t="s">
        <v>250</v>
      </c>
      <c r="CN2" s="545"/>
      <c r="CO2" s="400"/>
    </row>
    <row r="3" spans="1:93" s="316" customFormat="1" ht="60.75" customHeight="1" thickBot="1">
      <c r="A3" s="301" t="s">
        <v>5</v>
      </c>
      <c r="B3" s="302"/>
      <c r="C3" s="303"/>
      <c r="D3" s="304" t="s">
        <v>46</v>
      </c>
      <c r="E3" s="302"/>
      <c r="F3" s="305"/>
      <c r="G3" s="304" t="s">
        <v>175</v>
      </c>
      <c r="H3" s="302"/>
      <c r="I3" s="312"/>
      <c r="J3" s="306" t="s">
        <v>374</v>
      </c>
      <c r="K3" s="307"/>
      <c r="L3" s="303"/>
      <c r="M3" s="304" t="s">
        <v>446</v>
      </c>
      <c r="N3" s="302"/>
      <c r="O3" s="305"/>
      <c r="P3" s="304" t="s">
        <v>373</v>
      </c>
      <c r="Q3" s="302"/>
      <c r="R3" s="305"/>
      <c r="S3" s="308" t="s">
        <v>267</v>
      </c>
      <c r="T3" s="309"/>
      <c r="U3" s="310"/>
      <c r="V3" s="304" t="s">
        <v>8</v>
      </c>
      <c r="W3" s="302"/>
      <c r="X3" s="305"/>
      <c r="Y3" s="304" t="s">
        <v>9</v>
      </c>
      <c r="Z3" s="302"/>
      <c r="AA3" s="303"/>
      <c r="AB3" s="304" t="s">
        <v>103</v>
      </c>
      <c r="AC3" s="302"/>
      <c r="AD3" s="303"/>
      <c r="AE3" s="304" t="s">
        <v>136</v>
      </c>
      <c r="AF3" s="302"/>
      <c r="AG3" s="303"/>
      <c r="AH3" s="304" t="s">
        <v>172</v>
      </c>
      <c r="AI3" s="302"/>
      <c r="AJ3" s="303"/>
      <c r="AK3" s="304" t="s">
        <v>490</v>
      </c>
      <c r="AL3" s="302"/>
      <c r="AM3" s="380"/>
      <c r="AN3" s="302" t="s">
        <v>487</v>
      </c>
      <c r="AO3" s="302" t="s">
        <v>480</v>
      </c>
      <c r="AP3" s="303"/>
      <c r="AQ3" s="304" t="s">
        <v>389</v>
      </c>
      <c r="AR3" s="302"/>
      <c r="AS3" s="303"/>
      <c r="AT3" s="304" t="s">
        <v>390</v>
      </c>
      <c r="AU3" s="487"/>
      <c r="AV3" s="305"/>
      <c r="AW3" s="304" t="s">
        <v>249</v>
      </c>
      <c r="AX3" s="302"/>
      <c r="AY3" s="305"/>
      <c r="AZ3" s="304" t="s">
        <v>252</v>
      </c>
      <c r="BA3" s="302"/>
      <c r="BB3" s="303"/>
      <c r="BC3" s="304" t="s">
        <v>419</v>
      </c>
      <c r="BD3" s="302"/>
      <c r="BE3" s="305"/>
      <c r="BF3" s="304" t="s">
        <v>257</v>
      </c>
      <c r="BG3" s="302"/>
      <c r="BH3" s="305"/>
      <c r="BI3" s="311" t="s">
        <v>258</v>
      </c>
      <c r="BJ3" s="312"/>
      <c r="BK3" s="313"/>
      <c r="BL3" s="314" t="s">
        <v>477</v>
      </c>
      <c r="BM3" s="349" t="s">
        <v>481</v>
      </c>
      <c r="BN3" s="421"/>
      <c r="BO3" s="314" t="s">
        <v>445</v>
      </c>
      <c r="BP3" s="349" t="s">
        <v>482</v>
      </c>
      <c r="BQ3" s="401"/>
      <c r="BR3" s="314" t="s">
        <v>444</v>
      </c>
      <c r="BS3" s="349" t="s">
        <v>481</v>
      </c>
      <c r="BT3" s="401"/>
      <c r="BU3" s="314" t="s">
        <v>478</v>
      </c>
      <c r="BV3" s="348" t="s">
        <v>480</v>
      </c>
      <c r="BW3" s="401"/>
      <c r="BX3" s="314" t="s">
        <v>479</v>
      </c>
      <c r="BY3" s="348" t="s">
        <v>480</v>
      </c>
      <c r="BZ3" s="401"/>
      <c r="CA3" s="314" t="s">
        <v>384</v>
      </c>
      <c r="CB3" s="315"/>
      <c r="CC3" s="401"/>
      <c r="CD3" s="314" t="s">
        <v>421</v>
      </c>
      <c r="CE3" s="315"/>
      <c r="CF3" s="401"/>
      <c r="CG3" s="314" t="s">
        <v>486</v>
      </c>
      <c r="CH3" s="315"/>
      <c r="CI3" s="401"/>
      <c r="CJ3" s="314" t="s">
        <v>488</v>
      </c>
      <c r="CK3" s="315"/>
      <c r="CL3" s="401"/>
      <c r="CM3" s="314" t="s">
        <v>489</v>
      </c>
      <c r="CN3" s="315"/>
      <c r="CO3" s="401"/>
    </row>
    <row r="4" spans="1:93" s="109" customFormat="1" ht="30.75" customHeight="1">
      <c r="A4" s="261" t="s">
        <v>1</v>
      </c>
      <c r="B4" s="262" t="s">
        <v>2</v>
      </c>
      <c r="C4" s="263"/>
      <c r="D4" s="261" t="s">
        <v>1</v>
      </c>
      <c r="E4" s="262" t="s">
        <v>2</v>
      </c>
      <c r="F4" s="264"/>
      <c r="G4" s="261" t="s">
        <v>1</v>
      </c>
      <c r="H4" s="262" t="s">
        <v>2</v>
      </c>
      <c r="I4" s="365"/>
      <c r="J4" s="265"/>
      <c r="K4" s="266"/>
      <c r="L4" s="263"/>
      <c r="M4" s="267"/>
      <c r="N4" s="268"/>
      <c r="O4" s="264"/>
      <c r="P4" s="267"/>
      <c r="Q4" s="268"/>
      <c r="R4" s="264"/>
      <c r="S4" s="269" t="s">
        <v>1</v>
      </c>
      <c r="T4" s="270" t="s">
        <v>2</v>
      </c>
      <c r="U4" s="271"/>
      <c r="V4" s="261" t="s">
        <v>1</v>
      </c>
      <c r="W4" s="262" t="s">
        <v>2</v>
      </c>
      <c r="X4" s="264"/>
      <c r="Y4" s="261" t="s">
        <v>1</v>
      </c>
      <c r="Z4" s="262" t="s">
        <v>2</v>
      </c>
      <c r="AA4" s="263"/>
      <c r="AB4" s="423"/>
      <c r="AC4" s="423"/>
      <c r="AD4" s="272"/>
      <c r="AE4" s="265"/>
      <c r="AF4" s="265"/>
      <c r="AG4" s="272"/>
      <c r="AH4" s="265"/>
      <c r="AI4" s="265"/>
      <c r="AJ4" s="272"/>
      <c r="AK4" s="273"/>
      <c r="AL4" s="274"/>
      <c r="AM4" s="381"/>
      <c r="AN4" s="274"/>
      <c r="AO4" s="274"/>
      <c r="AP4" s="263"/>
      <c r="AQ4" s="273"/>
      <c r="AR4" s="274"/>
      <c r="AS4" s="263"/>
      <c r="AT4" s="273"/>
      <c r="AU4" s="488"/>
      <c r="AV4" s="264"/>
      <c r="AW4" s="273"/>
      <c r="AX4" s="274"/>
      <c r="AY4" s="264"/>
      <c r="AZ4" s="275"/>
      <c r="BA4" s="275"/>
      <c r="BB4" s="263"/>
      <c r="BC4" s="276" t="s">
        <v>259</v>
      </c>
      <c r="BD4" s="277">
        <v>1</v>
      </c>
      <c r="BE4" s="264"/>
      <c r="BF4" s="276" t="s">
        <v>262</v>
      </c>
      <c r="BG4" s="277">
        <v>1</v>
      </c>
      <c r="BH4" s="264"/>
      <c r="BI4" s="278" t="s">
        <v>263</v>
      </c>
      <c r="BJ4" s="279">
        <v>1</v>
      </c>
      <c r="BK4" s="280"/>
      <c r="BM4" s="317"/>
      <c r="BN4" s="422"/>
      <c r="BO4" s="328"/>
      <c r="BP4" s="317"/>
      <c r="BQ4" s="405"/>
      <c r="BR4" s="328"/>
      <c r="BS4" s="317"/>
      <c r="BT4" s="405"/>
      <c r="BU4" s="328"/>
      <c r="BV4" s="317"/>
      <c r="BW4" s="405"/>
      <c r="BX4" s="328"/>
      <c r="BY4" s="317"/>
      <c r="BZ4" s="405"/>
      <c r="CA4" s="328"/>
      <c r="CB4" s="317"/>
      <c r="CC4" s="405"/>
      <c r="CD4" s="328"/>
      <c r="CE4" s="317"/>
      <c r="CF4" s="405"/>
      <c r="CG4" s="328"/>
      <c r="CH4" s="317"/>
      <c r="CI4" s="405"/>
      <c r="CJ4" s="328"/>
      <c r="CL4" s="402"/>
      <c r="CO4" s="402"/>
    </row>
    <row r="5" spans="1:93" ht="33.75" customHeight="1">
      <c r="A5" s="16" t="s">
        <v>54</v>
      </c>
      <c r="B5" s="17">
        <v>1</v>
      </c>
      <c r="C5" s="18"/>
      <c r="D5" s="19" t="s">
        <v>17</v>
      </c>
      <c r="E5" s="20">
        <v>2</v>
      </c>
      <c r="F5" s="21"/>
      <c r="G5" s="463" t="s">
        <v>43</v>
      </c>
      <c r="H5" s="20">
        <v>1</v>
      </c>
      <c r="I5" s="366"/>
      <c r="J5" s="12"/>
      <c r="K5" s="188"/>
      <c r="M5" s="22"/>
      <c r="N5" s="23"/>
      <c r="O5" s="21"/>
      <c r="P5" s="22"/>
      <c r="Q5" s="23"/>
      <c r="R5" s="21"/>
      <c r="S5" s="199" t="s">
        <v>6</v>
      </c>
      <c r="T5" s="199">
        <v>1</v>
      </c>
      <c r="U5" s="200"/>
      <c r="V5" s="26" t="s">
        <v>53</v>
      </c>
      <c r="W5" s="24">
        <v>1</v>
      </c>
      <c r="X5" s="25"/>
      <c r="Y5" s="24" t="s">
        <v>56</v>
      </c>
      <c r="Z5" s="24">
        <v>1</v>
      </c>
      <c r="AE5" s="12"/>
      <c r="AF5" s="12"/>
      <c r="AH5" s="12"/>
      <c r="AI5" s="12"/>
      <c r="AK5" s="27"/>
      <c r="AL5" s="28"/>
      <c r="AM5" s="382"/>
      <c r="AN5" s="28"/>
      <c r="AO5" s="28"/>
      <c r="AP5" s="18"/>
      <c r="AQ5" s="27"/>
      <c r="AR5" s="28"/>
      <c r="AS5" s="18"/>
      <c r="AT5" s="27"/>
      <c r="AU5" s="28"/>
      <c r="AV5" s="29"/>
      <c r="AW5" s="30"/>
      <c r="AX5" s="30"/>
      <c r="AY5" s="21"/>
      <c r="BC5" s="3" t="s">
        <v>260</v>
      </c>
      <c r="BD5" s="4">
        <v>1</v>
      </c>
      <c r="BE5" s="21"/>
      <c r="BF5" s="3" t="s">
        <v>228</v>
      </c>
      <c r="BG5" s="4">
        <v>1</v>
      </c>
      <c r="BH5" s="21"/>
      <c r="BN5" s="408"/>
    </row>
    <row r="6" spans="1:93" ht="31.5" customHeight="1">
      <c r="A6" s="16" t="s">
        <v>55</v>
      </c>
      <c r="B6" s="16">
        <v>1</v>
      </c>
      <c r="D6" s="19" t="s">
        <v>18</v>
      </c>
      <c r="E6" s="20">
        <v>1</v>
      </c>
      <c r="F6" s="21"/>
      <c r="G6" s="19"/>
      <c r="H6" s="20"/>
      <c r="I6" s="366"/>
      <c r="J6" s="12"/>
      <c r="K6" s="188"/>
      <c r="M6" s="31"/>
      <c r="N6" s="23"/>
      <c r="O6" s="21"/>
      <c r="P6" s="31"/>
      <c r="Q6" s="23"/>
      <c r="R6" s="21"/>
      <c r="S6" s="199" t="s">
        <v>7</v>
      </c>
      <c r="T6" s="199">
        <v>1</v>
      </c>
      <c r="U6" s="200"/>
      <c r="V6" s="26" t="s">
        <v>52</v>
      </c>
      <c r="W6" s="24">
        <v>1</v>
      </c>
      <c r="X6" s="25"/>
      <c r="Y6" s="26"/>
      <c r="AE6" s="12"/>
      <c r="AF6" s="12"/>
      <c r="AH6" s="12"/>
      <c r="AI6" s="12"/>
      <c r="AK6" s="27"/>
      <c r="AL6" s="28"/>
      <c r="AM6" s="382"/>
      <c r="AN6" s="28"/>
      <c r="AO6" s="28"/>
      <c r="AQ6" s="27"/>
      <c r="AR6" s="28"/>
      <c r="AT6" s="32"/>
      <c r="AU6" s="489"/>
      <c r="AV6" s="25"/>
      <c r="AW6" s="30"/>
      <c r="AX6" s="30"/>
      <c r="AY6" s="21"/>
      <c r="BC6" s="3" t="s">
        <v>261</v>
      </c>
      <c r="BD6" s="4">
        <v>1</v>
      </c>
      <c r="BE6" s="21"/>
      <c r="BH6" s="21"/>
      <c r="BN6" s="408"/>
    </row>
    <row r="7" spans="1:93">
      <c r="A7" s="33"/>
      <c r="B7" s="20"/>
      <c r="D7" s="19" t="s">
        <v>34</v>
      </c>
      <c r="E7" s="20">
        <v>1</v>
      </c>
      <c r="F7" s="21"/>
      <c r="G7" s="19"/>
      <c r="H7" s="20"/>
      <c r="I7" s="366"/>
      <c r="J7" s="12"/>
      <c r="K7" s="188"/>
      <c r="M7" s="31"/>
      <c r="N7" s="23"/>
      <c r="O7" s="21"/>
      <c r="P7" s="31"/>
      <c r="Q7" s="23"/>
      <c r="R7" s="21"/>
      <c r="S7" s="201"/>
      <c r="T7" s="202"/>
      <c r="U7" s="203"/>
      <c r="V7" s="19"/>
      <c r="W7" s="20"/>
      <c r="X7" s="21"/>
      <c r="Y7" s="19"/>
      <c r="Z7" s="20"/>
      <c r="AE7" s="12"/>
      <c r="AF7" s="12"/>
      <c r="AH7" s="12"/>
      <c r="AI7" s="12"/>
      <c r="AK7" s="27"/>
      <c r="AL7" s="28"/>
      <c r="AM7" s="382"/>
      <c r="AN7" s="28"/>
      <c r="AO7" s="28"/>
      <c r="AQ7" s="27"/>
      <c r="AR7" s="28"/>
      <c r="AT7" s="41"/>
      <c r="AU7" s="34"/>
      <c r="AV7" s="21"/>
      <c r="AW7" s="30"/>
      <c r="AX7" s="30"/>
      <c r="AY7" s="21"/>
      <c r="BE7" s="21"/>
      <c r="BH7" s="21"/>
      <c r="BN7" s="408"/>
    </row>
    <row r="8" spans="1:93">
      <c r="A8" s="33"/>
      <c r="B8" s="20"/>
      <c r="D8" s="19" t="s">
        <v>19</v>
      </c>
      <c r="E8" s="20">
        <v>1</v>
      </c>
      <c r="F8" s="21"/>
      <c r="G8" s="19"/>
      <c r="H8" s="20"/>
      <c r="I8" s="366"/>
      <c r="J8" s="12"/>
      <c r="K8" s="188"/>
      <c r="M8" s="31"/>
      <c r="N8" s="23"/>
      <c r="O8" s="21"/>
      <c r="P8" s="31"/>
      <c r="Q8" s="23"/>
      <c r="R8" s="21"/>
      <c r="S8" s="201"/>
      <c r="T8" s="202"/>
      <c r="U8" s="203"/>
      <c r="V8" s="19"/>
      <c r="W8" s="20"/>
      <c r="X8" s="21"/>
      <c r="Y8" s="19"/>
      <c r="Z8" s="20"/>
      <c r="AE8" s="12"/>
      <c r="AF8" s="12"/>
      <c r="AH8" s="12"/>
      <c r="AI8" s="12"/>
      <c r="AK8" s="41"/>
      <c r="AL8" s="34"/>
      <c r="AM8" s="383"/>
      <c r="AN8" s="34"/>
      <c r="AO8" s="34"/>
      <c r="AQ8" s="41"/>
      <c r="AR8" s="34"/>
      <c r="AT8" s="41"/>
      <c r="AU8" s="34"/>
      <c r="AV8" s="21"/>
      <c r="AW8" s="35"/>
      <c r="AX8" s="34"/>
      <c r="AY8" s="21"/>
      <c r="BE8" s="21"/>
      <c r="BH8" s="21"/>
      <c r="BN8" s="408"/>
    </row>
    <row r="9" spans="1:93">
      <c r="A9" s="33"/>
      <c r="B9" s="20"/>
      <c r="D9" s="19" t="s">
        <v>27</v>
      </c>
      <c r="E9" s="20">
        <v>1</v>
      </c>
      <c r="F9" s="21"/>
      <c r="G9" s="19"/>
      <c r="H9" s="20"/>
      <c r="I9" s="366"/>
      <c r="J9" s="12"/>
      <c r="K9" s="188"/>
      <c r="M9" s="31"/>
      <c r="N9" s="23"/>
      <c r="O9" s="21"/>
      <c r="P9" s="31"/>
      <c r="Q9" s="23"/>
      <c r="R9" s="21"/>
      <c r="S9" s="201"/>
      <c r="T9" s="202"/>
      <c r="U9" s="203"/>
      <c r="V9" s="19"/>
      <c r="W9" s="20"/>
      <c r="X9" s="21"/>
      <c r="Y9" s="19"/>
      <c r="Z9" s="20"/>
      <c r="AE9" s="12"/>
      <c r="AF9" s="12"/>
      <c r="AH9" s="12"/>
      <c r="AI9" s="12"/>
      <c r="AK9" s="41"/>
      <c r="AL9" s="34"/>
      <c r="AM9" s="383"/>
      <c r="AN9" s="34"/>
      <c r="AO9" s="34"/>
      <c r="AQ9" s="41"/>
      <c r="AR9" s="34"/>
      <c r="AT9" s="41"/>
      <c r="AU9" s="34"/>
      <c r="AV9" s="21"/>
      <c r="AW9" s="35"/>
      <c r="AX9" s="34"/>
      <c r="AY9" s="21"/>
      <c r="BE9" s="21"/>
      <c r="BH9" s="21"/>
      <c r="BN9" s="408"/>
    </row>
    <row r="10" spans="1:93">
      <c r="A10" s="33"/>
      <c r="B10" s="20"/>
      <c r="D10" s="19" t="s">
        <v>20</v>
      </c>
      <c r="E10" s="20">
        <v>1</v>
      </c>
      <c r="F10" s="21"/>
      <c r="G10" s="19"/>
      <c r="H10" s="20"/>
      <c r="I10" s="366"/>
      <c r="J10" s="12"/>
      <c r="K10" s="188"/>
      <c r="M10" s="31"/>
      <c r="N10" s="23"/>
      <c r="O10" s="21"/>
      <c r="P10" s="31"/>
      <c r="Q10" s="23"/>
      <c r="R10" s="21"/>
      <c r="S10" s="201"/>
      <c r="T10" s="202"/>
      <c r="U10" s="203"/>
      <c r="V10" s="19"/>
      <c r="W10" s="20"/>
      <c r="X10" s="21"/>
      <c r="Y10" s="19"/>
      <c r="Z10" s="20"/>
      <c r="AE10" s="12"/>
      <c r="AF10" s="12"/>
      <c r="AH10" s="12"/>
      <c r="AI10" s="12"/>
      <c r="AK10" s="41"/>
      <c r="AL10" s="34"/>
      <c r="AM10" s="383"/>
      <c r="AN10" s="34"/>
      <c r="AO10" s="34"/>
      <c r="AQ10" s="41"/>
      <c r="AR10" s="34"/>
      <c r="AT10" s="41"/>
      <c r="AU10" s="34"/>
      <c r="AV10" s="21"/>
      <c r="AW10" s="35"/>
      <c r="AX10" s="34"/>
      <c r="AY10" s="21"/>
      <c r="BE10" s="21"/>
      <c r="BH10" s="21"/>
      <c r="BN10" s="407"/>
    </row>
    <row r="11" spans="1:93">
      <c r="A11" s="33"/>
      <c r="B11" s="20"/>
      <c r="D11" s="19" t="s">
        <v>21</v>
      </c>
      <c r="E11" s="20">
        <v>1</v>
      </c>
      <c r="F11" s="21"/>
      <c r="G11" s="19"/>
      <c r="H11" s="20"/>
      <c r="I11" s="366"/>
      <c r="J11" s="12"/>
      <c r="K11" s="188"/>
      <c r="M11" s="31"/>
      <c r="N11" s="23"/>
      <c r="O11" s="21"/>
      <c r="P11" s="31"/>
      <c r="Q11" s="23"/>
      <c r="R11" s="21"/>
      <c r="S11" s="201"/>
      <c r="T11" s="202"/>
      <c r="U11" s="203"/>
      <c r="V11" s="19"/>
      <c r="W11" s="20"/>
      <c r="X11" s="21"/>
      <c r="Y11" s="19"/>
      <c r="Z11" s="20"/>
      <c r="AE11" s="12"/>
      <c r="AF11" s="12"/>
      <c r="AH11" s="12"/>
      <c r="AI11" s="12"/>
      <c r="AK11" s="41"/>
      <c r="AL11" s="34"/>
      <c r="AM11" s="383"/>
      <c r="AN11" s="34"/>
      <c r="AO11" s="34"/>
      <c r="AQ11" s="41"/>
      <c r="AR11" s="34"/>
      <c r="AT11" s="41"/>
      <c r="AU11" s="34"/>
      <c r="AV11" s="21"/>
      <c r="AW11" s="35"/>
      <c r="AX11" s="34"/>
      <c r="AY11" s="21"/>
      <c r="BE11" s="21"/>
      <c r="BH11" s="21"/>
      <c r="BN11" s="408"/>
    </row>
    <row r="12" spans="1:93" ht="31.5">
      <c r="A12" s="36" t="s">
        <v>3</v>
      </c>
      <c r="B12" s="37">
        <f>SUM(B5:B11)</f>
        <v>2</v>
      </c>
      <c r="D12" s="149" t="s">
        <v>3</v>
      </c>
      <c r="E12" s="37">
        <f>SUM(E5:E11)</f>
        <v>8</v>
      </c>
      <c r="F12" s="21"/>
      <c r="G12" s="462" t="s">
        <v>3</v>
      </c>
      <c r="H12" s="37">
        <f>SUM(H5:H11)</f>
        <v>1</v>
      </c>
      <c r="I12" s="366"/>
      <c r="J12" s="38"/>
      <c r="K12" s="42"/>
      <c r="M12" s="41"/>
      <c r="N12" s="34"/>
      <c r="O12" s="21"/>
      <c r="P12" s="41"/>
      <c r="Q12" s="34"/>
      <c r="R12" s="21"/>
      <c r="S12" s="204" t="s">
        <v>3</v>
      </c>
      <c r="T12" s="202">
        <f>SUM(T5:T11)</f>
        <v>2</v>
      </c>
      <c r="U12" s="203"/>
      <c r="V12" s="36" t="s">
        <v>3</v>
      </c>
      <c r="W12" s="37">
        <f>SUM(W5:W11)</f>
        <v>2</v>
      </c>
      <c r="X12" s="21"/>
      <c r="Y12" s="149" t="s">
        <v>3</v>
      </c>
      <c r="Z12" s="37">
        <f>SUM(Z5:Z11)</f>
        <v>1</v>
      </c>
      <c r="AB12" s="8"/>
      <c r="AC12" s="8"/>
      <c r="AD12" s="6"/>
      <c r="AE12" s="38"/>
      <c r="AF12" s="38"/>
      <c r="AG12" s="6"/>
      <c r="AH12" s="38"/>
      <c r="AI12" s="38"/>
      <c r="AJ12" s="6"/>
      <c r="AK12" s="41"/>
      <c r="AL12" s="34"/>
      <c r="AM12" s="383"/>
      <c r="AN12" s="34"/>
      <c r="AO12" s="34"/>
      <c r="AQ12" s="41"/>
      <c r="AR12" s="34"/>
      <c r="AT12" s="41"/>
      <c r="AU12" s="34"/>
      <c r="AV12" s="21"/>
      <c r="AW12" s="41"/>
      <c r="AX12" s="34"/>
      <c r="AY12" s="21"/>
      <c r="BE12" s="21"/>
      <c r="BH12" s="21"/>
      <c r="BN12" s="408"/>
    </row>
    <row r="13" spans="1:93" s="6" customFormat="1">
      <c r="A13" s="6" t="s">
        <v>11</v>
      </c>
      <c r="D13" s="39" t="s">
        <v>11</v>
      </c>
      <c r="G13" s="544" t="s">
        <v>10</v>
      </c>
      <c r="H13" s="545"/>
      <c r="I13" s="350"/>
      <c r="K13" s="189"/>
      <c r="M13" s="552"/>
      <c r="N13" s="553"/>
      <c r="O13" s="40"/>
      <c r="P13" s="552"/>
      <c r="Q13" s="553"/>
      <c r="R13" s="40"/>
      <c r="S13" s="205" t="s">
        <v>11</v>
      </c>
      <c r="T13" s="206"/>
      <c r="U13" s="205"/>
      <c r="V13" s="6" t="s">
        <v>11</v>
      </c>
      <c r="Y13" s="6" t="s">
        <v>11</v>
      </c>
      <c r="AB13" s="8"/>
      <c r="AC13" s="8"/>
      <c r="AE13" s="38"/>
      <c r="AF13" s="38"/>
      <c r="AH13" s="38"/>
      <c r="AI13" s="38"/>
      <c r="AK13" s="42"/>
      <c r="AL13" s="38"/>
      <c r="AM13" s="56"/>
      <c r="AN13" s="38"/>
      <c r="AO13" s="38"/>
      <c r="AQ13" s="42"/>
      <c r="AR13" s="38"/>
      <c r="AT13" s="42"/>
      <c r="AU13" s="490"/>
      <c r="AW13" s="42"/>
      <c r="AX13" s="38"/>
      <c r="AZ13" s="15"/>
      <c r="BA13" s="15"/>
      <c r="BC13" s="15"/>
      <c r="BD13" s="15"/>
      <c r="BF13" s="15"/>
      <c r="BG13" s="15"/>
      <c r="BI13" s="238"/>
      <c r="BJ13" s="238"/>
      <c r="BK13" s="238"/>
      <c r="BM13" s="319"/>
      <c r="BN13" s="406"/>
      <c r="BO13" s="330"/>
      <c r="BP13" s="319"/>
      <c r="BQ13" s="406"/>
      <c r="BR13" s="330"/>
      <c r="BS13" s="319"/>
      <c r="BT13" s="406"/>
      <c r="BU13" s="330"/>
      <c r="BV13" s="319"/>
      <c r="BW13" s="406"/>
      <c r="BX13" s="330"/>
      <c r="BY13" s="319"/>
      <c r="BZ13" s="406"/>
      <c r="CA13" s="330"/>
      <c r="CB13" s="319"/>
      <c r="CC13" s="406"/>
      <c r="CD13" s="330"/>
      <c r="CE13" s="319"/>
      <c r="CF13" s="406"/>
      <c r="CG13" s="330"/>
      <c r="CH13" s="319"/>
      <c r="CI13" s="406"/>
      <c r="CJ13" s="330"/>
      <c r="CL13" s="56"/>
      <c r="CO13" s="56"/>
    </row>
    <row r="14" spans="1:93" ht="42.75" customHeight="1">
      <c r="A14" s="11" t="s">
        <v>1</v>
      </c>
      <c r="B14" s="10" t="s">
        <v>2</v>
      </c>
      <c r="D14" s="11" t="s">
        <v>1</v>
      </c>
      <c r="E14" s="10" t="s">
        <v>2</v>
      </c>
      <c r="F14" s="9"/>
      <c r="G14" s="11" t="s">
        <v>1</v>
      </c>
      <c r="H14" s="10" t="s">
        <v>2</v>
      </c>
      <c r="I14" s="367"/>
      <c r="J14" s="12"/>
      <c r="K14" s="188"/>
      <c r="M14" s="13"/>
      <c r="N14" s="14"/>
      <c r="O14" s="9"/>
      <c r="P14" s="13"/>
      <c r="Q14" s="14"/>
      <c r="R14" s="9"/>
      <c r="S14" s="198" t="s">
        <v>1</v>
      </c>
      <c r="T14" s="196" t="s">
        <v>2</v>
      </c>
      <c r="U14" s="197"/>
      <c r="V14" s="11" t="s">
        <v>1</v>
      </c>
      <c r="W14" s="10" t="s">
        <v>2</v>
      </c>
      <c r="X14" s="9"/>
      <c r="Y14" s="11" t="s">
        <v>1</v>
      </c>
      <c r="Z14" s="10" t="s">
        <v>2</v>
      </c>
      <c r="AE14" s="12"/>
      <c r="AF14" s="12"/>
      <c r="AH14" s="12"/>
      <c r="AI14" s="12"/>
      <c r="AK14" s="43"/>
      <c r="AL14" s="38"/>
      <c r="AN14" s="38"/>
      <c r="AO14" s="38"/>
      <c r="AQ14" s="38"/>
      <c r="AR14" s="38"/>
      <c r="AT14" s="38"/>
      <c r="AU14" s="490"/>
      <c r="AW14" s="38"/>
      <c r="AX14" s="38"/>
      <c r="BE14" s="6"/>
      <c r="BH14" s="6"/>
    </row>
    <row r="15" spans="1:93" ht="78.75">
      <c r="A15" s="16"/>
      <c r="B15" s="44"/>
      <c r="D15" s="45" t="s">
        <v>22</v>
      </c>
      <c r="E15" s="20">
        <v>1</v>
      </c>
      <c r="F15" s="21"/>
      <c r="G15" s="463" t="s">
        <v>44</v>
      </c>
      <c r="H15" s="20">
        <v>1</v>
      </c>
      <c r="I15" s="366"/>
      <c r="J15" s="12"/>
      <c r="K15" s="188"/>
      <c r="M15" s="22"/>
      <c r="N15" s="23"/>
      <c r="O15" s="21"/>
      <c r="P15" s="22"/>
      <c r="Q15" s="23"/>
      <c r="R15" s="21"/>
      <c r="S15" s="199" t="s">
        <v>12</v>
      </c>
      <c r="T15" s="199">
        <v>1</v>
      </c>
      <c r="U15" s="200"/>
      <c r="V15" s="26"/>
      <c r="W15" s="24"/>
      <c r="X15" s="25"/>
      <c r="Y15" s="46" t="s">
        <v>57</v>
      </c>
      <c r="Z15" s="46" t="s">
        <v>57</v>
      </c>
      <c r="AE15" s="12"/>
      <c r="AF15" s="12"/>
      <c r="AH15" s="12"/>
      <c r="AI15" s="12"/>
      <c r="AK15" s="38"/>
      <c r="AL15" s="38"/>
      <c r="AN15" s="38"/>
      <c r="AO15" s="38"/>
      <c r="AQ15" s="38"/>
      <c r="AR15" s="38"/>
      <c r="AT15" s="38"/>
      <c r="AU15" s="490"/>
      <c r="AW15" s="38"/>
      <c r="AX15" s="38"/>
      <c r="BE15" s="6"/>
      <c r="BH15" s="6"/>
    </row>
    <row r="16" spans="1:93" ht="78.75">
      <c r="A16" s="16"/>
      <c r="B16" s="16"/>
      <c r="D16" s="45" t="s">
        <v>23</v>
      </c>
      <c r="E16" s="20">
        <v>1</v>
      </c>
      <c r="F16" s="21"/>
      <c r="G16" s="463" t="s">
        <v>45</v>
      </c>
      <c r="H16" s="20">
        <v>1</v>
      </c>
      <c r="I16" s="366"/>
      <c r="J16" s="12"/>
      <c r="K16" s="188"/>
      <c r="M16" s="22"/>
      <c r="N16" s="23"/>
      <c r="O16" s="21"/>
      <c r="P16" s="22"/>
      <c r="Q16" s="23"/>
      <c r="R16" s="21"/>
      <c r="S16" s="199" t="s">
        <v>13</v>
      </c>
      <c r="T16" s="199">
        <v>1</v>
      </c>
      <c r="U16" s="200"/>
      <c r="V16" s="19"/>
      <c r="W16" s="20"/>
      <c r="X16" s="21"/>
      <c r="Y16" s="47" t="s">
        <v>58</v>
      </c>
      <c r="Z16" s="47">
        <v>1</v>
      </c>
      <c r="AE16" s="12"/>
      <c r="AF16" s="12"/>
      <c r="AH16" s="12"/>
      <c r="AI16" s="12"/>
      <c r="AK16" s="38"/>
      <c r="AL16" s="38"/>
      <c r="AN16" s="38"/>
      <c r="AO16" s="38"/>
      <c r="AQ16" s="38"/>
      <c r="AR16" s="38"/>
      <c r="AT16" s="38"/>
      <c r="AU16" s="490"/>
      <c r="AW16" s="38"/>
      <c r="AX16" s="38"/>
      <c r="BE16" s="6"/>
      <c r="BH16" s="6"/>
    </row>
    <row r="17" spans="1:60">
      <c r="A17" s="33"/>
      <c r="B17" s="20"/>
      <c r="D17" s="45" t="s">
        <v>28</v>
      </c>
      <c r="E17" s="20">
        <v>1</v>
      </c>
      <c r="F17" s="21"/>
      <c r="G17" s="19"/>
      <c r="H17" s="20"/>
      <c r="I17" s="366"/>
      <c r="J17" s="12"/>
      <c r="K17" s="188"/>
      <c r="M17" s="31"/>
      <c r="N17" s="23"/>
      <c r="O17" s="21"/>
      <c r="P17" s="31"/>
      <c r="Q17" s="23"/>
      <c r="R17" s="21"/>
      <c r="S17" s="201"/>
      <c r="T17" s="202"/>
      <c r="U17" s="203"/>
      <c r="V17" s="19"/>
      <c r="W17" s="20"/>
      <c r="X17" s="21"/>
      <c r="Y17" s="47" t="s">
        <v>59</v>
      </c>
      <c r="Z17" s="47">
        <v>1</v>
      </c>
      <c r="AE17" s="12"/>
      <c r="AF17" s="12"/>
      <c r="AH17" s="12"/>
      <c r="AI17" s="12"/>
      <c r="AK17" s="38"/>
      <c r="AL17" s="38"/>
      <c r="AN17" s="38"/>
      <c r="AO17" s="38"/>
      <c r="AQ17" s="38"/>
      <c r="AR17" s="38"/>
      <c r="AT17" s="38"/>
      <c r="AU17" s="490"/>
      <c r="AW17" s="38"/>
      <c r="AX17" s="38"/>
      <c r="BE17" s="6"/>
      <c r="BH17" s="6"/>
    </row>
    <row r="18" spans="1:60">
      <c r="D18" s="45" t="s">
        <v>29</v>
      </c>
      <c r="E18" s="20">
        <v>1</v>
      </c>
      <c r="F18" s="21"/>
      <c r="J18" s="12"/>
      <c r="K18" s="188"/>
      <c r="M18" s="12"/>
      <c r="N18" s="12"/>
      <c r="P18" s="12"/>
      <c r="Q18" s="12"/>
      <c r="S18" s="201"/>
      <c r="T18" s="202"/>
      <c r="U18" s="203"/>
      <c r="V18" s="19"/>
      <c r="W18" s="20"/>
      <c r="X18" s="21"/>
      <c r="Y18" s="47" t="s">
        <v>62</v>
      </c>
      <c r="Z18" s="47">
        <v>1</v>
      </c>
      <c r="AE18" s="12"/>
      <c r="AF18" s="12"/>
      <c r="AH18" s="12"/>
      <c r="AI18" s="12"/>
      <c r="AK18" s="38"/>
      <c r="AL18" s="38"/>
      <c r="AN18" s="38"/>
      <c r="AO18" s="38"/>
      <c r="AQ18" s="38"/>
      <c r="AR18" s="38"/>
      <c r="AT18" s="38"/>
      <c r="AU18" s="490"/>
      <c r="AW18" s="38"/>
      <c r="AX18" s="38"/>
      <c r="BE18" s="6"/>
      <c r="BH18" s="6"/>
    </row>
    <row r="19" spans="1:60">
      <c r="D19" s="45" t="s">
        <v>51</v>
      </c>
      <c r="E19" s="20">
        <v>1</v>
      </c>
      <c r="F19" s="21"/>
      <c r="J19" s="12"/>
      <c r="K19" s="188"/>
      <c r="M19" s="12"/>
      <c r="N19" s="12"/>
      <c r="P19" s="12"/>
      <c r="Q19" s="12"/>
      <c r="S19" s="201"/>
      <c r="T19" s="202"/>
      <c r="U19" s="203"/>
      <c r="V19" s="19"/>
      <c r="W19" s="20"/>
      <c r="X19" s="21"/>
      <c r="Y19" s="47" t="s">
        <v>63</v>
      </c>
      <c r="Z19" s="47">
        <v>1</v>
      </c>
      <c r="AE19" s="12"/>
      <c r="AF19" s="12"/>
      <c r="AH19" s="12"/>
      <c r="AI19" s="12"/>
      <c r="AK19" s="41"/>
      <c r="AL19" s="34"/>
      <c r="AM19" s="383"/>
      <c r="AN19" s="34"/>
      <c r="AO19" s="34"/>
      <c r="AQ19" s="41"/>
      <c r="AR19" s="34"/>
      <c r="AT19" s="41"/>
      <c r="AU19" s="34"/>
      <c r="AV19" s="21"/>
      <c r="AW19" s="41"/>
      <c r="AX19" s="34"/>
      <c r="AY19" s="21"/>
      <c r="BE19" s="21"/>
      <c r="BH19" s="21"/>
    </row>
    <row r="20" spans="1:60">
      <c r="D20" s="45" t="s">
        <v>24</v>
      </c>
      <c r="E20" s="20">
        <v>1</v>
      </c>
      <c r="F20" s="21"/>
      <c r="J20" s="12"/>
      <c r="K20" s="188"/>
      <c r="M20" s="12"/>
      <c r="N20" s="12"/>
      <c r="P20" s="12"/>
      <c r="Q20" s="12"/>
      <c r="S20" s="201"/>
      <c r="T20" s="202"/>
      <c r="U20" s="203"/>
      <c r="V20" s="19"/>
      <c r="W20" s="20"/>
      <c r="X20" s="21"/>
      <c r="Y20" s="48"/>
      <c r="Z20" s="49"/>
      <c r="AE20" s="12"/>
      <c r="AF20" s="12"/>
      <c r="AH20" s="12"/>
      <c r="AI20" s="12"/>
      <c r="AK20" s="38"/>
      <c r="AL20" s="38"/>
      <c r="AN20" s="38"/>
      <c r="AO20" s="38"/>
      <c r="AQ20" s="38"/>
      <c r="AR20" s="38"/>
      <c r="AT20" s="38"/>
      <c r="AU20" s="490"/>
      <c r="AW20" s="38"/>
      <c r="AX20" s="38"/>
      <c r="BE20" s="6"/>
      <c r="BH20" s="6"/>
    </row>
    <row r="21" spans="1:60">
      <c r="D21" s="45" t="s">
        <v>32</v>
      </c>
      <c r="E21" s="20">
        <v>1</v>
      </c>
      <c r="F21" s="21"/>
      <c r="J21" s="12"/>
      <c r="K21" s="188"/>
      <c r="M21" s="12"/>
      <c r="N21" s="12"/>
      <c r="P21" s="12"/>
      <c r="Q21" s="12"/>
      <c r="S21" s="201"/>
      <c r="T21" s="202"/>
      <c r="U21" s="203"/>
      <c r="V21" s="19"/>
      <c r="W21" s="20"/>
      <c r="X21" s="21"/>
      <c r="AE21" s="12"/>
      <c r="AF21" s="12"/>
      <c r="AH21" s="12"/>
      <c r="AI21" s="12"/>
      <c r="AK21" s="50"/>
      <c r="AL21" s="38"/>
      <c r="AN21" s="38"/>
      <c r="AO21" s="38"/>
      <c r="AQ21" s="38"/>
      <c r="AR21" s="38"/>
      <c r="AT21" s="38"/>
      <c r="AU21" s="490"/>
      <c r="AW21" s="38"/>
      <c r="AX21" s="38"/>
      <c r="BE21" s="6"/>
      <c r="BH21" s="6"/>
    </row>
    <row r="22" spans="1:60">
      <c r="D22" s="45" t="s">
        <v>33</v>
      </c>
      <c r="E22" s="20">
        <v>1</v>
      </c>
      <c r="F22" s="21"/>
      <c r="J22" s="12"/>
      <c r="K22" s="188"/>
      <c r="M22" s="12"/>
      <c r="N22" s="12"/>
      <c r="P22" s="12"/>
      <c r="Q22" s="12"/>
      <c r="X22" s="21"/>
      <c r="AE22" s="12"/>
      <c r="AF22" s="12"/>
      <c r="AH22" s="12"/>
      <c r="AI22" s="12"/>
      <c r="AK22" s="38"/>
      <c r="AL22" s="38"/>
      <c r="AN22" s="38"/>
      <c r="AO22" s="38"/>
      <c r="AQ22" s="38"/>
      <c r="AR22" s="38"/>
      <c r="AT22" s="38"/>
      <c r="AU22" s="490"/>
      <c r="AW22" s="38"/>
      <c r="AX22" s="38"/>
      <c r="BE22" s="6"/>
      <c r="BH22" s="6"/>
    </row>
    <row r="23" spans="1:60" ht="31.5">
      <c r="A23" s="36" t="s">
        <v>3</v>
      </c>
      <c r="B23" s="37">
        <f>SUM(B15:B16)</f>
        <v>0</v>
      </c>
      <c r="D23" s="149" t="s">
        <v>3</v>
      </c>
      <c r="E23" s="37">
        <f>SUM(E15:E22)</f>
        <v>8</v>
      </c>
      <c r="F23" s="21"/>
      <c r="G23" s="462" t="s">
        <v>3</v>
      </c>
      <c r="H23" s="37">
        <f>SUM(H15:H16)</f>
        <v>2</v>
      </c>
      <c r="I23" s="366"/>
      <c r="J23" s="38"/>
      <c r="K23" s="42"/>
      <c r="M23" s="41"/>
      <c r="N23" s="34"/>
      <c r="O23" s="21"/>
      <c r="P23" s="41"/>
      <c r="Q23" s="34"/>
      <c r="R23" s="21"/>
      <c r="S23" s="204" t="s">
        <v>3</v>
      </c>
      <c r="T23" s="202">
        <v>2</v>
      </c>
      <c r="U23" s="203"/>
      <c r="V23" s="36" t="s">
        <v>3</v>
      </c>
      <c r="W23" s="37">
        <f>SUM(W15:W20)</f>
        <v>0</v>
      </c>
      <c r="Y23" s="149" t="s">
        <v>3</v>
      </c>
      <c r="Z23" s="37">
        <f>SUM(Z15:Z19)</f>
        <v>4</v>
      </c>
      <c r="AB23" s="8"/>
      <c r="AC23" s="8"/>
      <c r="AD23" s="6"/>
      <c r="AE23" s="38"/>
      <c r="AF23" s="38"/>
      <c r="AG23" s="6"/>
      <c r="AH23" s="38"/>
      <c r="AI23" s="38"/>
      <c r="AJ23" s="6"/>
      <c r="AK23" s="38"/>
      <c r="AL23" s="38"/>
      <c r="AN23" s="38"/>
      <c r="AO23" s="38"/>
      <c r="AQ23" s="38"/>
      <c r="AR23" s="38"/>
      <c r="AT23" s="38"/>
      <c r="AU23" s="490"/>
      <c r="AW23" s="38"/>
      <c r="AX23" s="38"/>
      <c r="BE23" s="6"/>
      <c r="BH23" s="6"/>
    </row>
    <row r="24" spans="1:60">
      <c r="A24" s="7" t="s">
        <v>14</v>
      </c>
      <c r="B24" s="7"/>
      <c r="D24" s="549" t="s">
        <v>14</v>
      </c>
      <c r="E24" s="549"/>
      <c r="G24" s="464" t="s">
        <v>14</v>
      </c>
      <c r="H24" s="464"/>
      <c r="J24" s="12"/>
      <c r="K24" s="188"/>
      <c r="M24" s="52"/>
      <c r="N24" s="52"/>
      <c r="P24" s="52"/>
      <c r="Q24" s="52"/>
      <c r="S24" s="207" t="s">
        <v>14</v>
      </c>
      <c r="T24" s="207"/>
      <c r="V24" s="51" t="s">
        <v>14</v>
      </c>
      <c r="W24" s="51"/>
      <c r="Y24" s="51" t="s">
        <v>14</v>
      </c>
      <c r="Z24" s="51"/>
      <c r="AE24" s="12"/>
      <c r="AF24" s="12"/>
      <c r="AH24" s="12"/>
      <c r="AI24" s="12"/>
      <c r="AK24" s="38"/>
      <c r="AL24" s="38"/>
      <c r="AN24" s="38"/>
      <c r="AO24" s="38"/>
      <c r="AQ24" s="38"/>
      <c r="AR24" s="38"/>
      <c r="AT24" s="38"/>
      <c r="AU24" s="490"/>
      <c r="AW24" s="38"/>
      <c r="AX24" s="38"/>
      <c r="BE24" s="6"/>
      <c r="BH24" s="6"/>
    </row>
    <row r="25" spans="1:60" ht="30" customHeight="1">
      <c r="A25" s="11" t="s">
        <v>1</v>
      </c>
      <c r="B25" s="10" t="s">
        <v>2</v>
      </c>
      <c r="D25" s="11" t="s">
        <v>1</v>
      </c>
      <c r="E25" s="10" t="s">
        <v>2</v>
      </c>
      <c r="G25" s="11" t="s">
        <v>1</v>
      </c>
      <c r="H25" s="10" t="s">
        <v>2</v>
      </c>
      <c r="J25" s="12"/>
      <c r="K25" s="188"/>
      <c r="M25" s="13"/>
      <c r="N25" s="14"/>
      <c r="P25" s="13"/>
      <c r="Q25" s="14"/>
      <c r="S25" s="198" t="s">
        <v>1</v>
      </c>
      <c r="T25" s="196" t="s">
        <v>2</v>
      </c>
      <c r="V25" s="11" t="s">
        <v>1</v>
      </c>
      <c r="W25" s="10" t="s">
        <v>2</v>
      </c>
      <c r="Y25" s="11" t="s">
        <v>1</v>
      </c>
      <c r="Z25" s="10" t="s">
        <v>2</v>
      </c>
      <c r="AE25" s="12"/>
      <c r="AF25" s="12"/>
      <c r="AH25" s="12"/>
      <c r="AI25" s="12"/>
      <c r="AK25" s="38"/>
      <c r="AL25" s="38"/>
      <c r="AN25" s="38"/>
      <c r="AO25" s="38"/>
      <c r="AQ25" s="38"/>
      <c r="AR25" s="38"/>
      <c r="AT25" s="38"/>
      <c r="AU25" s="490"/>
      <c r="AW25" s="38"/>
      <c r="AX25" s="38"/>
      <c r="BE25" s="6"/>
      <c r="BH25" s="6"/>
    </row>
    <row r="26" spans="1:60" ht="78.75">
      <c r="A26" s="24" t="s">
        <v>49</v>
      </c>
      <c r="B26" s="24">
        <v>1</v>
      </c>
      <c r="C26" s="18"/>
      <c r="D26" s="45" t="s">
        <v>25</v>
      </c>
      <c r="E26" s="24">
        <v>1</v>
      </c>
      <c r="G26" s="463" t="s">
        <v>39</v>
      </c>
      <c r="H26" s="16">
        <v>1</v>
      </c>
      <c r="J26" s="12"/>
      <c r="K26" s="188"/>
      <c r="M26" s="22"/>
      <c r="N26" s="53"/>
      <c r="P26" s="22"/>
      <c r="Q26" s="53"/>
      <c r="S26" s="199" t="s">
        <v>16</v>
      </c>
      <c r="T26" s="199">
        <v>1</v>
      </c>
      <c r="V26" s="54" t="s">
        <v>35</v>
      </c>
      <c r="W26" s="24">
        <v>1</v>
      </c>
      <c r="Y26" s="24" t="s">
        <v>60</v>
      </c>
      <c r="Z26" s="24">
        <v>1</v>
      </c>
      <c r="AE26" s="12"/>
      <c r="AF26" s="12"/>
      <c r="AH26" s="12"/>
      <c r="AI26" s="12"/>
      <c r="AK26" s="38"/>
      <c r="AL26" s="38"/>
      <c r="AN26" s="38"/>
      <c r="AO26" s="38"/>
      <c r="AQ26" s="38"/>
      <c r="AR26" s="38"/>
      <c r="AT26" s="38"/>
      <c r="AU26" s="490"/>
      <c r="AW26" s="38"/>
      <c r="AX26" s="38"/>
      <c r="BE26" s="6"/>
      <c r="BH26" s="6"/>
    </row>
    <row r="27" spans="1:60" ht="31.5">
      <c r="A27" s="24" t="s">
        <v>47</v>
      </c>
      <c r="B27" s="24">
        <v>1</v>
      </c>
      <c r="C27" s="18"/>
      <c r="D27" s="45" t="s">
        <v>38</v>
      </c>
      <c r="E27" s="24">
        <v>1</v>
      </c>
      <c r="G27" s="463" t="s">
        <v>40</v>
      </c>
      <c r="H27" s="16">
        <v>1</v>
      </c>
      <c r="J27" s="12"/>
      <c r="K27" s="188"/>
      <c r="M27" s="22"/>
      <c r="N27" s="53"/>
      <c r="P27" s="22"/>
      <c r="Q27" s="53"/>
      <c r="V27" s="54" t="s">
        <v>36</v>
      </c>
      <c r="W27" s="20">
        <v>1</v>
      </c>
      <c r="Y27" s="24" t="s">
        <v>61</v>
      </c>
      <c r="Z27" s="24">
        <v>1</v>
      </c>
      <c r="AE27" s="12"/>
      <c r="AF27" s="12"/>
      <c r="AH27" s="12"/>
      <c r="AI27" s="12"/>
      <c r="AK27" s="38"/>
      <c r="AL27" s="38"/>
      <c r="AN27" s="38"/>
      <c r="AO27" s="38"/>
      <c r="AQ27" s="38"/>
      <c r="AR27" s="38"/>
      <c r="AT27" s="38"/>
      <c r="AU27" s="490"/>
      <c r="AW27" s="38"/>
      <c r="AX27" s="38"/>
      <c r="BE27" s="6"/>
      <c r="BH27" s="6"/>
    </row>
    <row r="28" spans="1:60">
      <c r="A28" s="33" t="s">
        <v>50</v>
      </c>
      <c r="B28" s="20">
        <v>1</v>
      </c>
      <c r="D28" s="45" t="s">
        <v>26</v>
      </c>
      <c r="E28" s="24">
        <v>1</v>
      </c>
      <c r="J28" s="12"/>
      <c r="K28" s="188"/>
      <c r="M28" s="12"/>
      <c r="N28" s="12"/>
      <c r="P28" s="12"/>
      <c r="Q28" s="12"/>
      <c r="S28" s="208"/>
      <c r="T28" s="202"/>
      <c r="V28" s="54" t="s">
        <v>37</v>
      </c>
      <c r="W28" s="20">
        <v>1</v>
      </c>
      <c r="Y28" s="24" t="s">
        <v>42</v>
      </c>
      <c r="Z28" s="24">
        <v>1</v>
      </c>
      <c r="AE28" s="12"/>
      <c r="AF28" s="12"/>
      <c r="AH28" s="12"/>
      <c r="AI28" s="12"/>
      <c r="AK28" s="38"/>
      <c r="AL28" s="38"/>
      <c r="AN28" s="38"/>
      <c r="AO28" s="38"/>
      <c r="AQ28" s="38"/>
      <c r="AR28" s="38"/>
      <c r="AT28" s="38"/>
      <c r="AU28" s="490"/>
      <c r="AW28" s="38"/>
      <c r="AX28" s="38"/>
      <c r="BE28" s="6"/>
      <c r="BH28" s="6"/>
    </row>
    <row r="29" spans="1:60">
      <c r="D29" s="45" t="s">
        <v>30</v>
      </c>
      <c r="E29" s="24">
        <v>1</v>
      </c>
      <c r="J29" s="12"/>
      <c r="K29" s="188"/>
      <c r="M29" s="12"/>
      <c r="N29" s="12"/>
      <c r="P29" s="12"/>
      <c r="Q29" s="12"/>
      <c r="V29" s="26" t="s">
        <v>41</v>
      </c>
      <c r="W29" s="20">
        <v>2</v>
      </c>
      <c r="Y29" s="24" t="s">
        <v>64</v>
      </c>
      <c r="Z29" s="24">
        <v>1</v>
      </c>
      <c r="AE29" s="12"/>
      <c r="AF29" s="12"/>
      <c r="AH29" s="12"/>
      <c r="AI29" s="12"/>
      <c r="AK29" s="38"/>
      <c r="AL29" s="38"/>
      <c r="AN29" s="38"/>
      <c r="AO29" s="38"/>
      <c r="AQ29" s="38"/>
      <c r="AR29" s="38"/>
      <c r="AT29" s="38"/>
      <c r="AU29" s="490"/>
      <c r="AW29" s="38"/>
      <c r="AX29" s="38"/>
      <c r="BE29" s="6"/>
      <c r="BH29" s="6"/>
    </row>
    <row r="30" spans="1:60">
      <c r="D30" s="45" t="s">
        <v>48</v>
      </c>
      <c r="E30" s="24">
        <v>1</v>
      </c>
      <c r="J30" s="12"/>
      <c r="K30" s="188"/>
      <c r="M30" s="12"/>
      <c r="N30" s="12"/>
      <c r="P30" s="12"/>
      <c r="Q30" s="12"/>
      <c r="V30" s="54"/>
      <c r="W30" s="20"/>
      <c r="Y30" s="24" t="s">
        <v>65</v>
      </c>
      <c r="Z30" s="24">
        <v>1</v>
      </c>
      <c r="AE30" s="12"/>
      <c r="AF30" s="12"/>
      <c r="AH30" s="12"/>
      <c r="AI30" s="12"/>
      <c r="AK30" s="55"/>
      <c r="AL30" s="38"/>
      <c r="AN30" s="38"/>
      <c r="AO30" s="38"/>
      <c r="AQ30" s="38"/>
      <c r="AR30" s="38"/>
      <c r="AT30" s="38"/>
      <c r="AU30" s="490"/>
      <c r="AW30" s="38"/>
      <c r="AX30" s="38"/>
      <c r="BE30" s="6"/>
      <c r="BH30" s="6"/>
    </row>
    <row r="31" spans="1:60" ht="31.5">
      <c r="D31" s="45" t="s">
        <v>31</v>
      </c>
      <c r="E31" s="24">
        <v>1</v>
      </c>
      <c r="J31" s="12"/>
      <c r="K31" s="188"/>
      <c r="M31" s="12"/>
      <c r="N31" s="12"/>
      <c r="P31" s="12"/>
      <c r="Q31" s="12"/>
      <c r="V31" s="19"/>
      <c r="W31" s="20"/>
      <c r="Y31" s="24" t="s">
        <v>66</v>
      </c>
      <c r="Z31" s="24">
        <v>1</v>
      </c>
      <c r="AE31" s="12"/>
      <c r="AF31" s="12"/>
      <c r="AH31" s="12"/>
      <c r="AI31" s="12"/>
      <c r="AK31" s="55"/>
      <c r="AL31" s="38"/>
      <c r="AN31" s="38"/>
      <c r="AO31" s="38"/>
      <c r="AQ31" s="38"/>
      <c r="AR31" s="38"/>
      <c r="AT31" s="38"/>
      <c r="AU31" s="490"/>
      <c r="AW31" s="38"/>
      <c r="AX31" s="38"/>
      <c r="BE31" s="6"/>
      <c r="BH31" s="6"/>
    </row>
    <row r="32" spans="1:60">
      <c r="J32" s="12"/>
      <c r="K32" s="188"/>
      <c r="M32" s="12"/>
      <c r="N32" s="12"/>
      <c r="P32" s="12"/>
      <c r="Q32" s="12"/>
      <c r="V32" s="19"/>
      <c r="W32" s="20"/>
      <c r="Y32" s="24" t="s">
        <v>67</v>
      </c>
      <c r="Z32" s="20">
        <v>1</v>
      </c>
      <c r="AE32" s="12"/>
      <c r="AF32" s="12"/>
      <c r="AH32" s="12"/>
      <c r="AI32" s="12"/>
      <c r="AK32" s="55"/>
      <c r="AL32" s="38"/>
      <c r="AN32" s="38"/>
      <c r="AO32" s="38"/>
      <c r="AQ32" s="38"/>
      <c r="AR32" s="38"/>
      <c r="AT32" s="38"/>
      <c r="AU32" s="490"/>
      <c r="AW32" s="38"/>
      <c r="AX32" s="38"/>
      <c r="BE32" s="6"/>
      <c r="BH32" s="6"/>
    </row>
    <row r="33" spans="1:93" ht="31.5">
      <c r="A33" s="36" t="s">
        <v>3</v>
      </c>
      <c r="B33" s="37">
        <f>SUM(B26:B32)</f>
        <v>3</v>
      </c>
      <c r="D33" s="149" t="s">
        <v>3</v>
      </c>
      <c r="E33" s="37">
        <f>SUM(E26:E32)</f>
        <v>6</v>
      </c>
      <c r="G33" s="462" t="s">
        <v>3</v>
      </c>
      <c r="H33" s="37">
        <f>SUM(H26:H32)</f>
        <v>2</v>
      </c>
      <c r="J33" s="38"/>
      <c r="K33" s="42"/>
      <c r="M33" s="41"/>
      <c r="N33" s="34"/>
      <c r="P33" s="41"/>
      <c r="Q33" s="34"/>
      <c r="S33" s="204" t="s">
        <v>3</v>
      </c>
      <c r="T33" s="202">
        <f>SUM(T25:T32)</f>
        <v>1</v>
      </c>
      <c r="V33" s="36" t="s">
        <v>3</v>
      </c>
      <c r="W33" s="37">
        <f>SUM(W26:W32)</f>
        <v>5</v>
      </c>
      <c r="Y33" s="149" t="s">
        <v>3</v>
      </c>
      <c r="Z33" s="37">
        <f>SUM(Z26:Z32)</f>
        <v>7</v>
      </c>
      <c r="AB33" s="8"/>
      <c r="AC33" s="8"/>
      <c r="AD33" s="6"/>
      <c r="AE33" s="38"/>
      <c r="AF33" s="38"/>
      <c r="AG33" s="6"/>
      <c r="AH33" s="38"/>
      <c r="AI33" s="38"/>
      <c r="AJ33" s="6"/>
      <c r="AK33" s="38"/>
      <c r="AL33" s="38"/>
      <c r="AN33" s="38"/>
      <c r="AO33" s="38"/>
      <c r="AQ33" s="38"/>
      <c r="AR33" s="38"/>
      <c r="AT33" s="38"/>
      <c r="AU33" s="490"/>
      <c r="AW33" s="38"/>
      <c r="AX33" s="38"/>
      <c r="BE33" s="6"/>
      <c r="BH33" s="6"/>
    </row>
    <row r="34" spans="1:93" s="6" customFormat="1">
      <c r="A34" s="6" t="s">
        <v>68</v>
      </c>
      <c r="D34" s="6" t="s">
        <v>68</v>
      </c>
      <c r="E34" s="6" t="s">
        <v>68</v>
      </c>
      <c r="F34" s="6" t="s">
        <v>68</v>
      </c>
      <c r="G34" s="8" t="s">
        <v>68</v>
      </c>
      <c r="H34" s="8" t="s">
        <v>68</v>
      </c>
      <c r="I34" s="238" t="s">
        <v>68</v>
      </c>
      <c r="K34" s="189"/>
      <c r="M34" s="38"/>
      <c r="N34" s="38"/>
      <c r="P34" s="38"/>
      <c r="Q34" s="38"/>
      <c r="R34" s="6" t="s">
        <v>68</v>
      </c>
      <c r="S34" s="205" t="s">
        <v>68</v>
      </c>
      <c r="T34" s="206" t="s">
        <v>68</v>
      </c>
      <c r="U34" s="205" t="s">
        <v>68</v>
      </c>
      <c r="V34" s="6" t="s">
        <v>68</v>
      </c>
      <c r="W34" s="6" t="s">
        <v>68</v>
      </c>
      <c r="X34" s="6" t="s">
        <v>68</v>
      </c>
      <c r="Y34" s="6" t="s">
        <v>68</v>
      </c>
      <c r="Z34" s="6" t="s">
        <v>68</v>
      </c>
      <c r="AB34" s="8" t="s">
        <v>68</v>
      </c>
      <c r="AC34" s="8"/>
      <c r="AE34" s="6" t="s">
        <v>68</v>
      </c>
      <c r="AH34" s="6" t="s">
        <v>68</v>
      </c>
      <c r="AK34" s="6" t="s">
        <v>68</v>
      </c>
      <c r="AM34" s="56"/>
      <c r="AQ34" s="6" t="s">
        <v>68</v>
      </c>
      <c r="AR34" s="56"/>
      <c r="AT34" s="6" t="s">
        <v>68</v>
      </c>
      <c r="AU34" s="491"/>
      <c r="AW34" s="6" t="s">
        <v>68</v>
      </c>
      <c r="AX34" s="56"/>
      <c r="AZ34" s="15"/>
      <c r="BA34" s="15"/>
      <c r="BC34" s="15"/>
      <c r="BD34" s="15"/>
      <c r="BF34" s="15"/>
      <c r="BG34" s="15"/>
      <c r="BI34" s="238"/>
      <c r="BJ34" s="238"/>
      <c r="BK34" s="238"/>
      <c r="BM34" s="319"/>
      <c r="BN34" s="406"/>
      <c r="BO34" s="330"/>
      <c r="BP34" s="319"/>
      <c r="BQ34" s="406"/>
      <c r="BR34" s="330"/>
      <c r="BS34" s="319"/>
      <c r="BT34" s="406"/>
      <c r="BU34" s="330"/>
      <c r="BV34" s="319"/>
      <c r="BW34" s="406"/>
      <c r="BX34" s="330"/>
      <c r="BY34" s="319"/>
      <c r="BZ34" s="406"/>
      <c r="CA34" s="330"/>
      <c r="CB34" s="319"/>
      <c r="CC34" s="406"/>
      <c r="CD34" s="330"/>
      <c r="CE34" s="319"/>
      <c r="CF34" s="406"/>
      <c r="CG34" s="330"/>
      <c r="CH34" s="319"/>
      <c r="CI34" s="406"/>
      <c r="CJ34" s="330"/>
      <c r="CL34" s="56"/>
      <c r="CO34" s="56"/>
    </row>
    <row r="35" spans="1:93" ht="22.5" customHeight="1">
      <c r="A35" s="11" t="s">
        <v>1</v>
      </c>
      <c r="B35" s="10" t="s">
        <v>2</v>
      </c>
      <c r="D35" s="11" t="s">
        <v>1</v>
      </c>
      <c r="E35" s="10" t="s">
        <v>2</v>
      </c>
      <c r="G35" s="11" t="s">
        <v>1</v>
      </c>
      <c r="H35" s="10" t="s">
        <v>2</v>
      </c>
      <c r="J35" s="12"/>
      <c r="K35" s="188"/>
      <c r="M35" s="13"/>
      <c r="N35" s="14"/>
      <c r="P35" s="13"/>
      <c r="Q35" s="14"/>
      <c r="S35" s="198" t="s">
        <v>1</v>
      </c>
      <c r="T35" s="196" t="s">
        <v>2</v>
      </c>
      <c r="V35" s="11" t="s">
        <v>1</v>
      </c>
      <c r="W35" s="10" t="s">
        <v>2</v>
      </c>
      <c r="Y35" s="11" t="s">
        <v>1</v>
      </c>
      <c r="Z35" s="10" t="s">
        <v>2</v>
      </c>
      <c r="AE35" s="12"/>
      <c r="AF35" s="12"/>
      <c r="AH35" s="12"/>
      <c r="AI35" s="12"/>
      <c r="AK35" s="38"/>
      <c r="AL35" s="38"/>
      <c r="AN35" s="38"/>
      <c r="AO35" s="38"/>
      <c r="AQ35" s="70" t="s">
        <v>585</v>
      </c>
      <c r="AR35" s="501">
        <v>1</v>
      </c>
      <c r="AT35" s="57" t="s">
        <v>285</v>
      </c>
      <c r="AU35" s="58">
        <v>1</v>
      </c>
      <c r="AW35" s="484" t="s">
        <v>317</v>
      </c>
      <c r="AX35" s="529" t="s">
        <v>248</v>
      </c>
      <c r="AY35" s="500"/>
      <c r="BE35" s="6"/>
      <c r="BH35" s="6"/>
    </row>
    <row r="36" spans="1:93" ht="31.5">
      <c r="A36" s="16" t="s">
        <v>71</v>
      </c>
      <c r="B36" s="16">
        <v>1</v>
      </c>
      <c r="C36" s="18"/>
      <c r="D36" s="59" t="s">
        <v>73</v>
      </c>
      <c r="E36" s="16">
        <v>1</v>
      </c>
      <c r="G36" s="463"/>
      <c r="H36" s="16"/>
      <c r="J36" s="12"/>
      <c r="K36" s="188"/>
      <c r="M36" s="22"/>
      <c r="N36" s="53"/>
      <c r="P36" s="22"/>
      <c r="Q36" s="53"/>
      <c r="S36" s="199"/>
      <c r="T36" s="199"/>
      <c r="V36" s="16" t="s">
        <v>15</v>
      </c>
      <c r="W36" s="16">
        <v>1</v>
      </c>
      <c r="Y36" s="16" t="s">
        <v>83</v>
      </c>
      <c r="Z36" s="16">
        <v>1</v>
      </c>
      <c r="AE36" s="12"/>
      <c r="AF36" s="12"/>
      <c r="AH36" s="12"/>
      <c r="AI36" s="12"/>
      <c r="AK36" s="38"/>
      <c r="AL36" s="38"/>
      <c r="AN36" s="38"/>
      <c r="AO36" s="38"/>
      <c r="AQ36" s="70" t="s">
        <v>239</v>
      </c>
      <c r="AR36" s="501">
        <v>1</v>
      </c>
      <c r="AU36" s="493"/>
      <c r="AW36" s="484" t="s">
        <v>114</v>
      </c>
      <c r="AX36" s="529" t="s">
        <v>248</v>
      </c>
      <c r="AY36" s="500"/>
      <c r="BE36" s="6"/>
      <c r="BH36" s="6"/>
    </row>
    <row r="37" spans="1:93" ht="31.5">
      <c r="A37" s="16" t="s">
        <v>69</v>
      </c>
      <c r="B37" s="16">
        <v>1</v>
      </c>
      <c r="C37" s="18"/>
      <c r="D37" s="59" t="s">
        <v>74</v>
      </c>
      <c r="E37" s="16">
        <v>1</v>
      </c>
      <c r="G37" s="463"/>
      <c r="H37" s="16"/>
      <c r="J37" s="12"/>
      <c r="K37" s="188"/>
      <c r="M37" s="22"/>
      <c r="N37" s="53"/>
      <c r="P37" s="22"/>
      <c r="Q37" s="53"/>
      <c r="V37" s="60"/>
      <c r="W37" s="20"/>
      <c r="Y37" s="16" t="s">
        <v>84</v>
      </c>
      <c r="Z37" s="16">
        <v>1</v>
      </c>
      <c r="AE37" s="12"/>
      <c r="AF37" s="12"/>
      <c r="AH37" s="12"/>
      <c r="AI37" s="12"/>
      <c r="AK37" s="38"/>
      <c r="AL37" s="38"/>
      <c r="AN37" s="38"/>
      <c r="AO37" s="38"/>
      <c r="AQ37" s="70" t="s">
        <v>315</v>
      </c>
      <c r="AR37" s="501">
        <v>1</v>
      </c>
      <c r="AU37" s="493"/>
      <c r="AW37" s="484" t="s">
        <v>386</v>
      </c>
      <c r="AX37" s="529" t="s">
        <v>248</v>
      </c>
      <c r="AY37" s="500"/>
      <c r="BE37" s="6"/>
      <c r="BH37" s="6"/>
    </row>
    <row r="38" spans="1:93" ht="31.5">
      <c r="A38" s="16" t="s">
        <v>70</v>
      </c>
      <c r="B38" s="20">
        <v>1</v>
      </c>
      <c r="D38" s="59" t="s">
        <v>75</v>
      </c>
      <c r="E38" s="16">
        <v>1</v>
      </c>
      <c r="J38" s="12"/>
      <c r="K38" s="188"/>
      <c r="M38" s="12"/>
      <c r="N38" s="12"/>
      <c r="P38" s="12"/>
      <c r="Q38" s="12"/>
      <c r="S38" s="208"/>
      <c r="T38" s="202"/>
      <c r="V38" s="60"/>
      <c r="W38" s="20"/>
      <c r="Y38" s="16" t="s">
        <v>85</v>
      </c>
      <c r="Z38" s="16">
        <v>1</v>
      </c>
      <c r="AE38" s="12"/>
      <c r="AF38" s="12"/>
      <c r="AH38" s="12"/>
      <c r="AI38" s="12"/>
      <c r="AK38" s="38"/>
      <c r="AL38" s="38"/>
      <c r="AN38" s="38"/>
      <c r="AO38" s="38"/>
      <c r="AQ38" s="70"/>
      <c r="AR38" s="501"/>
      <c r="AU38" s="493"/>
      <c r="AW38" s="484"/>
      <c r="AX38" s="493"/>
      <c r="AY38" s="500"/>
      <c r="BE38" s="6"/>
      <c r="BH38" s="6"/>
    </row>
    <row r="39" spans="1:93" ht="31.5">
      <c r="A39" s="16" t="s">
        <v>72</v>
      </c>
      <c r="B39" s="5">
        <v>1</v>
      </c>
      <c r="D39" s="59" t="s">
        <v>76</v>
      </c>
      <c r="E39" s="16">
        <v>1</v>
      </c>
      <c r="J39" s="12"/>
      <c r="K39" s="188"/>
      <c r="M39" s="12"/>
      <c r="N39" s="12"/>
      <c r="P39" s="12"/>
      <c r="Q39" s="12"/>
      <c r="S39" s="208"/>
      <c r="T39" s="202"/>
      <c r="V39" s="60"/>
      <c r="W39" s="20"/>
      <c r="Z39" s="16">
        <v>1</v>
      </c>
      <c r="AE39" s="12"/>
      <c r="AF39" s="12"/>
      <c r="AH39" s="12"/>
      <c r="AI39" s="12"/>
      <c r="AK39" s="38"/>
      <c r="AL39" s="38"/>
      <c r="AN39" s="38"/>
      <c r="AO39" s="38"/>
      <c r="AQ39" s="70"/>
      <c r="AR39" s="501"/>
      <c r="AU39" s="493"/>
      <c r="AW39" s="484"/>
      <c r="AX39" s="493"/>
      <c r="AY39" s="500"/>
      <c r="BE39" s="6"/>
      <c r="BH39" s="6"/>
    </row>
    <row r="40" spans="1:93">
      <c r="A40" s="16"/>
      <c r="B40" s="20"/>
      <c r="D40" s="59" t="s">
        <v>82</v>
      </c>
      <c r="E40" s="16">
        <v>1</v>
      </c>
      <c r="J40" s="12"/>
      <c r="K40" s="188"/>
      <c r="M40" s="12"/>
      <c r="N40" s="12"/>
      <c r="P40" s="12"/>
      <c r="Q40" s="12"/>
      <c r="S40" s="208"/>
      <c r="T40" s="202"/>
      <c r="V40" s="60"/>
      <c r="W40" s="20"/>
      <c r="Y40" s="16"/>
      <c r="Z40" s="16"/>
      <c r="AE40" s="12"/>
      <c r="AF40" s="12"/>
      <c r="AH40" s="12"/>
      <c r="AI40" s="12"/>
      <c r="AK40" s="38"/>
      <c r="AL40" s="38"/>
      <c r="AN40" s="38"/>
      <c r="AO40" s="38"/>
      <c r="AQ40" s="70"/>
      <c r="AR40" s="501"/>
      <c r="AU40" s="493"/>
      <c r="AW40" s="484"/>
      <c r="AX40" s="493"/>
      <c r="AY40" s="500"/>
      <c r="BE40" s="6"/>
      <c r="BH40" s="6"/>
    </row>
    <row r="41" spans="1:93">
      <c r="A41" s="16"/>
      <c r="B41" s="20"/>
      <c r="D41" s="59" t="s">
        <v>77</v>
      </c>
      <c r="E41" s="16">
        <v>1</v>
      </c>
      <c r="J41" s="12"/>
      <c r="K41" s="188"/>
      <c r="M41" s="12"/>
      <c r="N41" s="12"/>
      <c r="P41" s="12"/>
      <c r="Q41" s="12"/>
      <c r="S41" s="208"/>
      <c r="T41" s="202"/>
      <c r="V41" s="60"/>
      <c r="W41" s="20"/>
      <c r="Y41" s="16"/>
      <c r="Z41" s="16"/>
      <c r="AE41" s="12"/>
      <c r="AF41" s="12"/>
      <c r="AH41" s="12"/>
      <c r="AI41" s="12"/>
      <c r="AK41" s="38"/>
      <c r="AL41" s="38"/>
      <c r="AN41" s="38"/>
      <c r="AO41" s="38"/>
      <c r="AQ41" s="70"/>
      <c r="AR41" s="501"/>
      <c r="AU41" s="493"/>
      <c r="AW41" s="484"/>
      <c r="AX41" s="501"/>
      <c r="AY41" s="500"/>
      <c r="BE41" s="6"/>
      <c r="BH41" s="6"/>
    </row>
    <row r="42" spans="1:93">
      <c r="A42" s="16"/>
      <c r="B42" s="20"/>
      <c r="D42" s="59" t="s">
        <v>78</v>
      </c>
      <c r="E42" s="16">
        <v>1</v>
      </c>
      <c r="J42" s="12"/>
      <c r="K42" s="188"/>
      <c r="M42" s="12"/>
      <c r="N42" s="12"/>
      <c r="P42" s="12"/>
      <c r="Q42" s="12"/>
      <c r="S42" s="208"/>
      <c r="T42" s="202"/>
      <c r="V42" s="60"/>
      <c r="W42" s="20"/>
      <c r="Y42" s="16"/>
      <c r="Z42" s="16"/>
      <c r="AE42" s="12"/>
      <c r="AF42" s="12"/>
      <c r="AH42" s="12"/>
      <c r="AI42" s="12"/>
      <c r="AK42" s="38"/>
      <c r="AL42" s="38"/>
      <c r="AN42" s="38"/>
      <c r="AO42" s="38"/>
      <c r="AQ42" s="70"/>
      <c r="AR42" s="501"/>
      <c r="AT42" s="15"/>
      <c r="AU42" s="499"/>
      <c r="AW42" s="484"/>
      <c r="AX42" s="499"/>
      <c r="AY42" s="500"/>
      <c r="BE42" s="6"/>
      <c r="BH42" s="6"/>
    </row>
    <row r="43" spans="1:93">
      <c r="A43" s="16"/>
      <c r="B43" s="20"/>
      <c r="D43" s="59" t="s">
        <v>79</v>
      </c>
      <c r="E43" s="16">
        <v>1</v>
      </c>
      <c r="J43" s="12"/>
      <c r="K43" s="188"/>
      <c r="M43" s="12"/>
      <c r="N43" s="12"/>
      <c r="P43" s="12"/>
      <c r="Q43" s="12"/>
      <c r="S43" s="208"/>
      <c r="T43" s="202"/>
      <c r="V43" s="60"/>
      <c r="W43" s="20"/>
      <c r="Y43" s="16"/>
      <c r="Z43" s="16"/>
      <c r="AE43" s="12"/>
      <c r="AF43" s="12"/>
      <c r="AH43" s="12"/>
      <c r="AI43" s="12"/>
      <c r="AK43" s="38"/>
      <c r="AL43" s="38"/>
      <c r="AN43" s="38"/>
      <c r="AO43" s="38"/>
      <c r="AQ43" s="70"/>
      <c r="AR43" s="501"/>
      <c r="AU43" s="493"/>
      <c r="AW43" s="484"/>
      <c r="AX43" s="493"/>
      <c r="AY43" s="500"/>
      <c r="BE43" s="6"/>
      <c r="BH43" s="6"/>
    </row>
    <row r="44" spans="1:93">
      <c r="A44" s="16"/>
      <c r="B44" s="20"/>
      <c r="D44" s="59" t="s">
        <v>80</v>
      </c>
      <c r="E44" s="16">
        <v>1</v>
      </c>
      <c r="J44" s="12"/>
      <c r="K44" s="188"/>
      <c r="M44" s="12"/>
      <c r="N44" s="12"/>
      <c r="P44" s="12"/>
      <c r="Q44" s="12"/>
      <c r="S44" s="208"/>
      <c r="T44" s="202"/>
      <c r="V44" s="60"/>
      <c r="W44" s="20"/>
      <c r="Y44" s="16"/>
      <c r="Z44" s="16"/>
      <c r="AE44" s="12"/>
      <c r="AF44" s="12"/>
      <c r="AH44" s="12"/>
      <c r="AI44" s="12"/>
      <c r="AK44" s="55"/>
      <c r="AL44" s="38"/>
      <c r="AN44" s="38"/>
      <c r="AO44" s="38"/>
      <c r="AQ44" s="70"/>
      <c r="AR44" s="501"/>
      <c r="AU44" s="493"/>
      <c r="AW44" s="484"/>
      <c r="AX44" s="493"/>
      <c r="AY44" s="500"/>
      <c r="BE44" s="6"/>
      <c r="BH44" s="6"/>
    </row>
    <row r="45" spans="1:93">
      <c r="A45" s="16"/>
      <c r="B45" s="20"/>
      <c r="D45" s="59" t="s">
        <v>81</v>
      </c>
      <c r="E45" s="16">
        <v>1</v>
      </c>
      <c r="J45" s="12"/>
      <c r="K45" s="188"/>
      <c r="M45" s="12"/>
      <c r="N45" s="12"/>
      <c r="P45" s="12"/>
      <c r="Q45" s="12"/>
      <c r="S45" s="208"/>
      <c r="T45" s="202"/>
      <c r="V45" s="60"/>
      <c r="W45" s="20"/>
      <c r="Y45" s="16"/>
      <c r="Z45" s="16"/>
      <c r="AE45" s="12"/>
      <c r="AF45" s="12"/>
      <c r="AH45" s="12"/>
      <c r="AI45" s="12"/>
      <c r="AK45" s="55"/>
      <c r="AL45" s="38"/>
      <c r="AN45" s="38"/>
      <c r="AO45" s="38"/>
      <c r="AQ45" s="70"/>
      <c r="AR45" s="501"/>
      <c r="AU45" s="493"/>
      <c r="AW45" s="484"/>
      <c r="AX45" s="493"/>
      <c r="AY45" s="500"/>
      <c r="BE45" s="6"/>
      <c r="BH45" s="6"/>
    </row>
    <row r="46" spans="1:93">
      <c r="A46" s="16"/>
      <c r="B46" s="20"/>
      <c r="E46" s="16"/>
      <c r="J46" s="12"/>
      <c r="K46" s="188"/>
      <c r="M46" s="12"/>
      <c r="N46" s="12"/>
      <c r="P46" s="12"/>
      <c r="Q46" s="12"/>
      <c r="S46" s="208"/>
      <c r="T46" s="202"/>
      <c r="V46" s="60"/>
      <c r="W46" s="20"/>
      <c r="Y46" s="16"/>
      <c r="Z46" s="16"/>
      <c r="AE46" s="12"/>
      <c r="AF46" s="12"/>
      <c r="AH46" s="12"/>
      <c r="AI46" s="12"/>
      <c r="AK46" s="38"/>
      <c r="AL46" s="38"/>
      <c r="AN46" s="38"/>
      <c r="AO46" s="38"/>
      <c r="AQ46" s="70"/>
      <c r="AR46" s="501"/>
      <c r="AU46" s="493"/>
      <c r="AW46" s="484"/>
      <c r="AX46" s="493"/>
      <c r="AY46" s="500"/>
      <c r="BE46" s="6"/>
      <c r="BH46" s="6"/>
    </row>
    <row r="47" spans="1:93">
      <c r="E47" s="16"/>
      <c r="J47" s="12"/>
      <c r="K47" s="188"/>
      <c r="M47" s="12"/>
      <c r="N47" s="12"/>
      <c r="P47" s="12"/>
      <c r="Q47" s="12"/>
      <c r="V47" s="61"/>
      <c r="W47" s="20"/>
      <c r="Y47" s="16"/>
      <c r="Z47" s="16"/>
      <c r="AE47" s="12"/>
      <c r="AF47" s="12"/>
      <c r="AH47" s="12"/>
      <c r="AI47" s="12"/>
      <c r="AK47" s="38"/>
      <c r="AL47" s="38"/>
      <c r="AN47" s="38"/>
      <c r="AO47" s="38"/>
      <c r="AQ47" s="70"/>
      <c r="AR47" s="501"/>
      <c r="AU47" s="493"/>
      <c r="AW47" s="484"/>
      <c r="AX47" s="493"/>
      <c r="AY47" s="500"/>
      <c r="BE47" s="6"/>
      <c r="BH47" s="6"/>
    </row>
    <row r="48" spans="1:93">
      <c r="E48" s="16"/>
      <c r="J48" s="12"/>
      <c r="K48" s="188"/>
      <c r="M48" s="12"/>
      <c r="N48" s="12"/>
      <c r="P48" s="12"/>
      <c r="Q48" s="12"/>
      <c r="V48" s="60"/>
      <c r="W48" s="20"/>
      <c r="Y48" s="16"/>
      <c r="Z48" s="16"/>
      <c r="AE48" s="12"/>
      <c r="AF48" s="12"/>
      <c r="AH48" s="12"/>
      <c r="AI48" s="12"/>
      <c r="AK48" s="38"/>
      <c r="AL48" s="38"/>
      <c r="AN48" s="38"/>
      <c r="AO48" s="38"/>
      <c r="AQ48" s="70"/>
      <c r="AR48" s="501"/>
      <c r="AU48" s="493"/>
      <c r="AW48" s="484"/>
      <c r="AX48" s="493"/>
      <c r="AY48" s="500"/>
      <c r="BE48" s="6"/>
      <c r="BH48" s="6"/>
    </row>
    <row r="49" spans="1:93">
      <c r="E49" s="16"/>
      <c r="J49" s="12"/>
      <c r="K49" s="188"/>
      <c r="M49" s="12"/>
      <c r="N49" s="12"/>
      <c r="P49" s="12"/>
      <c r="Q49" s="12"/>
      <c r="V49" s="19"/>
      <c r="W49" s="20"/>
      <c r="Y49" s="16"/>
      <c r="Z49" s="16"/>
      <c r="AE49" s="12"/>
      <c r="AF49" s="12"/>
      <c r="AH49" s="12"/>
      <c r="AI49" s="12"/>
      <c r="AK49" s="38"/>
      <c r="AL49" s="38"/>
      <c r="AN49" s="38"/>
      <c r="AO49" s="38"/>
      <c r="AQ49" s="70"/>
      <c r="AR49" s="501"/>
      <c r="AU49" s="493"/>
      <c r="AW49" s="484"/>
      <c r="AX49" s="493"/>
      <c r="AY49" s="500"/>
      <c r="BE49" s="6"/>
      <c r="BH49" s="6"/>
    </row>
    <row r="50" spans="1:93">
      <c r="J50" s="12"/>
      <c r="K50" s="188"/>
      <c r="M50" s="12"/>
      <c r="N50" s="12"/>
      <c r="P50" s="12"/>
      <c r="Q50" s="12"/>
      <c r="V50" s="19"/>
      <c r="W50" s="20"/>
      <c r="Y50" s="24"/>
      <c r="Z50" s="20"/>
      <c r="AE50" s="12"/>
      <c r="AF50" s="12"/>
      <c r="AH50" s="12"/>
      <c r="AI50" s="12"/>
      <c r="AK50" s="38"/>
      <c r="AL50" s="38"/>
      <c r="AN50" s="38"/>
      <c r="AO50" s="38"/>
      <c r="AQ50" s="70"/>
      <c r="AR50" s="501"/>
      <c r="AU50" s="493"/>
      <c r="AW50" s="484"/>
      <c r="AX50" s="493"/>
      <c r="AY50" s="500"/>
      <c r="BE50" s="6"/>
      <c r="BH50" s="6"/>
    </row>
    <row r="51" spans="1:93" ht="31.5">
      <c r="A51" s="36" t="s">
        <v>3</v>
      </c>
      <c r="B51" s="37">
        <f>SUM(B36:B50)</f>
        <v>4</v>
      </c>
      <c r="D51" s="149" t="s">
        <v>3</v>
      </c>
      <c r="E51" s="37">
        <f>SUM(E36:E50)</f>
        <v>10</v>
      </c>
      <c r="G51" s="462" t="s">
        <v>3</v>
      </c>
      <c r="H51" s="37">
        <v>0</v>
      </c>
      <c r="J51" s="38"/>
      <c r="K51" s="42"/>
      <c r="M51" s="41"/>
      <c r="N51" s="34"/>
      <c r="P51" s="41"/>
      <c r="Q51" s="34"/>
      <c r="S51" s="204" t="s">
        <v>3</v>
      </c>
      <c r="T51" s="202">
        <f>SUM(T35:T50)</f>
        <v>0</v>
      </c>
      <c r="V51" s="36" t="s">
        <v>3</v>
      </c>
      <c r="W51" s="37">
        <f>SUM(W36:W50)</f>
        <v>1</v>
      </c>
      <c r="Y51" s="149" t="s">
        <v>3</v>
      </c>
      <c r="Z51" s="37">
        <f>SUM(Z36:Z50)</f>
        <v>4</v>
      </c>
      <c r="AB51" s="8"/>
      <c r="AC51" s="8"/>
      <c r="AD51" s="6"/>
      <c r="AE51" s="38"/>
      <c r="AF51" s="38"/>
      <c r="AG51" s="6"/>
      <c r="AH51" s="38"/>
      <c r="AI51" s="38"/>
      <c r="AJ51" s="6"/>
      <c r="AK51" s="38"/>
      <c r="AL51" s="38"/>
      <c r="AN51" s="38"/>
      <c r="AO51" s="38"/>
      <c r="AQ51" s="70" t="s">
        <v>3</v>
      </c>
      <c r="AR51" s="501">
        <f>SUM(AR35:AR50)</f>
        <v>3</v>
      </c>
      <c r="AT51" s="36" t="s">
        <v>3</v>
      </c>
      <c r="AU51" s="493">
        <f>SUM(AU35:AU50)</f>
        <v>1</v>
      </c>
      <c r="AW51" s="484" t="s">
        <v>3</v>
      </c>
      <c r="AX51" s="493">
        <v>3</v>
      </c>
      <c r="AY51" s="500"/>
      <c r="BE51" s="6"/>
      <c r="BH51" s="6"/>
    </row>
    <row r="52" spans="1:93" s="6" customFormat="1">
      <c r="A52" s="6" t="s">
        <v>86</v>
      </c>
      <c r="D52" s="6" t="s">
        <v>86</v>
      </c>
      <c r="E52" s="6" t="s">
        <v>86</v>
      </c>
      <c r="F52" s="6" t="s">
        <v>86</v>
      </c>
      <c r="G52" s="8" t="s">
        <v>86</v>
      </c>
      <c r="H52" s="8" t="s">
        <v>86</v>
      </c>
      <c r="I52" s="238" t="s">
        <v>86</v>
      </c>
      <c r="K52" s="189"/>
      <c r="M52" s="38"/>
      <c r="N52" s="38"/>
      <c r="P52" s="38"/>
      <c r="Q52" s="38"/>
      <c r="R52" s="6" t="s">
        <v>86</v>
      </c>
      <c r="S52" s="205" t="s">
        <v>86</v>
      </c>
      <c r="T52" s="206" t="s">
        <v>86</v>
      </c>
      <c r="U52" s="205" t="s">
        <v>86</v>
      </c>
      <c r="V52" s="6" t="s">
        <v>86</v>
      </c>
      <c r="W52" s="6" t="s">
        <v>86</v>
      </c>
      <c r="X52" s="6" t="s">
        <v>86</v>
      </c>
      <c r="Y52" s="6" t="s">
        <v>86</v>
      </c>
      <c r="Z52" s="6" t="s">
        <v>86</v>
      </c>
      <c r="AB52" s="8" t="s">
        <v>86</v>
      </c>
      <c r="AC52" s="8" t="s">
        <v>86</v>
      </c>
      <c r="AE52" s="6" t="s">
        <v>86</v>
      </c>
      <c r="AH52" s="6" t="s">
        <v>86</v>
      </c>
      <c r="AK52" s="6" t="s">
        <v>86</v>
      </c>
      <c r="AM52" s="56"/>
      <c r="AQ52" s="70" t="s">
        <v>86</v>
      </c>
      <c r="AR52" s="501"/>
      <c r="AT52" s="6" t="s">
        <v>86</v>
      </c>
      <c r="AU52" s="500"/>
      <c r="AW52" s="484" t="s">
        <v>86</v>
      </c>
      <c r="AX52" s="500"/>
      <c r="AY52" s="500"/>
      <c r="AZ52" s="15"/>
      <c r="BA52" s="15"/>
      <c r="BC52" s="15"/>
      <c r="BD52" s="15"/>
      <c r="BF52" s="15"/>
      <c r="BG52" s="15"/>
      <c r="BI52" s="238"/>
      <c r="BJ52" s="238"/>
      <c r="BK52" s="238"/>
      <c r="BM52" s="319"/>
      <c r="BN52" s="406"/>
      <c r="BO52" s="330"/>
      <c r="BP52" s="319"/>
      <c r="BQ52" s="406"/>
      <c r="BR52" s="330"/>
      <c r="BS52" s="319"/>
      <c r="BT52" s="406"/>
      <c r="BU52" s="330"/>
      <c r="BV52" s="319"/>
      <c r="BW52" s="406"/>
      <c r="BX52" s="330"/>
      <c r="BY52" s="319"/>
      <c r="BZ52" s="406"/>
      <c r="CA52" s="330"/>
      <c r="CB52" s="319"/>
      <c r="CC52" s="406"/>
      <c r="CD52" s="330"/>
      <c r="CE52" s="319"/>
      <c r="CF52" s="406"/>
      <c r="CG52" s="330"/>
      <c r="CH52" s="319"/>
      <c r="CI52" s="406"/>
      <c r="CJ52" s="330"/>
      <c r="CL52" s="56"/>
      <c r="CO52" s="56"/>
    </row>
    <row r="53" spans="1:93" ht="20.25" customHeight="1">
      <c r="A53" s="11" t="s">
        <v>1</v>
      </c>
      <c r="B53" s="10" t="s">
        <v>2</v>
      </c>
      <c r="D53" s="11" t="s">
        <v>1</v>
      </c>
      <c r="E53" s="10" t="s">
        <v>2</v>
      </c>
      <c r="G53" s="11" t="s">
        <v>1</v>
      </c>
      <c r="H53" s="10" t="s">
        <v>2</v>
      </c>
      <c r="J53" s="12"/>
      <c r="K53" s="188"/>
      <c r="M53" s="13"/>
      <c r="N53" s="14"/>
      <c r="P53" s="13"/>
      <c r="Q53" s="14"/>
      <c r="S53" s="198" t="s">
        <v>1</v>
      </c>
      <c r="T53" s="196" t="s">
        <v>2</v>
      </c>
      <c r="V53" s="11" t="s">
        <v>1</v>
      </c>
      <c r="W53" s="10" t="s">
        <v>2</v>
      </c>
      <c r="Y53" s="11" t="s">
        <v>1</v>
      </c>
      <c r="Z53" s="10" t="s">
        <v>2</v>
      </c>
      <c r="AB53" s="11" t="s">
        <v>1</v>
      </c>
      <c r="AC53" s="10" t="s">
        <v>2</v>
      </c>
      <c r="AE53" s="12"/>
      <c r="AF53" s="12"/>
      <c r="AH53" s="12"/>
      <c r="AI53" s="12"/>
      <c r="AK53" s="38"/>
      <c r="AL53" s="38"/>
      <c r="AN53" s="38"/>
      <c r="AO53" s="38"/>
      <c r="AQ53" s="70" t="s">
        <v>600</v>
      </c>
      <c r="AR53" s="501">
        <v>1</v>
      </c>
      <c r="AT53" s="68" t="s">
        <v>247</v>
      </c>
      <c r="AU53" s="494">
        <v>1</v>
      </c>
      <c r="AW53" s="484" t="s">
        <v>240</v>
      </c>
      <c r="AX53" s="501">
        <v>1</v>
      </c>
      <c r="AY53" s="500"/>
      <c r="BE53" s="6"/>
      <c r="BH53" s="6"/>
    </row>
    <row r="54" spans="1:93" ht="78.75">
      <c r="A54" s="16" t="s">
        <v>87</v>
      </c>
      <c r="B54" s="5">
        <v>1</v>
      </c>
      <c r="C54" s="18"/>
      <c r="D54" s="45" t="s">
        <v>198</v>
      </c>
      <c r="E54" s="16">
        <v>1</v>
      </c>
      <c r="G54" s="463" t="s">
        <v>90</v>
      </c>
      <c r="H54" s="465">
        <v>1</v>
      </c>
      <c r="J54" s="12"/>
      <c r="K54" s="188"/>
      <c r="M54" s="22"/>
      <c r="N54" s="63"/>
      <c r="P54" s="22"/>
      <c r="Q54" s="63"/>
      <c r="S54" s="199" t="s">
        <v>94</v>
      </c>
      <c r="T54" s="199">
        <v>1</v>
      </c>
      <c r="V54" s="16" t="s">
        <v>94</v>
      </c>
      <c r="W54" s="16">
        <v>1</v>
      </c>
      <c r="Y54" s="64" t="s">
        <v>100</v>
      </c>
      <c r="Z54" s="16">
        <v>1</v>
      </c>
      <c r="AB54" s="5" t="s">
        <v>104</v>
      </c>
      <c r="AC54" s="16">
        <v>1</v>
      </c>
      <c r="AE54" s="12"/>
      <c r="AF54" s="12"/>
      <c r="AH54" s="12"/>
      <c r="AI54" s="12"/>
      <c r="AK54" s="38"/>
      <c r="AL54" s="38"/>
      <c r="AN54" s="38"/>
      <c r="AO54" s="38"/>
      <c r="AQ54" s="70"/>
      <c r="AR54" s="501"/>
      <c r="AT54" s="68" t="s">
        <v>603</v>
      </c>
      <c r="AU54" s="494">
        <v>1</v>
      </c>
      <c r="AW54" s="484"/>
      <c r="AX54" s="493"/>
      <c r="AY54" s="500"/>
      <c r="BE54" s="6"/>
      <c r="BH54" s="6"/>
    </row>
    <row r="55" spans="1:93" ht="78.75">
      <c r="A55" s="16" t="s">
        <v>88</v>
      </c>
      <c r="B55" s="5">
        <v>1</v>
      </c>
      <c r="C55" s="18"/>
      <c r="D55" s="45" t="s">
        <v>199</v>
      </c>
      <c r="E55" s="16">
        <v>1</v>
      </c>
      <c r="G55" s="463" t="s">
        <v>91</v>
      </c>
      <c r="H55" s="465">
        <v>1</v>
      </c>
      <c r="J55" s="12"/>
      <c r="K55" s="188"/>
      <c r="M55" s="22"/>
      <c r="N55" s="63"/>
      <c r="P55" s="22"/>
      <c r="Q55" s="63"/>
      <c r="S55" s="199" t="s">
        <v>95</v>
      </c>
      <c r="T55" s="199">
        <v>1</v>
      </c>
      <c r="V55" s="60"/>
      <c r="W55" s="20"/>
      <c r="Y55" s="64" t="s">
        <v>99</v>
      </c>
      <c r="Z55" s="16">
        <v>1</v>
      </c>
      <c r="AB55" s="65" t="s">
        <v>105</v>
      </c>
      <c r="AC55" s="16">
        <v>1</v>
      </c>
      <c r="AE55" s="12"/>
      <c r="AF55" s="12"/>
      <c r="AH55" s="12"/>
      <c r="AI55" s="12"/>
      <c r="AK55" s="38"/>
      <c r="AL55" s="38"/>
      <c r="AN55" s="38"/>
      <c r="AO55" s="38"/>
      <c r="AQ55" s="70"/>
      <c r="AR55" s="501"/>
      <c r="AT55" s="68" t="s">
        <v>512</v>
      </c>
      <c r="AU55" s="494">
        <v>1</v>
      </c>
      <c r="AW55" s="484"/>
      <c r="AX55" s="493"/>
      <c r="AY55" s="500"/>
      <c r="BE55" s="6"/>
      <c r="BH55" s="6"/>
    </row>
    <row r="56" spans="1:93" ht="94.5">
      <c r="A56" s="16" t="s">
        <v>89</v>
      </c>
      <c r="B56" s="5">
        <v>1</v>
      </c>
      <c r="D56" s="45" t="s">
        <v>200</v>
      </c>
      <c r="E56" s="16">
        <v>1</v>
      </c>
      <c r="G56" s="463" t="s">
        <v>92</v>
      </c>
      <c r="H56" s="476">
        <v>1</v>
      </c>
      <c r="J56" s="12"/>
      <c r="K56" s="188"/>
      <c r="M56" s="22"/>
      <c r="N56" s="63"/>
      <c r="P56" s="22"/>
      <c r="Q56" s="63"/>
      <c r="S56" s="199" t="s">
        <v>96</v>
      </c>
      <c r="T56" s="199">
        <v>1</v>
      </c>
      <c r="V56" s="60"/>
      <c r="W56" s="20"/>
      <c r="Y56" s="64" t="s">
        <v>98</v>
      </c>
      <c r="Z56" s="16">
        <v>1</v>
      </c>
      <c r="AB56" s="65" t="s">
        <v>106</v>
      </c>
      <c r="AC56" s="16">
        <v>1</v>
      </c>
      <c r="AE56" s="12"/>
      <c r="AF56" s="12"/>
      <c r="AH56" s="12"/>
      <c r="AI56" s="12"/>
      <c r="AK56" s="38"/>
      <c r="AL56" s="38"/>
      <c r="AN56" s="38"/>
      <c r="AO56" s="38"/>
      <c r="AQ56" s="70"/>
      <c r="AR56" s="501"/>
      <c r="AU56" s="493"/>
      <c r="AW56" s="484"/>
      <c r="AX56" s="493"/>
      <c r="AY56" s="500"/>
      <c r="BE56" s="6"/>
      <c r="BH56" s="6"/>
    </row>
    <row r="57" spans="1:93" ht="37.5" customHeight="1">
      <c r="A57" s="16"/>
      <c r="D57" s="45" t="s">
        <v>201</v>
      </c>
      <c r="E57" s="16">
        <v>1</v>
      </c>
      <c r="G57" s="463" t="s">
        <v>93</v>
      </c>
      <c r="H57" s="476">
        <v>1</v>
      </c>
      <c r="J57" s="12"/>
      <c r="K57" s="188"/>
      <c r="M57" s="22"/>
      <c r="N57" s="63"/>
      <c r="P57" s="22"/>
      <c r="Q57" s="63"/>
      <c r="S57" s="199" t="s">
        <v>97</v>
      </c>
      <c r="T57" s="199">
        <v>1</v>
      </c>
      <c r="V57" s="60"/>
      <c r="W57" s="20"/>
      <c r="Y57" s="64" t="s">
        <v>101</v>
      </c>
      <c r="Z57" s="16">
        <v>1</v>
      </c>
      <c r="AB57" s="65" t="s">
        <v>107</v>
      </c>
      <c r="AC57" s="16">
        <v>1</v>
      </c>
      <c r="AE57" s="12"/>
      <c r="AF57" s="12"/>
      <c r="AH57" s="12"/>
      <c r="AI57" s="12"/>
      <c r="AK57" s="38"/>
      <c r="AL57" s="38"/>
      <c r="AN57" s="38"/>
      <c r="AO57" s="38"/>
      <c r="AQ57" s="70"/>
      <c r="AR57" s="501"/>
      <c r="AU57" s="493"/>
      <c r="AW57" s="484"/>
      <c r="AX57" s="493"/>
      <c r="AY57" s="500"/>
      <c r="BE57" s="6"/>
      <c r="BH57" s="6"/>
    </row>
    <row r="58" spans="1:93">
      <c r="A58" s="16"/>
      <c r="B58" s="20"/>
      <c r="D58" s="45" t="s">
        <v>202</v>
      </c>
      <c r="E58" s="16">
        <v>1</v>
      </c>
      <c r="H58" s="477"/>
      <c r="J58" s="12"/>
      <c r="K58" s="188"/>
      <c r="M58" s="12"/>
      <c r="N58" s="12"/>
      <c r="P58" s="12"/>
      <c r="Q58" s="12"/>
      <c r="S58" s="208"/>
      <c r="T58" s="202"/>
      <c r="V58" s="60"/>
      <c r="W58" s="20"/>
      <c r="Z58" s="16"/>
      <c r="AC58" s="16"/>
      <c r="AE58" s="12"/>
      <c r="AF58" s="12"/>
      <c r="AH58" s="12"/>
      <c r="AI58" s="12"/>
      <c r="AK58" s="38"/>
      <c r="AL58" s="38"/>
      <c r="AN58" s="38"/>
      <c r="AO58" s="38"/>
      <c r="AQ58" s="70"/>
      <c r="AR58" s="501"/>
      <c r="AU58" s="493"/>
      <c r="AW58" s="484"/>
      <c r="AX58" s="493"/>
      <c r="AY58" s="500"/>
      <c r="BE58" s="6"/>
      <c r="BH58" s="6"/>
    </row>
    <row r="59" spans="1:93">
      <c r="A59" s="16"/>
      <c r="B59" s="20"/>
      <c r="D59" s="45" t="s">
        <v>203</v>
      </c>
      <c r="E59" s="16">
        <v>1</v>
      </c>
      <c r="H59" s="477"/>
      <c r="J59" s="12"/>
      <c r="K59" s="188"/>
      <c r="M59" s="12"/>
      <c r="N59" s="12"/>
      <c r="P59" s="12"/>
      <c r="Q59" s="12"/>
      <c r="S59" s="208"/>
      <c r="T59" s="202"/>
      <c r="V59" s="60"/>
      <c r="W59" s="20"/>
      <c r="Z59" s="16"/>
      <c r="AC59" s="16"/>
      <c r="AE59" s="12"/>
      <c r="AF59" s="12"/>
      <c r="AH59" s="12"/>
      <c r="AI59" s="12"/>
      <c r="AK59" s="38"/>
      <c r="AL59" s="38"/>
      <c r="AN59" s="38"/>
      <c r="AO59" s="38"/>
      <c r="AQ59" s="70"/>
      <c r="AR59" s="501"/>
      <c r="AU59" s="493"/>
      <c r="AW59" s="484"/>
      <c r="AX59" s="493"/>
      <c r="AY59" s="500"/>
      <c r="BE59" s="6"/>
      <c r="BH59" s="6"/>
    </row>
    <row r="60" spans="1:93">
      <c r="A60" s="16"/>
      <c r="B60" s="20"/>
      <c r="D60" s="65"/>
      <c r="E60" s="16"/>
      <c r="H60" s="477"/>
      <c r="J60" s="12"/>
      <c r="K60" s="188"/>
      <c r="M60" s="12"/>
      <c r="N60" s="12"/>
      <c r="P60" s="12"/>
      <c r="Q60" s="12"/>
      <c r="S60" s="208"/>
      <c r="T60" s="202"/>
      <c r="V60" s="60"/>
      <c r="W60" s="20"/>
      <c r="Z60" s="16"/>
      <c r="AC60" s="16"/>
      <c r="AE60" s="12"/>
      <c r="AF60" s="12"/>
      <c r="AH60" s="12"/>
      <c r="AI60" s="12"/>
      <c r="AK60" s="38"/>
      <c r="AL60" s="38"/>
      <c r="AN60" s="38"/>
      <c r="AO60" s="38"/>
      <c r="AQ60" s="70"/>
      <c r="AR60" s="501"/>
      <c r="AU60" s="493"/>
      <c r="AW60" s="484"/>
      <c r="AX60" s="493"/>
      <c r="AY60" s="500"/>
      <c r="BE60" s="6"/>
      <c r="BH60" s="6"/>
    </row>
    <row r="61" spans="1:93" ht="31.5">
      <c r="A61" s="36" t="s">
        <v>3</v>
      </c>
      <c r="B61" s="37">
        <f>SUM(B54:B60)</f>
        <v>3</v>
      </c>
      <c r="D61" s="149" t="s">
        <v>3</v>
      </c>
      <c r="E61" s="37">
        <f>SUM(E54:E60)</f>
        <v>6</v>
      </c>
      <c r="G61" s="462" t="s">
        <v>3</v>
      </c>
      <c r="H61" s="37">
        <f>SUM(H54:H60)</f>
        <v>4</v>
      </c>
      <c r="J61" s="38"/>
      <c r="K61" s="42"/>
      <c r="M61" s="41"/>
      <c r="N61" s="34"/>
      <c r="P61" s="41"/>
      <c r="Q61" s="34"/>
      <c r="S61" s="204" t="s">
        <v>3</v>
      </c>
      <c r="T61" s="202">
        <v>4</v>
      </c>
      <c r="V61" s="36" t="s">
        <v>3</v>
      </c>
      <c r="W61" s="37">
        <f>SUM(W54:W60)</f>
        <v>1</v>
      </c>
      <c r="Y61" s="149" t="s">
        <v>3</v>
      </c>
      <c r="Z61" s="37">
        <f>SUM(Z54:Z60)</f>
        <v>4</v>
      </c>
      <c r="AB61" s="374" t="s">
        <v>3</v>
      </c>
      <c r="AC61" s="37">
        <f>SUM(AC54:AC60)</f>
        <v>4</v>
      </c>
      <c r="AD61" s="6"/>
      <c r="AE61" s="38"/>
      <c r="AF61" s="38"/>
      <c r="AG61" s="6"/>
      <c r="AH61" s="38"/>
      <c r="AI61" s="38"/>
      <c r="AJ61" s="6"/>
      <c r="AK61" s="38"/>
      <c r="AL61" s="38"/>
      <c r="AN61" s="38"/>
      <c r="AO61" s="38"/>
      <c r="AQ61" s="70" t="s">
        <v>3</v>
      </c>
      <c r="AR61" s="501">
        <f>SUM(AR53:AR60)</f>
        <v>1</v>
      </c>
      <c r="AT61" s="36" t="s">
        <v>3</v>
      </c>
      <c r="AU61" s="493">
        <f>SUM(AU53:AU60)</f>
        <v>3</v>
      </c>
      <c r="AW61" s="484" t="s">
        <v>3</v>
      </c>
      <c r="AX61" s="493">
        <f>SUM(AX53:AX60)</f>
        <v>1</v>
      </c>
      <c r="AY61" s="500"/>
      <c r="BE61" s="6"/>
      <c r="BH61" s="6"/>
    </row>
    <row r="62" spans="1:93" s="6" customFormat="1">
      <c r="A62" s="6" t="s">
        <v>116</v>
      </c>
      <c r="D62" s="6" t="s">
        <v>116</v>
      </c>
      <c r="G62" s="8" t="s">
        <v>116</v>
      </c>
      <c r="H62" s="8"/>
      <c r="I62" s="238"/>
      <c r="K62" s="189"/>
      <c r="M62" s="38"/>
      <c r="N62" s="38"/>
      <c r="P62" s="38"/>
      <c r="Q62" s="38"/>
      <c r="S62" s="205" t="s">
        <v>116</v>
      </c>
      <c r="T62" s="206"/>
      <c r="U62" s="205"/>
      <c r="V62" s="6" t="s">
        <v>116</v>
      </c>
      <c r="Y62" s="6" t="s">
        <v>116</v>
      </c>
      <c r="AB62" s="8" t="s">
        <v>116</v>
      </c>
      <c r="AC62" s="8"/>
      <c r="AE62" s="6" t="s">
        <v>135</v>
      </c>
      <c r="AH62" s="6" t="s">
        <v>135</v>
      </c>
      <c r="AK62" s="6" t="s">
        <v>135</v>
      </c>
      <c r="AM62" s="56"/>
      <c r="AQ62" s="70" t="s">
        <v>135</v>
      </c>
      <c r="AR62" s="501"/>
      <c r="AT62" s="6" t="s">
        <v>135</v>
      </c>
      <c r="AU62" s="500"/>
      <c r="AW62" s="484" t="s">
        <v>135</v>
      </c>
      <c r="AX62" s="500"/>
      <c r="AY62" s="500"/>
      <c r="AZ62" s="15"/>
      <c r="BA62" s="15"/>
      <c r="BC62" s="15"/>
      <c r="BD62" s="15"/>
      <c r="BF62" s="15"/>
      <c r="BG62" s="15"/>
      <c r="BI62" s="238"/>
      <c r="BJ62" s="238"/>
      <c r="BK62" s="238"/>
      <c r="BM62" s="319"/>
      <c r="BN62" s="406"/>
      <c r="BO62" s="330"/>
      <c r="BP62" s="319"/>
      <c r="BQ62" s="406"/>
      <c r="BR62" s="330"/>
      <c r="BS62" s="319"/>
      <c r="BT62" s="406"/>
      <c r="BU62" s="330"/>
      <c r="BV62" s="319"/>
      <c r="BW62" s="406"/>
      <c r="BX62" s="330"/>
      <c r="BY62" s="319"/>
      <c r="BZ62" s="406"/>
      <c r="CA62" s="330"/>
      <c r="CB62" s="319"/>
      <c r="CC62" s="406"/>
      <c r="CD62" s="330"/>
      <c r="CE62" s="319"/>
      <c r="CF62" s="406"/>
      <c r="CG62" s="330"/>
      <c r="CH62" s="319"/>
      <c r="CI62" s="406"/>
      <c r="CJ62" s="330"/>
      <c r="CL62" s="56"/>
      <c r="CO62" s="56"/>
    </row>
    <row r="63" spans="1:93" ht="42" customHeight="1">
      <c r="A63" s="5" t="s">
        <v>121</v>
      </c>
      <c r="B63" s="5">
        <v>1</v>
      </c>
      <c r="D63" s="45" t="s">
        <v>115</v>
      </c>
      <c r="E63" s="5">
        <v>2</v>
      </c>
      <c r="G63" s="59" t="s">
        <v>117</v>
      </c>
      <c r="H63" s="5">
        <v>1</v>
      </c>
      <c r="J63" s="12"/>
      <c r="K63" s="188"/>
      <c r="M63" s="66"/>
      <c r="N63" s="12"/>
      <c r="P63" s="66"/>
      <c r="Q63" s="12"/>
      <c r="V63" s="45" t="s">
        <v>120</v>
      </c>
      <c r="W63" s="5">
        <v>1</v>
      </c>
      <c r="Y63" s="5" t="s">
        <v>139</v>
      </c>
      <c r="Z63" s="5">
        <v>1</v>
      </c>
      <c r="AB63" s="5" t="s">
        <v>125</v>
      </c>
      <c r="AC63" s="5">
        <v>1</v>
      </c>
      <c r="AE63" s="67" t="s">
        <v>130</v>
      </c>
      <c r="AF63" s="5">
        <v>1</v>
      </c>
      <c r="AH63" s="12"/>
      <c r="AI63" s="12"/>
      <c r="AK63" s="38"/>
      <c r="AL63" s="38"/>
      <c r="AN63" s="38"/>
      <c r="AO63" s="38"/>
      <c r="AQ63" s="70" t="s">
        <v>247</v>
      </c>
      <c r="AR63" s="501">
        <v>1</v>
      </c>
      <c r="AT63" s="68" t="s">
        <v>244</v>
      </c>
      <c r="AU63" s="501">
        <v>1</v>
      </c>
      <c r="AW63" s="484" t="s">
        <v>246</v>
      </c>
      <c r="AX63" s="501">
        <v>1</v>
      </c>
      <c r="AY63" s="500"/>
      <c r="BE63" s="6"/>
      <c r="BH63" s="6"/>
    </row>
    <row r="64" spans="1:93" ht="33" customHeight="1">
      <c r="A64" s="5" t="s">
        <v>122</v>
      </c>
      <c r="B64" s="5">
        <v>1</v>
      </c>
      <c r="D64" s="45" t="s">
        <v>108</v>
      </c>
      <c r="E64" s="5">
        <v>1</v>
      </c>
      <c r="G64" s="466" t="s">
        <v>118</v>
      </c>
      <c r="H64" s="5">
        <v>1</v>
      </c>
      <c r="J64" s="12"/>
      <c r="K64" s="188"/>
      <c r="M64" s="69"/>
      <c r="N64" s="12"/>
      <c r="P64" s="69"/>
      <c r="Q64" s="12"/>
      <c r="V64" s="45" t="s">
        <v>123</v>
      </c>
      <c r="W64" s="5">
        <v>1</v>
      </c>
      <c r="Y64" s="5" t="s">
        <v>140</v>
      </c>
      <c r="Z64" s="5">
        <v>1</v>
      </c>
      <c r="AB64" s="5" t="s">
        <v>126</v>
      </c>
      <c r="AC64" s="5">
        <v>1</v>
      </c>
      <c r="AE64" s="67" t="s">
        <v>131</v>
      </c>
      <c r="AF64" s="5">
        <v>1</v>
      </c>
      <c r="AH64" s="12"/>
      <c r="AI64" s="12"/>
      <c r="AK64" s="38"/>
      <c r="AL64" s="38"/>
      <c r="AN64" s="38"/>
      <c r="AO64" s="38"/>
      <c r="AQ64" s="70"/>
      <c r="AR64" s="501"/>
      <c r="AT64" s="68" t="s">
        <v>246</v>
      </c>
      <c r="AU64" s="501">
        <v>1</v>
      </c>
      <c r="AW64" s="484" t="s">
        <v>238</v>
      </c>
      <c r="AX64" s="501">
        <v>1</v>
      </c>
      <c r="AY64" s="500"/>
      <c r="BE64" s="6"/>
      <c r="BH64" s="6"/>
    </row>
    <row r="65" spans="1:93" ht="33" customHeight="1">
      <c r="D65" s="45" t="s">
        <v>109</v>
      </c>
      <c r="E65" s="5">
        <v>1</v>
      </c>
      <c r="G65" s="466" t="s">
        <v>119</v>
      </c>
      <c r="H65" s="5">
        <v>1</v>
      </c>
      <c r="J65" s="12"/>
      <c r="K65" s="188"/>
      <c r="M65" s="69"/>
      <c r="N65" s="12"/>
      <c r="P65" s="69"/>
      <c r="Q65" s="12"/>
      <c r="V65" s="45" t="s">
        <v>124</v>
      </c>
      <c r="W65" s="5">
        <v>1</v>
      </c>
      <c r="Y65" s="5" t="s">
        <v>141</v>
      </c>
      <c r="Z65" s="5">
        <v>1</v>
      </c>
      <c r="AB65" s="65" t="s">
        <v>127</v>
      </c>
      <c r="AC65" s="5">
        <v>1</v>
      </c>
      <c r="AE65" s="67" t="s">
        <v>137</v>
      </c>
      <c r="AF65" s="5">
        <v>1</v>
      </c>
      <c r="AH65" s="12"/>
      <c r="AI65" s="12"/>
      <c r="AK65" s="38"/>
      <c r="AL65" s="38"/>
      <c r="AN65" s="38"/>
      <c r="AO65" s="38"/>
      <c r="AQ65" s="70"/>
      <c r="AR65" s="501"/>
      <c r="AT65" s="68" t="s">
        <v>245</v>
      </c>
      <c r="AU65" s="501">
        <v>1</v>
      </c>
      <c r="AW65" s="484" t="s">
        <v>386</v>
      </c>
      <c r="AX65" s="501">
        <v>1</v>
      </c>
      <c r="AY65" s="500"/>
      <c r="BE65" s="6"/>
      <c r="BH65" s="6"/>
    </row>
    <row r="66" spans="1:93" ht="63">
      <c r="D66" s="45" t="s">
        <v>110</v>
      </c>
      <c r="E66" s="5">
        <v>1</v>
      </c>
      <c r="J66" s="12"/>
      <c r="K66" s="188"/>
      <c r="M66" s="12"/>
      <c r="N66" s="12"/>
      <c r="P66" s="12"/>
      <c r="Q66" s="12"/>
      <c r="AB66" s="65" t="s">
        <v>128</v>
      </c>
      <c r="AC66" s="5">
        <v>1</v>
      </c>
      <c r="AE66" s="67" t="s">
        <v>138</v>
      </c>
      <c r="AF66" s="5">
        <v>1</v>
      </c>
      <c r="AH66" s="12"/>
      <c r="AI66" s="12"/>
      <c r="AK66" s="38"/>
      <c r="AL66" s="38"/>
      <c r="AN66" s="38"/>
      <c r="AO66" s="38"/>
      <c r="AQ66" s="70"/>
      <c r="AR66" s="501"/>
      <c r="AU66" s="493"/>
      <c r="AW66" s="484"/>
      <c r="AX66" s="493"/>
      <c r="AY66" s="500"/>
      <c r="BE66" s="6"/>
      <c r="BH66" s="6"/>
    </row>
    <row r="67" spans="1:93" ht="31.5">
      <c r="D67" s="45" t="s">
        <v>111</v>
      </c>
      <c r="E67" s="5">
        <v>1</v>
      </c>
      <c r="J67" s="12"/>
      <c r="K67" s="188"/>
      <c r="M67" s="12"/>
      <c r="N67" s="12"/>
      <c r="P67" s="12"/>
      <c r="Q67" s="12"/>
      <c r="AE67" s="67" t="s">
        <v>132</v>
      </c>
      <c r="AF67" s="5">
        <v>1</v>
      </c>
      <c r="AH67" s="12"/>
      <c r="AI67" s="12"/>
      <c r="AK67" s="38"/>
      <c r="AL67" s="38"/>
      <c r="AN67" s="38"/>
      <c r="AO67" s="38"/>
      <c r="AQ67" s="70"/>
      <c r="AR67" s="501"/>
      <c r="AU67" s="493"/>
      <c r="AW67" s="484"/>
      <c r="AX67" s="493"/>
      <c r="AY67" s="500"/>
      <c r="BE67" s="6"/>
      <c r="BH67" s="6"/>
    </row>
    <row r="68" spans="1:93" ht="31.5">
      <c r="D68" s="45" t="s">
        <v>112</v>
      </c>
      <c r="E68" s="5">
        <v>1</v>
      </c>
      <c r="J68" s="12"/>
      <c r="K68" s="188"/>
      <c r="M68" s="12"/>
      <c r="N68" s="12"/>
      <c r="P68" s="12"/>
      <c r="Q68" s="12"/>
      <c r="AE68" s="67" t="s">
        <v>133</v>
      </c>
      <c r="AF68" s="5">
        <v>1</v>
      </c>
      <c r="AH68" s="12"/>
      <c r="AI68" s="12"/>
      <c r="AK68" s="38"/>
      <c r="AL68" s="38"/>
      <c r="AN68" s="38"/>
      <c r="AO68" s="38"/>
      <c r="AQ68" s="70"/>
      <c r="AR68" s="501"/>
      <c r="AU68" s="493"/>
      <c r="AW68" s="484"/>
      <c r="AX68" s="493"/>
      <c r="AY68" s="500"/>
      <c r="BE68" s="6"/>
      <c r="BH68" s="6"/>
    </row>
    <row r="69" spans="1:93" ht="31.5">
      <c r="D69" s="45" t="s">
        <v>113</v>
      </c>
      <c r="E69" s="5">
        <v>1</v>
      </c>
      <c r="J69" s="12"/>
      <c r="K69" s="188"/>
      <c r="M69" s="12"/>
      <c r="N69" s="12"/>
      <c r="P69" s="12"/>
      <c r="Q69" s="12"/>
      <c r="AE69" s="67" t="s">
        <v>134</v>
      </c>
      <c r="AF69" s="5">
        <v>1</v>
      </c>
      <c r="AH69" s="12"/>
      <c r="AI69" s="12"/>
      <c r="AK69" s="38"/>
      <c r="AL69" s="38"/>
      <c r="AN69" s="38"/>
      <c r="AO69" s="38"/>
      <c r="AQ69" s="70"/>
      <c r="AR69" s="501"/>
      <c r="AU69" s="493"/>
      <c r="AW69" s="484"/>
      <c r="AX69" s="493"/>
      <c r="AY69" s="500"/>
      <c r="BE69" s="6"/>
      <c r="BH69" s="6"/>
    </row>
    <row r="70" spans="1:93">
      <c r="D70" s="45" t="s">
        <v>114</v>
      </c>
      <c r="E70" s="5">
        <v>1</v>
      </c>
      <c r="J70" s="12"/>
      <c r="K70" s="188"/>
      <c r="M70" s="12"/>
      <c r="N70" s="12"/>
      <c r="P70" s="12"/>
      <c r="Q70" s="12"/>
      <c r="AH70" s="12"/>
      <c r="AI70" s="12"/>
      <c r="AK70" s="38"/>
      <c r="AL70" s="38"/>
      <c r="AN70" s="38"/>
      <c r="AO70" s="38"/>
      <c r="AQ70" s="70"/>
      <c r="AR70" s="501"/>
      <c r="AU70" s="493"/>
      <c r="AW70" s="484"/>
      <c r="AX70" s="493"/>
      <c r="AY70" s="500"/>
      <c r="BE70" s="6"/>
      <c r="BH70" s="6"/>
    </row>
    <row r="71" spans="1:93">
      <c r="A71" s="8" t="s">
        <v>3</v>
      </c>
      <c r="B71" s="8">
        <f>SUM(B63:B70)</f>
        <v>2</v>
      </c>
      <c r="D71" s="8"/>
      <c r="E71" s="8">
        <f>SUM(E63:E70)</f>
        <v>9</v>
      </c>
      <c r="G71" s="8"/>
      <c r="H71" s="8">
        <f>SUM(H63:H70)</f>
        <v>3</v>
      </c>
      <c r="J71" s="38"/>
      <c r="K71" s="42"/>
      <c r="M71" s="38"/>
      <c r="N71" s="38"/>
      <c r="P71" s="38"/>
      <c r="Q71" s="38"/>
      <c r="S71" s="205" t="s">
        <v>129</v>
      </c>
      <c r="T71" s="206">
        <v>0</v>
      </c>
      <c r="V71" s="8"/>
      <c r="W71" s="8">
        <f>SUM(W63:W70)</f>
        <v>3</v>
      </c>
      <c r="Y71" s="8"/>
      <c r="Z71" s="8">
        <f>SUM(Z63:Z70)</f>
        <v>3</v>
      </c>
      <c r="AB71" s="8"/>
      <c r="AC71" s="8">
        <f>SUM(AC63:AC70)</f>
        <v>4</v>
      </c>
      <c r="AD71" s="6"/>
      <c r="AE71" s="8"/>
      <c r="AF71" s="8">
        <f>SUM(AF63:AF70)</f>
        <v>7</v>
      </c>
      <c r="AG71" s="6"/>
      <c r="AH71" s="38"/>
      <c r="AI71" s="38"/>
      <c r="AJ71" s="6"/>
      <c r="AK71" s="38"/>
      <c r="AL71" s="38"/>
      <c r="AN71" s="38"/>
      <c r="AO71" s="38"/>
      <c r="AQ71" s="70" t="s">
        <v>3</v>
      </c>
      <c r="AR71" s="501">
        <f>SUM(AR63:AR70)</f>
        <v>1</v>
      </c>
      <c r="AT71" s="36" t="s">
        <v>3</v>
      </c>
      <c r="AU71" s="493">
        <f>SUM(AU63:AU70)</f>
        <v>3</v>
      </c>
      <c r="AW71" s="484" t="s">
        <v>3</v>
      </c>
      <c r="AX71" s="493">
        <f>SUM(AX63:AX70)</f>
        <v>3</v>
      </c>
      <c r="AY71" s="500"/>
      <c r="BE71" s="6"/>
      <c r="BH71" s="6"/>
    </row>
    <row r="72" spans="1:93" s="6" customFormat="1" ht="15" customHeight="1">
      <c r="A72" s="6" t="s">
        <v>148</v>
      </c>
      <c r="D72" s="6" t="s">
        <v>148</v>
      </c>
      <c r="G72" s="8" t="s">
        <v>148</v>
      </c>
      <c r="H72" s="8"/>
      <c r="I72" s="238"/>
      <c r="K72" s="189"/>
      <c r="M72" s="38"/>
      <c r="N72" s="38"/>
      <c r="P72" s="38"/>
      <c r="Q72" s="38"/>
      <c r="S72" s="205" t="s">
        <v>148</v>
      </c>
      <c r="T72" s="206"/>
      <c r="U72" s="205"/>
      <c r="V72" s="6" t="s">
        <v>148</v>
      </c>
      <c r="Y72" s="6" t="s">
        <v>148</v>
      </c>
      <c r="AB72" s="8" t="s">
        <v>148</v>
      </c>
      <c r="AC72" s="8"/>
      <c r="AE72" s="6" t="s">
        <v>148</v>
      </c>
      <c r="AH72" s="6" t="s">
        <v>148</v>
      </c>
      <c r="AK72" s="6" t="s">
        <v>148</v>
      </c>
      <c r="AM72" s="56"/>
      <c r="AQ72" s="70" t="s">
        <v>148</v>
      </c>
      <c r="AR72" s="501"/>
      <c r="AT72" s="6" t="s">
        <v>148</v>
      </c>
      <c r="AU72" s="500"/>
      <c r="AW72" s="484" t="s">
        <v>148</v>
      </c>
      <c r="AX72" s="500"/>
      <c r="AY72" s="500"/>
      <c r="AZ72" s="15"/>
      <c r="BA72" s="15"/>
      <c r="BC72" s="15"/>
      <c r="BD72" s="15"/>
      <c r="BF72" s="15"/>
      <c r="BG72" s="15"/>
      <c r="BI72" s="238"/>
      <c r="BJ72" s="238"/>
      <c r="BK72" s="238"/>
      <c r="BM72" s="319"/>
      <c r="BN72" s="406"/>
      <c r="BO72" s="330"/>
      <c r="BP72" s="319"/>
      <c r="BQ72" s="406"/>
      <c r="BR72" s="330"/>
      <c r="BS72" s="319"/>
      <c r="BT72" s="406"/>
      <c r="BU72" s="330"/>
      <c r="BV72" s="319"/>
      <c r="BW72" s="406"/>
      <c r="BX72" s="330"/>
      <c r="BY72" s="319"/>
      <c r="BZ72" s="406"/>
      <c r="CA72" s="330"/>
      <c r="CB72" s="319"/>
      <c r="CC72" s="406"/>
      <c r="CD72" s="330"/>
      <c r="CE72" s="319"/>
      <c r="CF72" s="406"/>
      <c r="CG72" s="330"/>
      <c r="CH72" s="319"/>
      <c r="CI72" s="406"/>
      <c r="CJ72" s="330"/>
      <c r="CL72" s="56"/>
      <c r="CO72" s="56"/>
    </row>
    <row r="73" spans="1:93">
      <c r="D73" s="45" t="s">
        <v>204</v>
      </c>
      <c r="E73" s="5">
        <v>1</v>
      </c>
      <c r="G73" s="5" t="s">
        <v>142</v>
      </c>
      <c r="H73" s="5">
        <v>1</v>
      </c>
      <c r="J73" s="12"/>
      <c r="K73" s="188"/>
      <c r="M73" s="12"/>
      <c r="N73" s="12"/>
      <c r="P73" s="12"/>
      <c r="Q73" s="12"/>
      <c r="AH73" s="12"/>
      <c r="AI73" s="12"/>
      <c r="AK73" s="38"/>
      <c r="AL73" s="38"/>
      <c r="AN73" s="38"/>
      <c r="AO73" s="38"/>
      <c r="AQ73" s="70" t="s">
        <v>244</v>
      </c>
      <c r="AR73" s="501">
        <v>1</v>
      </c>
      <c r="AT73" s="70" t="s">
        <v>243</v>
      </c>
      <c r="AU73" s="501">
        <v>1</v>
      </c>
      <c r="AW73" s="484" t="s">
        <v>242</v>
      </c>
      <c r="AX73" s="501">
        <v>1</v>
      </c>
      <c r="AY73" s="500"/>
      <c r="BE73" s="6"/>
      <c r="BH73" s="6"/>
    </row>
    <row r="74" spans="1:93" ht="36.75" customHeight="1">
      <c r="A74" s="5" t="s">
        <v>171</v>
      </c>
      <c r="B74" s="5">
        <v>1</v>
      </c>
      <c r="D74" s="45" t="s">
        <v>205</v>
      </c>
      <c r="E74" s="5">
        <v>1</v>
      </c>
      <c r="G74" s="463" t="s">
        <v>143</v>
      </c>
      <c r="H74" s="5">
        <v>1</v>
      </c>
      <c r="J74" s="12"/>
      <c r="K74" s="188"/>
      <c r="M74" s="22"/>
      <c r="N74" s="12"/>
      <c r="P74" s="22"/>
      <c r="Q74" s="12"/>
      <c r="S74" s="209" t="s">
        <v>150</v>
      </c>
      <c r="T74" s="206">
        <v>1</v>
      </c>
      <c r="V74" s="45" t="s">
        <v>152</v>
      </c>
      <c r="W74" s="5">
        <v>1</v>
      </c>
      <c r="AE74" s="71" t="s">
        <v>153</v>
      </c>
      <c r="AF74" s="72">
        <v>1</v>
      </c>
      <c r="AH74" s="12"/>
      <c r="AI74" s="12"/>
      <c r="AK74" s="38"/>
      <c r="AL74" s="38"/>
      <c r="AN74" s="38"/>
      <c r="AO74" s="38"/>
      <c r="AQ74" s="70" t="s">
        <v>241</v>
      </c>
      <c r="AR74" s="501">
        <v>1</v>
      </c>
      <c r="AU74" s="493"/>
      <c r="AW74" s="484" t="s">
        <v>240</v>
      </c>
      <c r="AX74" s="501">
        <v>1</v>
      </c>
      <c r="AY74" s="500"/>
      <c r="BE74" s="6"/>
      <c r="BH74" s="6"/>
    </row>
    <row r="75" spans="1:93" ht="78.75">
      <c r="D75" s="45" t="s">
        <v>206</v>
      </c>
      <c r="E75" s="5">
        <v>1</v>
      </c>
      <c r="G75" s="463" t="s">
        <v>144</v>
      </c>
      <c r="H75" s="5">
        <v>1</v>
      </c>
      <c r="J75" s="12"/>
      <c r="K75" s="188"/>
      <c r="M75" s="22"/>
      <c r="N75" s="12"/>
      <c r="P75" s="22"/>
      <c r="Q75" s="12"/>
      <c r="S75" s="209" t="s">
        <v>151</v>
      </c>
      <c r="T75" s="206">
        <v>1</v>
      </c>
      <c r="V75" s="5" t="s">
        <v>170</v>
      </c>
      <c r="W75" s="5">
        <v>1</v>
      </c>
      <c r="AE75" s="71" t="s">
        <v>154</v>
      </c>
      <c r="AF75" s="72">
        <v>2</v>
      </c>
      <c r="AH75" s="12"/>
      <c r="AI75" s="12"/>
      <c r="AK75" s="38"/>
      <c r="AL75" s="38"/>
      <c r="AN75" s="38"/>
      <c r="AO75" s="38"/>
      <c r="AQ75" s="70" t="s">
        <v>239</v>
      </c>
      <c r="AR75" s="501">
        <v>1</v>
      </c>
      <c r="AU75" s="493"/>
      <c r="AW75" s="484"/>
      <c r="AX75" s="493"/>
      <c r="AY75" s="500"/>
      <c r="BE75" s="6"/>
      <c r="BH75" s="6"/>
    </row>
    <row r="76" spans="1:93" ht="141.75">
      <c r="D76" s="45" t="s">
        <v>206</v>
      </c>
      <c r="E76" s="5">
        <v>1</v>
      </c>
      <c r="G76" s="463" t="s">
        <v>145</v>
      </c>
      <c r="H76" s="5">
        <v>1</v>
      </c>
      <c r="J76" s="12"/>
      <c r="K76" s="188"/>
      <c r="M76" s="22"/>
      <c r="N76" s="12"/>
      <c r="P76" s="22"/>
      <c r="Q76" s="12"/>
      <c r="S76" s="209" t="s">
        <v>269</v>
      </c>
      <c r="T76" s="206">
        <v>1</v>
      </c>
      <c r="AE76" s="71" t="s">
        <v>160</v>
      </c>
      <c r="AF76" s="72">
        <v>1</v>
      </c>
      <c r="AH76" s="12"/>
      <c r="AI76" s="12"/>
      <c r="AK76" s="38"/>
      <c r="AL76" s="38"/>
      <c r="AN76" s="38"/>
      <c r="AO76" s="38"/>
      <c r="AQ76" s="70"/>
      <c r="AR76" s="501"/>
      <c r="AU76" s="493"/>
      <c r="AW76" s="484"/>
      <c r="AX76" s="493"/>
      <c r="AY76" s="500"/>
      <c r="BE76" s="6"/>
      <c r="BH76" s="6"/>
    </row>
    <row r="77" spans="1:93" ht="47.25">
      <c r="D77" s="45" t="s">
        <v>207</v>
      </c>
      <c r="E77" s="5">
        <v>1</v>
      </c>
      <c r="G77" s="463" t="s">
        <v>146</v>
      </c>
      <c r="H77" s="5">
        <v>1</v>
      </c>
      <c r="J77" s="12"/>
      <c r="K77" s="188"/>
      <c r="M77" s="22"/>
      <c r="N77" s="12"/>
      <c r="P77" s="22"/>
      <c r="Q77" s="12"/>
      <c r="AE77" s="71" t="s">
        <v>168</v>
      </c>
      <c r="AF77" s="72">
        <v>1</v>
      </c>
      <c r="AH77" s="12"/>
      <c r="AI77" s="12"/>
      <c r="AK77" s="38"/>
      <c r="AL77" s="38"/>
      <c r="AN77" s="38"/>
      <c r="AO77" s="38"/>
      <c r="AQ77" s="70"/>
      <c r="AR77" s="501"/>
      <c r="AU77" s="493"/>
      <c r="AW77" s="484"/>
      <c r="AX77" s="493"/>
      <c r="AY77" s="500"/>
      <c r="BE77" s="6"/>
      <c r="BH77" s="6"/>
    </row>
    <row r="78" spans="1:93" ht="47.25">
      <c r="D78" s="45" t="s">
        <v>208</v>
      </c>
      <c r="E78" s="5">
        <v>1</v>
      </c>
      <c r="G78" s="463" t="s">
        <v>147</v>
      </c>
      <c r="H78" s="5">
        <v>1</v>
      </c>
      <c r="J78" s="12"/>
      <c r="K78" s="188"/>
      <c r="M78" s="22"/>
      <c r="N78" s="12"/>
      <c r="P78" s="22"/>
      <c r="Q78" s="12"/>
      <c r="Y78" s="73" t="s">
        <v>197</v>
      </c>
      <c r="AE78" s="71" t="s">
        <v>167</v>
      </c>
      <c r="AF78" s="72">
        <v>1</v>
      </c>
      <c r="AH78" s="12"/>
      <c r="AI78" s="12"/>
      <c r="AK78" s="38"/>
      <c r="AL78" s="38"/>
      <c r="AN78" s="38"/>
      <c r="AO78" s="38"/>
      <c r="AQ78" s="70"/>
      <c r="AR78" s="501"/>
      <c r="AU78" s="493"/>
      <c r="AW78" s="484"/>
      <c r="AX78" s="493"/>
      <c r="AY78" s="500"/>
      <c r="BE78" s="6"/>
      <c r="BH78" s="6"/>
    </row>
    <row r="79" spans="1:93">
      <c r="D79" s="45" t="s">
        <v>209</v>
      </c>
      <c r="E79" s="5">
        <v>1</v>
      </c>
      <c r="J79" s="12"/>
      <c r="K79" s="188"/>
      <c r="M79" s="12"/>
      <c r="N79" s="12"/>
      <c r="P79" s="12"/>
      <c r="Q79" s="12"/>
      <c r="AE79" s="71" t="s">
        <v>157</v>
      </c>
      <c r="AF79" s="72">
        <v>2</v>
      </c>
      <c r="AH79" s="12"/>
      <c r="AI79" s="12"/>
      <c r="AK79" s="38"/>
      <c r="AL79" s="38"/>
      <c r="AN79" s="38"/>
      <c r="AO79" s="38"/>
      <c r="AQ79" s="70"/>
      <c r="AR79" s="501"/>
      <c r="AU79" s="493"/>
      <c r="AW79" s="484"/>
      <c r="AX79" s="493"/>
      <c r="AY79" s="500"/>
      <c r="BE79" s="6"/>
      <c r="BH79" s="6"/>
    </row>
    <row r="80" spans="1:93">
      <c r="D80" s="45" t="s">
        <v>210</v>
      </c>
      <c r="E80" s="5">
        <v>1</v>
      </c>
      <c r="J80" s="12"/>
      <c r="K80" s="188"/>
      <c r="M80" s="12"/>
      <c r="N80" s="12"/>
      <c r="P80" s="12"/>
      <c r="Q80" s="12"/>
      <c r="AE80" s="71" t="s">
        <v>169</v>
      </c>
      <c r="AF80" s="72">
        <v>1</v>
      </c>
      <c r="AH80" s="12"/>
      <c r="AI80" s="12"/>
      <c r="AK80" s="38"/>
      <c r="AL80" s="38"/>
      <c r="AN80" s="38"/>
      <c r="AO80" s="38"/>
      <c r="AQ80" s="70"/>
      <c r="AR80" s="501"/>
      <c r="AU80" s="493"/>
      <c r="AW80" s="484"/>
      <c r="AX80" s="493"/>
      <c r="AY80" s="500"/>
      <c r="BE80" s="6"/>
      <c r="BH80" s="6"/>
    </row>
    <row r="81" spans="1:93" ht="31.5">
      <c r="D81" s="45" t="s">
        <v>211</v>
      </c>
      <c r="E81" s="5">
        <v>1</v>
      </c>
      <c r="J81" s="12"/>
      <c r="K81" s="188"/>
      <c r="M81" s="12"/>
      <c r="N81" s="12"/>
      <c r="P81" s="12"/>
      <c r="Q81" s="12"/>
      <c r="AE81" s="71" t="s">
        <v>155</v>
      </c>
      <c r="AF81" s="72">
        <v>1</v>
      </c>
      <c r="AH81" s="12"/>
      <c r="AI81" s="12"/>
      <c r="AK81" s="38"/>
      <c r="AL81" s="38"/>
      <c r="AN81" s="38"/>
      <c r="AO81" s="38"/>
      <c r="AQ81" s="70"/>
      <c r="AR81" s="501"/>
      <c r="AU81" s="493"/>
      <c r="AW81" s="484"/>
      <c r="AX81" s="493"/>
      <c r="AY81" s="500"/>
      <c r="BE81" s="6"/>
      <c r="BH81" s="6"/>
    </row>
    <row r="82" spans="1:93" ht="31.5">
      <c r="D82" s="45" t="s">
        <v>212</v>
      </c>
      <c r="E82" s="5">
        <v>1</v>
      </c>
      <c r="J82" s="12"/>
      <c r="K82" s="188"/>
      <c r="M82" s="12"/>
      <c r="N82" s="12"/>
      <c r="P82" s="12"/>
      <c r="Q82" s="12"/>
      <c r="AE82" s="71" t="s">
        <v>159</v>
      </c>
      <c r="AF82" s="72">
        <v>1</v>
      </c>
      <c r="AH82" s="12"/>
      <c r="AI82" s="12"/>
      <c r="AK82" s="38"/>
      <c r="AL82" s="38"/>
      <c r="AN82" s="38"/>
      <c r="AO82" s="38"/>
      <c r="AQ82" s="70"/>
      <c r="AR82" s="501"/>
      <c r="AU82" s="493"/>
      <c r="AW82" s="484"/>
      <c r="AX82" s="493"/>
      <c r="AY82" s="500"/>
      <c r="BE82" s="6"/>
      <c r="BH82" s="6"/>
    </row>
    <row r="83" spans="1:93" ht="31.5">
      <c r="J83" s="12"/>
      <c r="K83" s="188"/>
      <c r="M83" s="12"/>
      <c r="N83" s="12"/>
      <c r="P83" s="12"/>
      <c r="Q83" s="12"/>
      <c r="AE83" s="71" t="s">
        <v>158</v>
      </c>
      <c r="AF83" s="72">
        <v>1</v>
      </c>
      <c r="AH83" s="12"/>
      <c r="AI83" s="12"/>
      <c r="AK83" s="38"/>
      <c r="AL83" s="38"/>
      <c r="AN83" s="38"/>
      <c r="AO83" s="38"/>
      <c r="AQ83" s="70"/>
      <c r="AR83" s="501"/>
      <c r="AU83" s="493"/>
      <c r="AW83" s="484"/>
      <c r="AX83" s="493"/>
      <c r="AY83" s="500"/>
      <c r="BE83" s="6"/>
      <c r="BH83" s="6"/>
    </row>
    <row r="84" spans="1:93">
      <c r="J84" s="12"/>
      <c r="K84" s="188"/>
      <c r="M84" s="12"/>
      <c r="N84" s="12"/>
      <c r="P84" s="12"/>
      <c r="Q84" s="12"/>
      <c r="AE84" s="71" t="s">
        <v>156</v>
      </c>
      <c r="AF84" s="72">
        <v>2</v>
      </c>
      <c r="AH84" s="12"/>
      <c r="AI84" s="12"/>
      <c r="AK84" s="38"/>
      <c r="AL84" s="38"/>
      <c r="AN84" s="38"/>
      <c r="AO84" s="38"/>
      <c r="AQ84" s="70"/>
      <c r="AR84" s="501"/>
      <c r="AU84" s="493"/>
      <c r="AW84" s="484"/>
      <c r="AX84" s="493"/>
      <c r="AY84" s="500"/>
      <c r="BE84" s="6"/>
      <c r="BH84" s="6"/>
    </row>
    <row r="85" spans="1:93">
      <c r="J85" s="12"/>
      <c r="K85" s="188"/>
      <c r="M85" s="12"/>
      <c r="N85" s="12"/>
      <c r="P85" s="12"/>
      <c r="Q85" s="12"/>
      <c r="AE85" s="71" t="s">
        <v>162</v>
      </c>
      <c r="AF85" s="72">
        <v>1</v>
      </c>
      <c r="AH85" s="12"/>
      <c r="AI85" s="12"/>
      <c r="AK85" s="38"/>
      <c r="AL85" s="38"/>
      <c r="AN85" s="38"/>
      <c r="AO85" s="38"/>
      <c r="AQ85" s="70"/>
      <c r="AR85" s="501"/>
      <c r="AU85" s="493"/>
      <c r="AW85" s="484"/>
      <c r="AX85" s="493"/>
      <c r="AY85" s="500"/>
      <c r="BE85" s="6"/>
      <c r="BH85" s="6"/>
    </row>
    <row r="86" spans="1:93">
      <c r="J86" s="12"/>
      <c r="K86" s="188"/>
      <c r="M86" s="12"/>
      <c r="N86" s="12"/>
      <c r="P86" s="12"/>
      <c r="Q86" s="12"/>
      <c r="AE86" s="71" t="s">
        <v>163</v>
      </c>
      <c r="AF86" s="72">
        <v>1</v>
      </c>
      <c r="AH86" s="12"/>
      <c r="AI86" s="12"/>
      <c r="AK86" s="38"/>
      <c r="AL86" s="38"/>
      <c r="AN86" s="38"/>
      <c r="AO86" s="38"/>
      <c r="AQ86" s="70"/>
      <c r="AR86" s="501"/>
      <c r="AU86" s="493"/>
      <c r="AW86" s="484"/>
      <c r="AX86" s="493"/>
      <c r="AY86" s="500"/>
      <c r="BE86" s="6"/>
      <c r="BH86" s="6"/>
    </row>
    <row r="87" spans="1:93">
      <c r="J87" s="12"/>
      <c r="K87" s="188"/>
      <c r="M87" s="12"/>
      <c r="N87" s="12"/>
      <c r="P87" s="12"/>
      <c r="Q87" s="12"/>
      <c r="AE87" s="71" t="s">
        <v>164</v>
      </c>
      <c r="AF87" s="72">
        <v>1</v>
      </c>
      <c r="AH87" s="12"/>
      <c r="AI87" s="12"/>
      <c r="AK87" s="38"/>
      <c r="AL87" s="38"/>
      <c r="AN87" s="38"/>
      <c r="AO87" s="38"/>
      <c r="AQ87" s="70"/>
      <c r="AR87" s="501"/>
      <c r="AU87" s="493"/>
      <c r="AW87" s="484"/>
      <c r="AX87" s="493"/>
      <c r="AY87" s="500"/>
      <c r="BE87" s="6"/>
      <c r="BH87" s="6"/>
    </row>
    <row r="88" spans="1:93">
      <c r="J88" s="12"/>
      <c r="K88" s="188"/>
      <c r="M88" s="12"/>
      <c r="N88" s="12"/>
      <c r="P88" s="12"/>
      <c r="Q88" s="12"/>
      <c r="AE88" s="71" t="s">
        <v>165</v>
      </c>
      <c r="AF88" s="72">
        <v>5</v>
      </c>
      <c r="AH88" s="12"/>
      <c r="AI88" s="12"/>
      <c r="AK88" s="38"/>
      <c r="AL88" s="38"/>
      <c r="AN88" s="38"/>
      <c r="AO88" s="38"/>
      <c r="AQ88" s="70"/>
      <c r="AR88" s="501"/>
      <c r="AU88" s="493"/>
      <c r="AW88" s="484"/>
      <c r="AX88" s="493"/>
      <c r="AY88" s="500"/>
      <c r="BE88" s="6"/>
      <c r="BH88" s="6"/>
    </row>
    <row r="89" spans="1:93">
      <c r="J89" s="12"/>
      <c r="K89" s="188"/>
      <c r="M89" s="12"/>
      <c r="N89" s="12"/>
      <c r="P89" s="12"/>
      <c r="Q89" s="12"/>
      <c r="AE89" s="71" t="s">
        <v>166</v>
      </c>
      <c r="AF89" s="72">
        <v>1</v>
      </c>
      <c r="AH89" s="12"/>
      <c r="AI89" s="12"/>
      <c r="AK89" s="38"/>
      <c r="AL89" s="38"/>
      <c r="AN89" s="38"/>
      <c r="AO89" s="38"/>
      <c r="AQ89" s="70"/>
      <c r="AR89" s="501"/>
      <c r="AU89" s="493"/>
      <c r="AW89" s="484"/>
      <c r="AX89" s="493"/>
      <c r="AY89" s="500"/>
      <c r="BE89" s="6"/>
      <c r="BH89" s="6"/>
    </row>
    <row r="90" spans="1:93">
      <c r="A90" s="8" t="s">
        <v>149</v>
      </c>
      <c r="B90" s="8">
        <f>SUM(B74:B78)</f>
        <v>1</v>
      </c>
      <c r="D90" s="8" t="s">
        <v>149</v>
      </c>
      <c r="E90" s="8">
        <f>SUM(E73:E89)</f>
        <v>10</v>
      </c>
      <c r="G90" s="8" t="s">
        <v>149</v>
      </c>
      <c r="H90" s="8">
        <f>SUM(H73:H78)</f>
        <v>6</v>
      </c>
      <c r="J90" s="38"/>
      <c r="K90" s="42"/>
      <c r="M90" s="38"/>
      <c r="N90" s="38"/>
      <c r="P90" s="38"/>
      <c r="Q90" s="38"/>
      <c r="S90" s="205" t="s">
        <v>149</v>
      </c>
      <c r="T90" s="206">
        <f>SUM(T74:T78)</f>
        <v>3</v>
      </c>
      <c r="V90" s="8" t="s">
        <v>149</v>
      </c>
      <c r="W90" s="8">
        <f>SUM(W74:W78)</f>
        <v>2</v>
      </c>
      <c r="Y90" s="74" t="s">
        <v>129</v>
      </c>
      <c r="Z90" s="74">
        <v>0</v>
      </c>
      <c r="AB90" s="424" t="s">
        <v>129</v>
      </c>
      <c r="AC90" s="424">
        <v>0</v>
      </c>
      <c r="AD90" s="6"/>
      <c r="AE90" s="8" t="s">
        <v>149</v>
      </c>
      <c r="AF90" s="62">
        <f>SUM(AF74:AF89)</f>
        <v>23</v>
      </c>
      <c r="AG90" s="6"/>
      <c r="AH90" s="75"/>
      <c r="AI90" s="75"/>
      <c r="AJ90" s="6"/>
      <c r="AK90" s="38"/>
      <c r="AL90" s="38"/>
      <c r="AN90" s="38"/>
      <c r="AO90" s="38"/>
      <c r="AQ90" s="70" t="s">
        <v>3</v>
      </c>
      <c r="AR90" s="501">
        <f>SUM(AR73:AR89)</f>
        <v>3</v>
      </c>
      <c r="AT90" s="36" t="s">
        <v>3</v>
      </c>
      <c r="AU90" s="493">
        <f>SUM(AU73:AU89)</f>
        <v>1</v>
      </c>
      <c r="AW90" s="484" t="s">
        <v>3</v>
      </c>
      <c r="AX90" s="493">
        <f>SUM(AX73:AX89)</f>
        <v>2</v>
      </c>
      <c r="AY90" s="500"/>
      <c r="BE90" s="6"/>
      <c r="BH90" s="6"/>
    </row>
    <row r="91" spans="1:93" s="77" customFormat="1">
      <c r="A91" s="76" t="s">
        <v>173</v>
      </c>
      <c r="B91" s="76"/>
      <c r="C91" s="6"/>
      <c r="D91" s="76" t="s">
        <v>173</v>
      </c>
      <c r="E91" s="76"/>
      <c r="F91" s="6"/>
      <c r="G91" s="5" t="s">
        <v>173</v>
      </c>
      <c r="H91" s="5"/>
      <c r="I91" s="238"/>
      <c r="J91" s="76" t="s">
        <v>173</v>
      </c>
      <c r="K91" s="190"/>
      <c r="L91" s="6"/>
      <c r="M91" s="12"/>
      <c r="N91" s="12"/>
      <c r="O91" s="6"/>
      <c r="P91" s="12"/>
      <c r="Q91" s="12"/>
      <c r="R91" s="6"/>
      <c r="S91" s="206" t="s">
        <v>173</v>
      </c>
      <c r="T91" s="206"/>
      <c r="U91" s="205"/>
      <c r="V91" s="76" t="s">
        <v>173</v>
      </c>
      <c r="W91" s="76"/>
      <c r="X91" s="6"/>
      <c r="Y91" s="76" t="s">
        <v>173</v>
      </c>
      <c r="Z91" s="76"/>
      <c r="AA91" s="6"/>
      <c r="AB91" s="5" t="s">
        <v>173</v>
      </c>
      <c r="AC91" s="5"/>
      <c r="AD91" s="7"/>
      <c r="AE91" s="76" t="s">
        <v>173</v>
      </c>
      <c r="AF91" s="76"/>
      <c r="AG91" s="7"/>
      <c r="AH91" s="76" t="s">
        <v>173</v>
      </c>
      <c r="AI91" s="76"/>
      <c r="AJ91" s="7"/>
      <c r="AK91" s="76" t="s">
        <v>173</v>
      </c>
      <c r="AL91" s="6"/>
      <c r="AM91" s="56"/>
      <c r="AN91" s="6"/>
      <c r="AO91" s="6"/>
      <c r="AP91" s="6"/>
      <c r="AQ91" s="70" t="s">
        <v>173</v>
      </c>
      <c r="AR91" s="501"/>
      <c r="AS91" s="6"/>
      <c r="AT91" s="7" t="s">
        <v>173</v>
      </c>
      <c r="AU91" s="500"/>
      <c r="AV91" s="6"/>
      <c r="AW91" s="484" t="s">
        <v>173</v>
      </c>
      <c r="AX91" s="500"/>
      <c r="AY91" s="500"/>
      <c r="AZ91" s="15"/>
      <c r="BA91" s="15"/>
      <c r="BB91" s="6"/>
      <c r="BC91" s="15"/>
      <c r="BD91" s="15"/>
      <c r="BE91" s="6"/>
      <c r="BF91" s="15"/>
      <c r="BG91" s="15"/>
      <c r="BH91" s="6"/>
      <c r="BI91" s="238"/>
      <c r="BJ91" s="238"/>
      <c r="BK91" s="238"/>
      <c r="BM91" s="320"/>
      <c r="BN91" s="406"/>
      <c r="BO91" s="331"/>
      <c r="BP91" s="320"/>
      <c r="BQ91" s="406"/>
      <c r="BR91" s="331"/>
      <c r="BS91" s="320"/>
      <c r="BT91" s="406"/>
      <c r="BU91" s="331"/>
      <c r="BV91" s="320"/>
      <c r="BW91" s="406"/>
      <c r="BX91" s="331"/>
      <c r="BY91" s="320"/>
      <c r="BZ91" s="406"/>
      <c r="CA91" s="331"/>
      <c r="CB91" s="320"/>
      <c r="CC91" s="406"/>
      <c r="CD91" s="331"/>
      <c r="CE91" s="320"/>
      <c r="CF91" s="406"/>
      <c r="CG91" s="331"/>
      <c r="CH91" s="320"/>
      <c r="CI91" s="406"/>
      <c r="CJ91" s="331"/>
      <c r="CL91" s="56"/>
      <c r="CO91" s="56"/>
    </row>
    <row r="92" spans="1:93" ht="31.5">
      <c r="A92" s="5" t="s">
        <v>178</v>
      </c>
      <c r="B92" s="5">
        <v>1</v>
      </c>
      <c r="D92" s="45" t="s">
        <v>181</v>
      </c>
      <c r="E92" s="5">
        <v>1</v>
      </c>
      <c r="G92" s="5" t="s">
        <v>176</v>
      </c>
      <c r="H92" s="5">
        <v>1</v>
      </c>
      <c r="J92" s="5" t="s">
        <v>174</v>
      </c>
      <c r="K92" s="186">
        <v>1</v>
      </c>
      <c r="M92" s="12"/>
      <c r="N92" s="12"/>
      <c r="P92" s="12"/>
      <c r="Q92" s="12"/>
      <c r="S92" s="206" t="s">
        <v>177</v>
      </c>
      <c r="T92" s="206">
        <v>1</v>
      </c>
      <c r="V92" s="45" t="s">
        <v>228</v>
      </c>
      <c r="W92" s="5">
        <v>1</v>
      </c>
      <c r="Y92" s="99" t="s">
        <v>301</v>
      </c>
      <c r="Z92" s="96">
        <v>1</v>
      </c>
      <c r="AB92" s="65" t="s">
        <v>195</v>
      </c>
      <c r="AC92" s="5">
        <v>1</v>
      </c>
      <c r="AE92" s="71" t="s">
        <v>183</v>
      </c>
      <c r="AF92" s="72">
        <v>1</v>
      </c>
      <c r="AH92" s="78" t="s">
        <v>191</v>
      </c>
      <c r="AI92" s="5">
        <v>1</v>
      </c>
      <c r="AK92" s="70" t="s">
        <v>238</v>
      </c>
      <c r="AL92" s="8">
        <v>1</v>
      </c>
      <c r="AQ92" s="70" t="s">
        <v>229</v>
      </c>
      <c r="AR92" s="501">
        <v>1</v>
      </c>
      <c r="AT92" s="70" t="s">
        <v>237</v>
      </c>
      <c r="AU92" s="494">
        <v>1</v>
      </c>
      <c r="AW92" s="484" t="s">
        <v>229</v>
      </c>
      <c r="AX92" s="501">
        <v>1</v>
      </c>
      <c r="AY92" s="500"/>
      <c r="BE92" s="6"/>
      <c r="BH92" s="6"/>
    </row>
    <row r="93" spans="1:93" ht="31.5">
      <c r="A93" s="5" t="s">
        <v>179</v>
      </c>
      <c r="B93" s="5">
        <v>1</v>
      </c>
      <c r="D93" s="45" t="s">
        <v>182</v>
      </c>
      <c r="E93" s="5">
        <v>1</v>
      </c>
      <c r="M93" s="12"/>
      <c r="N93" s="12"/>
      <c r="P93" s="12"/>
      <c r="Q93" s="12"/>
      <c r="V93" s="45" t="s">
        <v>229</v>
      </c>
      <c r="W93" s="5">
        <v>1</v>
      </c>
      <c r="Y93" s="99" t="s">
        <v>300</v>
      </c>
      <c r="Z93" s="96">
        <v>1</v>
      </c>
      <c r="AB93" s="65" t="s">
        <v>196</v>
      </c>
      <c r="AC93" s="5">
        <v>1</v>
      </c>
      <c r="AE93" s="71" t="s">
        <v>184</v>
      </c>
      <c r="AF93" s="72">
        <v>1</v>
      </c>
      <c r="AH93" s="78" t="s">
        <v>192</v>
      </c>
      <c r="AI93" s="5">
        <v>1</v>
      </c>
      <c r="AQ93" s="70" t="s">
        <v>236</v>
      </c>
      <c r="AR93" s="501">
        <v>1</v>
      </c>
      <c r="AU93" s="493"/>
      <c r="AW93" s="484" t="s">
        <v>235</v>
      </c>
      <c r="AX93" s="501">
        <v>2</v>
      </c>
      <c r="AY93" s="500"/>
      <c r="BE93" s="6"/>
      <c r="BH93" s="6"/>
    </row>
    <row r="94" spans="1:93" ht="31.5">
      <c r="A94" s="16" t="s">
        <v>180</v>
      </c>
      <c r="B94" s="16">
        <v>1</v>
      </c>
      <c r="D94" s="45" t="s">
        <v>213</v>
      </c>
      <c r="E94" s="5">
        <v>1</v>
      </c>
      <c r="M94" s="12"/>
      <c r="N94" s="12"/>
      <c r="P94" s="12"/>
      <c r="Q94" s="12"/>
      <c r="V94" s="79" t="s">
        <v>230</v>
      </c>
      <c r="W94" s="5">
        <v>1</v>
      </c>
      <c r="Y94" s="99" t="s">
        <v>299</v>
      </c>
      <c r="Z94" s="96">
        <v>1</v>
      </c>
      <c r="AE94" s="71" t="s">
        <v>185</v>
      </c>
      <c r="AF94" s="72">
        <v>1</v>
      </c>
      <c r="AH94" s="78" t="s">
        <v>193</v>
      </c>
      <c r="AI94" s="5">
        <v>1</v>
      </c>
      <c r="AQ94" s="70" t="s">
        <v>125</v>
      </c>
      <c r="AR94" s="501">
        <v>1</v>
      </c>
      <c r="AU94" s="493"/>
      <c r="AW94" s="484" t="s">
        <v>234</v>
      </c>
      <c r="AX94" s="501">
        <v>1</v>
      </c>
      <c r="AY94" s="500"/>
      <c r="BE94" s="6"/>
      <c r="BH94" s="6"/>
    </row>
    <row r="95" spans="1:93">
      <c r="D95" s="45" t="s">
        <v>214</v>
      </c>
      <c r="E95" s="5">
        <v>1</v>
      </c>
      <c r="M95" s="12"/>
      <c r="N95" s="12"/>
      <c r="P95" s="12"/>
      <c r="Q95" s="12"/>
      <c r="V95" s="79" t="s">
        <v>231</v>
      </c>
      <c r="W95" s="5">
        <v>1</v>
      </c>
      <c r="Y95" s="99" t="s">
        <v>298</v>
      </c>
      <c r="Z95" s="96">
        <v>1</v>
      </c>
      <c r="AE95" s="71" t="s">
        <v>186</v>
      </c>
      <c r="AF95" s="72">
        <v>1</v>
      </c>
      <c r="AQ95" s="70"/>
      <c r="AR95" s="501"/>
      <c r="AU95" s="493"/>
      <c r="AW95" s="484" t="s">
        <v>233</v>
      </c>
      <c r="AX95" s="501">
        <v>1</v>
      </c>
      <c r="AY95" s="500"/>
      <c r="BE95" s="6"/>
      <c r="BH95" s="6"/>
    </row>
    <row r="96" spans="1:93" ht="31.5">
      <c r="D96" s="45" t="s">
        <v>215</v>
      </c>
      <c r="E96" s="5">
        <v>1</v>
      </c>
      <c r="M96" s="12"/>
      <c r="N96" s="12"/>
      <c r="P96" s="12"/>
      <c r="Q96" s="12"/>
      <c r="V96" s="79" t="s">
        <v>232</v>
      </c>
      <c r="W96" s="5">
        <v>1</v>
      </c>
      <c r="Y96" s="99" t="s">
        <v>287</v>
      </c>
      <c r="Z96" s="96">
        <v>1</v>
      </c>
      <c r="AE96" s="71" t="s">
        <v>187</v>
      </c>
      <c r="AF96" s="72">
        <v>1</v>
      </c>
      <c r="AQ96" s="70"/>
      <c r="AR96" s="501"/>
      <c r="AU96" s="493"/>
      <c r="AW96" s="484"/>
      <c r="AX96" s="493"/>
      <c r="AY96" s="500"/>
      <c r="BE96" s="6"/>
      <c r="BH96" s="6"/>
    </row>
    <row r="97" spans="1:93">
      <c r="D97" s="45" t="s">
        <v>216</v>
      </c>
      <c r="E97" s="5">
        <v>1</v>
      </c>
      <c r="M97" s="12"/>
      <c r="N97" s="12"/>
      <c r="P97" s="12"/>
      <c r="Q97" s="12"/>
      <c r="Y97" s="99" t="s">
        <v>296</v>
      </c>
      <c r="Z97" s="96">
        <v>1</v>
      </c>
      <c r="AE97" s="71" t="s">
        <v>188</v>
      </c>
      <c r="AF97" s="72">
        <v>2</v>
      </c>
      <c r="AQ97" s="70"/>
      <c r="AR97" s="501"/>
      <c r="AU97" s="493"/>
      <c r="AW97" s="484"/>
      <c r="AX97" s="493"/>
      <c r="AY97" s="500"/>
      <c r="BE97" s="6"/>
      <c r="BH97" s="6"/>
    </row>
    <row r="98" spans="1:93">
      <c r="D98" s="45" t="s">
        <v>217</v>
      </c>
      <c r="E98" s="5">
        <v>1</v>
      </c>
      <c r="M98" s="12"/>
      <c r="N98" s="12"/>
      <c r="P98" s="12"/>
      <c r="Q98" s="12"/>
      <c r="Y98" s="99" t="s">
        <v>297</v>
      </c>
      <c r="Z98" s="96">
        <v>1</v>
      </c>
      <c r="AE98" s="71" t="s">
        <v>189</v>
      </c>
      <c r="AF98" s="72">
        <v>2</v>
      </c>
      <c r="AQ98" s="70"/>
      <c r="AR98" s="501"/>
      <c r="AU98" s="493"/>
      <c r="AW98" s="484"/>
      <c r="AX98" s="493"/>
      <c r="AY98" s="500"/>
      <c r="BE98" s="6"/>
      <c r="BH98" s="6"/>
    </row>
    <row r="99" spans="1:93">
      <c r="D99" s="45" t="s">
        <v>218</v>
      </c>
      <c r="E99" s="5">
        <v>1</v>
      </c>
      <c r="M99" s="12"/>
      <c r="N99" s="12"/>
      <c r="P99" s="12"/>
      <c r="Q99" s="12"/>
      <c r="AE99" s="71" t="s">
        <v>190</v>
      </c>
      <c r="AF99" s="72">
        <v>1</v>
      </c>
      <c r="AQ99" s="70"/>
      <c r="AR99" s="501"/>
      <c r="AU99" s="493"/>
      <c r="AW99" s="484"/>
      <c r="AX99" s="493"/>
      <c r="AY99" s="500"/>
      <c r="BE99" s="6"/>
      <c r="BH99" s="6"/>
    </row>
    <row r="100" spans="1:93">
      <c r="D100" s="45" t="s">
        <v>219</v>
      </c>
      <c r="E100" s="5">
        <v>1</v>
      </c>
      <c r="M100" s="12"/>
      <c r="N100" s="12"/>
      <c r="P100" s="12"/>
      <c r="Q100" s="12"/>
      <c r="AQ100" s="70"/>
      <c r="AR100" s="501"/>
      <c r="AU100" s="493"/>
      <c r="AW100" s="484"/>
      <c r="AX100" s="493"/>
      <c r="AY100" s="500"/>
      <c r="BE100" s="6"/>
      <c r="BH100" s="6"/>
    </row>
    <row r="101" spans="1:93">
      <c r="D101" s="45" t="s">
        <v>220</v>
      </c>
      <c r="E101" s="5">
        <v>1</v>
      </c>
      <c r="M101" s="12"/>
      <c r="N101" s="12"/>
      <c r="P101" s="12"/>
      <c r="Q101" s="12"/>
      <c r="AQ101" s="70"/>
      <c r="AR101" s="501"/>
      <c r="AU101" s="493"/>
      <c r="AW101" s="484"/>
      <c r="AX101" s="493"/>
      <c r="AY101" s="500"/>
      <c r="BE101" s="6"/>
      <c r="BH101" s="6"/>
    </row>
    <row r="102" spans="1:93">
      <c r="D102" s="45" t="s">
        <v>221</v>
      </c>
      <c r="E102" s="5">
        <v>1</v>
      </c>
      <c r="M102" s="12"/>
      <c r="N102" s="12"/>
      <c r="P102" s="12"/>
      <c r="Q102" s="12"/>
      <c r="AQ102" s="70"/>
      <c r="AR102" s="501"/>
      <c r="AU102" s="493"/>
      <c r="AW102" s="484"/>
      <c r="AX102" s="493"/>
      <c r="AY102" s="500"/>
      <c r="BE102" s="6"/>
      <c r="BH102" s="6"/>
    </row>
    <row r="103" spans="1:93">
      <c r="D103" s="45" t="s">
        <v>222</v>
      </c>
      <c r="E103" s="5">
        <v>1</v>
      </c>
      <c r="M103" s="12"/>
      <c r="N103" s="12"/>
      <c r="P103" s="12"/>
      <c r="Q103" s="12"/>
      <c r="AQ103" s="70"/>
      <c r="AR103" s="501"/>
      <c r="AU103" s="493"/>
      <c r="AW103" s="484"/>
      <c r="AX103" s="493"/>
      <c r="AY103" s="500"/>
      <c r="BE103" s="6"/>
      <c r="BH103" s="6"/>
    </row>
    <row r="104" spans="1:93">
      <c r="D104" s="45" t="s">
        <v>223</v>
      </c>
      <c r="E104" s="5">
        <v>1</v>
      </c>
      <c r="M104" s="12"/>
      <c r="N104" s="12"/>
      <c r="P104" s="12"/>
      <c r="Q104" s="12"/>
      <c r="AQ104" s="70"/>
      <c r="AR104" s="501"/>
      <c r="AU104" s="493"/>
      <c r="AW104" s="484"/>
      <c r="AX104" s="493"/>
      <c r="AY104" s="500"/>
      <c r="BE104" s="6"/>
      <c r="BH104" s="6"/>
    </row>
    <row r="105" spans="1:93">
      <c r="D105" s="45" t="s">
        <v>224</v>
      </c>
      <c r="E105" s="5">
        <v>1</v>
      </c>
      <c r="M105" s="12"/>
      <c r="N105" s="12"/>
      <c r="P105" s="12"/>
      <c r="Q105" s="12"/>
      <c r="AQ105" s="70"/>
      <c r="AR105" s="501"/>
      <c r="AU105" s="493"/>
      <c r="AW105" s="484"/>
      <c r="AX105" s="493"/>
      <c r="AY105" s="500"/>
      <c r="BE105" s="6"/>
      <c r="BH105" s="6"/>
    </row>
    <row r="106" spans="1:93">
      <c r="D106" s="45" t="s">
        <v>225</v>
      </c>
      <c r="E106" s="5">
        <v>1</v>
      </c>
      <c r="M106" s="12"/>
      <c r="N106" s="12"/>
      <c r="P106" s="12"/>
      <c r="Q106" s="12"/>
      <c r="AQ106" s="70"/>
      <c r="AR106" s="501"/>
      <c r="AU106" s="493"/>
      <c r="AW106" s="484"/>
      <c r="AX106" s="493"/>
      <c r="AY106" s="500"/>
      <c r="BE106" s="6"/>
      <c r="BH106" s="6"/>
    </row>
    <row r="107" spans="1:93">
      <c r="D107" s="45" t="s">
        <v>226</v>
      </c>
      <c r="E107" s="5">
        <v>1</v>
      </c>
      <c r="M107" s="12"/>
      <c r="N107" s="12"/>
      <c r="P107" s="12"/>
      <c r="Q107" s="12"/>
      <c r="AQ107" s="70"/>
      <c r="AR107" s="501"/>
      <c r="AU107" s="493"/>
      <c r="AW107" s="484"/>
      <c r="AX107" s="493"/>
      <c r="AY107" s="500"/>
      <c r="BE107" s="6"/>
      <c r="BH107" s="6"/>
    </row>
    <row r="108" spans="1:93">
      <c r="D108" s="45" t="s">
        <v>227</v>
      </c>
      <c r="E108" s="5">
        <v>1</v>
      </c>
      <c r="M108" s="12"/>
      <c r="N108" s="12"/>
      <c r="P108" s="12"/>
      <c r="Q108" s="12"/>
      <c r="AQ108" s="70"/>
      <c r="AR108" s="501"/>
      <c r="AU108" s="493"/>
      <c r="AW108" s="484"/>
      <c r="AX108" s="493"/>
      <c r="AY108" s="500"/>
      <c r="BE108" s="6"/>
      <c r="BH108" s="6"/>
    </row>
    <row r="109" spans="1:93">
      <c r="AQ109" s="70"/>
      <c r="AR109" s="501"/>
      <c r="AU109" s="493"/>
      <c r="AW109" s="484"/>
      <c r="AX109" s="493"/>
      <c r="AY109" s="500"/>
      <c r="BE109" s="6"/>
      <c r="BH109" s="6"/>
    </row>
    <row r="110" spans="1:93">
      <c r="A110" s="8" t="s">
        <v>149</v>
      </c>
      <c r="B110" s="8">
        <f>SUM(B92:B109)</f>
        <v>3</v>
      </c>
      <c r="D110" s="8" t="s">
        <v>149</v>
      </c>
      <c r="E110" s="8">
        <f>SUM(E92:E109)</f>
        <v>17</v>
      </c>
      <c r="G110" s="8" t="s">
        <v>149</v>
      </c>
      <c r="H110" s="8">
        <f>SUM(H92:H109)</f>
        <v>1</v>
      </c>
      <c r="J110" s="8" t="s">
        <v>149</v>
      </c>
      <c r="K110" s="187">
        <f>SUM(K92:K109)</f>
        <v>1</v>
      </c>
      <c r="M110" s="8" t="s">
        <v>149</v>
      </c>
      <c r="N110" s="8"/>
      <c r="P110" s="8" t="s">
        <v>149</v>
      </c>
      <c r="Q110" s="8"/>
      <c r="S110" s="205" t="s">
        <v>149</v>
      </c>
      <c r="T110" s="206">
        <f>SUM(T92:T109)</f>
        <v>1</v>
      </c>
      <c r="V110" s="8" t="s">
        <v>149</v>
      </c>
      <c r="W110" s="8">
        <f>SUM(W92:W109)</f>
        <v>5</v>
      </c>
      <c r="Y110" s="8" t="s">
        <v>149</v>
      </c>
      <c r="Z110" s="8">
        <f>SUM(Z92:Z109)</f>
        <v>7</v>
      </c>
      <c r="AB110" s="8" t="s">
        <v>149</v>
      </c>
      <c r="AC110" s="8">
        <f>SUM(AC92:AC109)</f>
        <v>2</v>
      </c>
      <c r="AD110" s="6"/>
      <c r="AE110" s="8" t="s">
        <v>149</v>
      </c>
      <c r="AF110" s="62">
        <f>SUM(AF92:AF109)</f>
        <v>10</v>
      </c>
      <c r="AG110" s="6"/>
      <c r="AH110" s="8" t="s">
        <v>149</v>
      </c>
      <c r="AI110" s="8">
        <f>SUM(AI92:AI109)</f>
        <v>3</v>
      </c>
      <c r="AJ110" s="6"/>
      <c r="AK110" s="36" t="s">
        <v>3</v>
      </c>
      <c r="AL110" s="8">
        <v>1</v>
      </c>
      <c r="AQ110" s="70" t="s">
        <v>3</v>
      </c>
      <c r="AR110" s="501">
        <f>SUM(AR92:AR109)</f>
        <v>3</v>
      </c>
      <c r="AT110" s="36" t="s">
        <v>3</v>
      </c>
      <c r="AU110" s="493">
        <f>SUM(AU92:AU109)</f>
        <v>1</v>
      </c>
      <c r="AW110" s="484" t="s">
        <v>3</v>
      </c>
      <c r="AX110" s="493">
        <f>SUM(AX92:AX109)</f>
        <v>5</v>
      </c>
      <c r="AY110" s="500"/>
      <c r="BE110" s="6"/>
      <c r="BH110" s="6"/>
    </row>
    <row r="111" spans="1:93">
      <c r="A111" s="80" t="s">
        <v>254</v>
      </c>
      <c r="B111" s="80"/>
      <c r="D111" s="80" t="s">
        <v>254</v>
      </c>
      <c r="E111" s="80"/>
      <c r="G111" s="5" t="s">
        <v>254</v>
      </c>
      <c r="J111" s="80" t="s">
        <v>254</v>
      </c>
      <c r="K111" s="191"/>
      <c r="M111" s="80" t="s">
        <v>254</v>
      </c>
      <c r="N111" s="80"/>
      <c r="P111" s="80" t="s">
        <v>254</v>
      </c>
      <c r="Q111" s="80"/>
      <c r="S111" s="206" t="s">
        <v>254</v>
      </c>
      <c r="V111" s="80" t="s">
        <v>254</v>
      </c>
      <c r="W111" s="80"/>
      <c r="Y111" s="80" t="s">
        <v>254</v>
      </c>
      <c r="Z111" s="80"/>
      <c r="AB111" s="5" t="s">
        <v>254</v>
      </c>
      <c r="AD111" s="6"/>
      <c r="AE111" s="80" t="s">
        <v>254</v>
      </c>
      <c r="AF111" s="80"/>
      <c r="AG111" s="6"/>
      <c r="AH111" s="80" t="s">
        <v>254</v>
      </c>
      <c r="AI111" s="80"/>
      <c r="AJ111" s="6"/>
      <c r="AK111" s="80" t="s">
        <v>254</v>
      </c>
      <c r="AL111" s="80"/>
      <c r="AM111" s="384"/>
      <c r="AN111" s="80"/>
      <c r="AO111" s="80"/>
      <c r="AQ111" s="70" t="s">
        <v>254</v>
      </c>
      <c r="AR111" s="501"/>
      <c r="AT111" s="80" t="s">
        <v>254</v>
      </c>
      <c r="AU111" s="502"/>
      <c r="AW111" s="484" t="s">
        <v>254</v>
      </c>
      <c r="AX111" s="502"/>
      <c r="AY111" s="500"/>
      <c r="AZ111" s="80" t="s">
        <v>254</v>
      </c>
      <c r="BA111" s="80"/>
      <c r="BC111" s="80" t="s">
        <v>254</v>
      </c>
      <c r="BD111" s="80"/>
      <c r="BE111" s="6"/>
      <c r="BF111" s="80" t="s">
        <v>254</v>
      </c>
      <c r="BG111" s="80"/>
      <c r="BH111" s="6"/>
      <c r="BI111" s="239" t="s">
        <v>254</v>
      </c>
      <c r="BJ111" s="239"/>
    </row>
    <row r="112" spans="1:93" s="86" customFormat="1" ht="17.25" customHeight="1">
      <c r="A112" s="115" t="s">
        <v>302</v>
      </c>
      <c r="B112" s="82">
        <v>1</v>
      </c>
      <c r="C112" s="83"/>
      <c r="D112" s="88" t="s">
        <v>274</v>
      </c>
      <c r="E112" s="82">
        <v>1</v>
      </c>
      <c r="F112" s="83"/>
      <c r="G112" s="467" t="s">
        <v>255</v>
      </c>
      <c r="H112" s="82">
        <v>1</v>
      </c>
      <c r="I112" s="242"/>
      <c r="J112" s="91" t="s">
        <v>191</v>
      </c>
      <c r="K112" s="192">
        <v>1</v>
      </c>
      <c r="L112" s="83"/>
      <c r="M112" s="97"/>
      <c r="N112" s="97"/>
      <c r="O112" s="83"/>
      <c r="P112" s="97"/>
      <c r="Q112" s="97"/>
      <c r="R112" s="83"/>
      <c r="S112" s="210" t="s">
        <v>268</v>
      </c>
      <c r="T112" s="211">
        <v>1</v>
      </c>
      <c r="U112" s="212"/>
      <c r="V112" s="84" t="s">
        <v>242</v>
      </c>
      <c r="W112" s="82">
        <v>1</v>
      </c>
      <c r="X112" s="83"/>
      <c r="Y112" s="100" t="s">
        <v>295</v>
      </c>
      <c r="Z112" s="96">
        <v>1</v>
      </c>
      <c r="AA112" s="83"/>
      <c r="AB112" s="96" t="s">
        <v>242</v>
      </c>
      <c r="AC112" s="96">
        <v>1</v>
      </c>
      <c r="AD112" s="85"/>
      <c r="AE112" s="92" t="s">
        <v>277</v>
      </c>
      <c r="AF112" s="82">
        <v>1</v>
      </c>
      <c r="AG112" s="85"/>
      <c r="AH112" s="82" t="s">
        <v>246</v>
      </c>
      <c r="AI112" s="82">
        <v>1</v>
      </c>
      <c r="AJ112" s="85"/>
      <c r="AK112" s="93" t="s">
        <v>281</v>
      </c>
      <c r="AL112" s="94">
        <v>1</v>
      </c>
      <c r="AM112" s="385"/>
      <c r="AN112" s="94"/>
      <c r="AO112" s="94"/>
      <c r="AP112" s="83"/>
      <c r="AQ112" s="70" t="s">
        <v>275</v>
      </c>
      <c r="AR112" s="501">
        <v>1</v>
      </c>
      <c r="AS112" s="83"/>
      <c r="AT112" s="93" t="s">
        <v>313</v>
      </c>
      <c r="AU112" s="94">
        <v>1</v>
      </c>
      <c r="AV112" s="83"/>
      <c r="AW112" s="484" t="s">
        <v>276</v>
      </c>
      <c r="AX112" s="530">
        <v>1</v>
      </c>
      <c r="AY112" s="531"/>
      <c r="AZ112" s="98" t="s">
        <v>285</v>
      </c>
      <c r="BA112" s="87">
        <v>1</v>
      </c>
      <c r="BB112" s="83"/>
      <c r="BC112" s="88" t="s">
        <v>259</v>
      </c>
      <c r="BD112" s="87">
        <v>1</v>
      </c>
      <c r="BE112" s="83"/>
      <c r="BF112" s="88" t="s">
        <v>262</v>
      </c>
      <c r="BG112" s="90">
        <v>1</v>
      </c>
      <c r="BH112" s="83"/>
      <c r="BI112" s="240" t="s">
        <v>263</v>
      </c>
      <c r="BJ112" s="241">
        <v>1</v>
      </c>
      <c r="BK112" s="242"/>
      <c r="BM112" s="321"/>
      <c r="BN112" s="407"/>
      <c r="BO112" s="173"/>
      <c r="BP112" s="321"/>
      <c r="BQ112" s="407"/>
      <c r="BR112" s="173"/>
      <c r="BS112" s="321"/>
      <c r="BT112" s="407"/>
      <c r="BU112" s="173"/>
      <c r="BV112" s="321"/>
      <c r="BW112" s="407"/>
      <c r="BX112" s="173"/>
      <c r="BY112" s="321"/>
      <c r="BZ112" s="407"/>
      <c r="CA112" s="173"/>
      <c r="CB112" s="321"/>
      <c r="CC112" s="407"/>
      <c r="CD112" s="173"/>
      <c r="CE112" s="321"/>
      <c r="CF112" s="407"/>
      <c r="CG112" s="173"/>
      <c r="CH112" s="321"/>
      <c r="CI112" s="407"/>
      <c r="CJ112" s="173"/>
      <c r="CL112" s="386"/>
      <c r="CO112" s="386"/>
    </row>
    <row r="113" spans="1:93" s="86" customFormat="1" ht="31.5">
      <c r="A113" s="115" t="s">
        <v>303</v>
      </c>
      <c r="B113" s="82">
        <v>1</v>
      </c>
      <c r="C113" s="83"/>
      <c r="D113" s="84" t="s">
        <v>273</v>
      </c>
      <c r="E113" s="82">
        <v>1</v>
      </c>
      <c r="F113" s="83"/>
      <c r="G113" s="467" t="s">
        <v>280</v>
      </c>
      <c r="H113" s="82">
        <v>1</v>
      </c>
      <c r="I113" s="242"/>
      <c r="J113" s="91" t="s">
        <v>253</v>
      </c>
      <c r="K113" s="192">
        <v>1</v>
      </c>
      <c r="L113" s="83"/>
      <c r="M113" s="97"/>
      <c r="N113" s="97"/>
      <c r="O113" s="83"/>
      <c r="P113" s="97"/>
      <c r="Q113" s="97"/>
      <c r="R113" s="83"/>
      <c r="S113" s="211"/>
      <c r="T113" s="211"/>
      <c r="U113" s="212"/>
      <c r="V113" s="84" t="s">
        <v>279</v>
      </c>
      <c r="W113" s="82">
        <v>1</v>
      </c>
      <c r="X113" s="83"/>
      <c r="Y113" s="100" t="s">
        <v>294</v>
      </c>
      <c r="Z113" s="96">
        <v>1</v>
      </c>
      <c r="AA113" s="83"/>
      <c r="AB113" s="96" t="s">
        <v>282</v>
      </c>
      <c r="AC113" s="96">
        <v>1</v>
      </c>
      <c r="AD113" s="85"/>
      <c r="AE113" s="92" t="s">
        <v>278</v>
      </c>
      <c r="AF113" s="82">
        <v>1</v>
      </c>
      <c r="AG113" s="85"/>
      <c r="AH113" s="82"/>
      <c r="AI113" s="82"/>
      <c r="AJ113" s="85"/>
      <c r="AM113" s="386"/>
      <c r="AP113" s="83"/>
      <c r="AQ113" s="70" t="s">
        <v>114</v>
      </c>
      <c r="AR113" s="501">
        <v>1</v>
      </c>
      <c r="AS113" s="83"/>
      <c r="AT113" s="93" t="s">
        <v>282</v>
      </c>
      <c r="AU113" s="94">
        <v>1</v>
      </c>
      <c r="AV113" s="83"/>
      <c r="AW113" s="484" t="s">
        <v>279</v>
      </c>
      <c r="AX113" s="530">
        <v>1</v>
      </c>
      <c r="AY113" s="531"/>
      <c r="AZ113" s="98" t="s">
        <v>238</v>
      </c>
      <c r="BA113" s="87">
        <v>1</v>
      </c>
      <c r="BB113" s="83"/>
      <c r="BC113" s="88" t="s">
        <v>260</v>
      </c>
      <c r="BD113" s="90">
        <v>1</v>
      </c>
      <c r="BE113" s="83"/>
      <c r="BF113" s="88" t="s">
        <v>228</v>
      </c>
      <c r="BG113" s="90">
        <v>1</v>
      </c>
      <c r="BH113" s="83"/>
      <c r="BI113" s="242"/>
      <c r="BJ113" s="242"/>
      <c r="BK113" s="242"/>
      <c r="BM113" s="321"/>
      <c r="BN113" s="407"/>
      <c r="BO113" s="173"/>
      <c r="BP113" s="321"/>
      <c r="BQ113" s="407"/>
      <c r="BR113" s="173"/>
      <c r="BS113" s="321"/>
      <c r="BT113" s="407"/>
      <c r="BU113" s="173"/>
      <c r="BV113" s="321"/>
      <c r="BW113" s="407"/>
      <c r="BX113" s="173"/>
      <c r="BY113" s="321"/>
      <c r="BZ113" s="407"/>
      <c r="CA113" s="173"/>
      <c r="CB113" s="321"/>
      <c r="CC113" s="407"/>
      <c r="CD113" s="173"/>
      <c r="CE113" s="321"/>
      <c r="CF113" s="407"/>
      <c r="CG113" s="173"/>
      <c r="CH113" s="321"/>
      <c r="CI113" s="407"/>
      <c r="CJ113" s="173"/>
      <c r="CL113" s="386"/>
      <c r="CO113" s="386"/>
    </row>
    <row r="114" spans="1:93" s="86" customFormat="1" ht="32.25" thickBot="1">
      <c r="A114" s="116" t="s">
        <v>304</v>
      </c>
      <c r="B114" s="82">
        <v>1</v>
      </c>
      <c r="C114" s="83"/>
      <c r="D114" s="84" t="s">
        <v>270</v>
      </c>
      <c r="E114" s="82">
        <v>1</v>
      </c>
      <c r="F114" s="83"/>
      <c r="G114" s="467" t="s">
        <v>256</v>
      </c>
      <c r="H114" s="82">
        <v>1</v>
      </c>
      <c r="I114" s="242"/>
      <c r="J114" s="82"/>
      <c r="K114" s="192"/>
      <c r="L114" s="83"/>
      <c r="M114" s="97"/>
      <c r="N114" s="97"/>
      <c r="O114" s="83"/>
      <c r="P114" s="97"/>
      <c r="Q114" s="97"/>
      <c r="R114" s="83"/>
      <c r="S114" s="211"/>
      <c r="T114" s="211"/>
      <c r="U114" s="212"/>
      <c r="V114" s="84" t="s">
        <v>114</v>
      </c>
      <c r="W114" s="82">
        <v>1</v>
      </c>
      <c r="X114" s="83"/>
      <c r="Y114" s="100" t="s">
        <v>293</v>
      </c>
      <c r="Z114" s="96">
        <v>1</v>
      </c>
      <c r="AA114" s="83"/>
      <c r="AB114" s="96" t="s">
        <v>283</v>
      </c>
      <c r="AC114" s="96">
        <v>1</v>
      </c>
      <c r="AD114" s="85"/>
      <c r="AE114" s="82"/>
      <c r="AF114" s="82"/>
      <c r="AG114" s="85"/>
      <c r="AH114" s="82"/>
      <c r="AI114" s="82"/>
      <c r="AJ114" s="85"/>
      <c r="AM114" s="386"/>
      <c r="AP114" s="83"/>
      <c r="AQ114" s="70"/>
      <c r="AR114" s="501"/>
      <c r="AS114" s="83"/>
      <c r="AT114" s="93" t="s">
        <v>315</v>
      </c>
      <c r="AU114" s="94">
        <v>1</v>
      </c>
      <c r="AV114" s="83"/>
      <c r="AW114" s="484" t="s">
        <v>241</v>
      </c>
      <c r="AX114" s="530">
        <v>1</v>
      </c>
      <c r="AY114" s="531"/>
      <c r="AZ114" s="98" t="s">
        <v>286</v>
      </c>
      <c r="BA114" s="87">
        <v>1</v>
      </c>
      <c r="BB114" s="83"/>
      <c r="BC114" s="88" t="s">
        <v>261</v>
      </c>
      <c r="BD114" s="90">
        <v>1</v>
      </c>
      <c r="BE114" s="83"/>
      <c r="BF114" s="89" t="s">
        <v>276</v>
      </c>
      <c r="BG114" s="87">
        <v>1</v>
      </c>
      <c r="BH114" s="83"/>
      <c r="BI114" s="242"/>
      <c r="BJ114" s="242"/>
      <c r="BK114" s="242"/>
      <c r="BM114" s="321"/>
      <c r="BN114" s="407"/>
      <c r="BO114" s="173"/>
      <c r="BP114" s="321"/>
      <c r="BQ114" s="407"/>
      <c r="BR114" s="173"/>
      <c r="BS114" s="321"/>
      <c r="BT114" s="407"/>
      <c r="BU114" s="173"/>
      <c r="BV114" s="321"/>
      <c r="BW114" s="407"/>
      <c r="BX114" s="173"/>
      <c r="BY114" s="321"/>
      <c r="BZ114" s="407"/>
      <c r="CA114" s="173"/>
      <c r="CB114" s="321"/>
      <c r="CC114" s="407"/>
      <c r="CD114" s="173"/>
      <c r="CE114" s="321"/>
      <c r="CF114" s="407"/>
      <c r="CG114" s="173"/>
      <c r="CH114" s="321"/>
      <c r="CI114" s="407"/>
      <c r="CJ114" s="173"/>
      <c r="CL114" s="386"/>
      <c r="CO114" s="386"/>
    </row>
    <row r="115" spans="1:93" s="86" customFormat="1">
      <c r="A115" s="82"/>
      <c r="B115" s="82"/>
      <c r="C115" s="83"/>
      <c r="D115" s="84" t="s">
        <v>271</v>
      </c>
      <c r="E115" s="82">
        <v>1</v>
      </c>
      <c r="F115" s="83"/>
      <c r="G115" s="82"/>
      <c r="H115" s="82"/>
      <c r="I115" s="242"/>
      <c r="J115" s="82"/>
      <c r="K115" s="192"/>
      <c r="L115" s="83"/>
      <c r="M115" s="97"/>
      <c r="N115" s="97"/>
      <c r="O115" s="83"/>
      <c r="P115" s="97"/>
      <c r="Q115" s="97"/>
      <c r="R115" s="83"/>
      <c r="S115" s="211"/>
      <c r="T115" s="211"/>
      <c r="U115" s="212"/>
      <c r="V115" s="84" t="s">
        <v>238</v>
      </c>
      <c r="W115" s="82">
        <v>1</v>
      </c>
      <c r="X115" s="83"/>
      <c r="Y115" s="100" t="s">
        <v>292</v>
      </c>
      <c r="Z115" s="96">
        <v>1</v>
      </c>
      <c r="AA115" s="83"/>
      <c r="AB115" s="96" t="s">
        <v>284</v>
      </c>
      <c r="AC115" s="96">
        <v>1</v>
      </c>
      <c r="AD115" s="85"/>
      <c r="AE115" s="82"/>
      <c r="AF115" s="82"/>
      <c r="AG115" s="85"/>
      <c r="AH115" s="82"/>
      <c r="AI115" s="82"/>
      <c r="AJ115" s="85"/>
      <c r="AM115" s="386"/>
      <c r="AP115" s="83"/>
      <c r="AQ115" s="70"/>
      <c r="AR115" s="501"/>
      <c r="AS115" s="83"/>
      <c r="AU115" s="503"/>
      <c r="AV115" s="83"/>
      <c r="AW115" s="484" t="s">
        <v>386</v>
      </c>
      <c r="AX115" s="530">
        <v>1</v>
      </c>
      <c r="AY115" s="531"/>
      <c r="AZ115" s="87"/>
      <c r="BA115" s="87"/>
      <c r="BB115" s="83"/>
      <c r="BC115" s="87"/>
      <c r="BD115" s="87"/>
      <c r="BE115" s="83"/>
      <c r="BF115" s="87"/>
      <c r="BG115" s="87"/>
      <c r="BH115" s="83"/>
      <c r="BI115" s="242"/>
      <c r="BJ115" s="242"/>
      <c r="BK115" s="242"/>
      <c r="BM115" s="321"/>
      <c r="BN115" s="407"/>
      <c r="BO115" s="173"/>
      <c r="BP115" s="321"/>
      <c r="BQ115" s="407"/>
      <c r="BR115" s="173"/>
      <c r="BS115" s="321"/>
      <c r="BT115" s="407"/>
      <c r="BU115" s="173"/>
      <c r="BV115" s="321"/>
      <c r="BW115" s="407"/>
      <c r="BX115" s="173"/>
      <c r="BY115" s="321"/>
      <c r="BZ115" s="407"/>
      <c r="CA115" s="173"/>
      <c r="CB115" s="321"/>
      <c r="CC115" s="407"/>
      <c r="CD115" s="173"/>
      <c r="CE115" s="321"/>
      <c r="CF115" s="407"/>
      <c r="CG115" s="173"/>
      <c r="CH115" s="321"/>
      <c r="CI115" s="407"/>
      <c r="CJ115" s="173"/>
      <c r="CL115" s="386"/>
      <c r="CO115" s="386"/>
    </row>
    <row r="116" spans="1:93" s="86" customFormat="1">
      <c r="A116" s="82"/>
      <c r="B116" s="82"/>
      <c r="C116" s="83"/>
      <c r="D116" s="84" t="s">
        <v>272</v>
      </c>
      <c r="E116" s="82">
        <v>1</v>
      </c>
      <c r="F116" s="83"/>
      <c r="G116" s="82"/>
      <c r="H116" s="82"/>
      <c r="I116" s="242"/>
      <c r="J116" s="82"/>
      <c r="K116" s="192"/>
      <c r="L116" s="83"/>
      <c r="M116" s="97"/>
      <c r="N116" s="97"/>
      <c r="O116" s="83"/>
      <c r="P116" s="97"/>
      <c r="Q116" s="97"/>
      <c r="R116" s="83"/>
      <c r="S116" s="211"/>
      <c r="T116" s="211"/>
      <c r="U116" s="212"/>
      <c r="V116" s="84" t="s">
        <v>264</v>
      </c>
      <c r="W116" s="82">
        <v>1</v>
      </c>
      <c r="X116" s="83"/>
      <c r="Y116" s="100" t="s">
        <v>291</v>
      </c>
      <c r="Z116" s="96">
        <v>1</v>
      </c>
      <c r="AA116" s="83"/>
      <c r="AB116" s="82"/>
      <c r="AC116" s="82"/>
      <c r="AD116" s="85"/>
      <c r="AE116" s="82"/>
      <c r="AF116" s="82"/>
      <c r="AG116" s="85"/>
      <c r="AH116" s="82"/>
      <c r="AI116" s="82"/>
      <c r="AJ116" s="85"/>
      <c r="AM116" s="386"/>
      <c r="AP116" s="83"/>
      <c r="AQ116" s="70"/>
      <c r="AR116" s="501"/>
      <c r="AS116" s="83"/>
      <c r="AU116" s="503"/>
      <c r="AV116" s="83"/>
      <c r="AW116" s="484" t="s">
        <v>311</v>
      </c>
      <c r="AX116" s="530">
        <v>1</v>
      </c>
      <c r="AY116" s="531"/>
      <c r="AZ116" s="87"/>
      <c r="BA116" s="87"/>
      <c r="BB116" s="83"/>
      <c r="BC116" s="87"/>
      <c r="BD116" s="87"/>
      <c r="BE116" s="83"/>
      <c r="BF116" s="87"/>
      <c r="BG116" s="87"/>
      <c r="BH116" s="83"/>
      <c r="BI116" s="242"/>
      <c r="BJ116" s="242"/>
      <c r="BK116" s="242"/>
      <c r="BM116" s="321"/>
      <c r="BN116" s="407"/>
      <c r="BO116" s="173"/>
      <c r="BP116" s="321"/>
      <c r="BQ116" s="407"/>
      <c r="BR116" s="173"/>
      <c r="BS116" s="321"/>
      <c r="BT116" s="407"/>
      <c r="BU116" s="173"/>
      <c r="BV116" s="321"/>
      <c r="BW116" s="407"/>
      <c r="BX116" s="173"/>
      <c r="BY116" s="321"/>
      <c r="BZ116" s="407"/>
      <c r="CA116" s="173"/>
      <c r="CB116" s="321"/>
      <c r="CC116" s="407"/>
      <c r="CD116" s="173"/>
      <c r="CE116" s="321"/>
      <c r="CF116" s="407"/>
      <c r="CG116" s="173"/>
      <c r="CH116" s="321"/>
      <c r="CI116" s="407"/>
      <c r="CJ116" s="173"/>
      <c r="CL116" s="386"/>
      <c r="CO116" s="386"/>
    </row>
    <row r="117" spans="1:93" s="86" customFormat="1">
      <c r="A117" s="82"/>
      <c r="B117" s="82"/>
      <c r="C117" s="83"/>
      <c r="D117" s="84"/>
      <c r="E117" s="82"/>
      <c r="F117" s="83"/>
      <c r="G117" s="82"/>
      <c r="H117" s="82"/>
      <c r="I117" s="242"/>
      <c r="J117" s="82"/>
      <c r="K117" s="192"/>
      <c r="L117" s="83"/>
      <c r="M117" s="97"/>
      <c r="N117" s="97"/>
      <c r="O117" s="83"/>
      <c r="P117" s="97"/>
      <c r="Q117" s="97"/>
      <c r="R117" s="83"/>
      <c r="S117" s="211"/>
      <c r="T117" s="211"/>
      <c r="U117" s="212"/>
      <c r="V117" s="84" t="s">
        <v>265</v>
      </c>
      <c r="W117" s="82">
        <v>1</v>
      </c>
      <c r="X117" s="83"/>
      <c r="Y117" s="100" t="s">
        <v>290</v>
      </c>
      <c r="Z117" s="96">
        <v>1</v>
      </c>
      <c r="AA117" s="83"/>
      <c r="AB117" s="82"/>
      <c r="AC117" s="82"/>
      <c r="AD117" s="85"/>
      <c r="AE117" s="82"/>
      <c r="AF117" s="82"/>
      <c r="AG117" s="85"/>
      <c r="AH117" s="82"/>
      <c r="AI117" s="82"/>
      <c r="AJ117" s="85"/>
      <c r="AM117" s="386"/>
      <c r="AP117" s="83"/>
      <c r="AQ117" s="70"/>
      <c r="AR117" s="501"/>
      <c r="AS117" s="83"/>
      <c r="AU117" s="503"/>
      <c r="AV117" s="83"/>
      <c r="AW117" s="484"/>
      <c r="AX117" s="530"/>
      <c r="AY117" s="531"/>
      <c r="AZ117" s="87"/>
      <c r="BA117" s="87"/>
      <c r="BB117" s="83"/>
      <c r="BC117" s="87"/>
      <c r="BD117" s="87"/>
      <c r="BE117" s="83"/>
      <c r="BF117" s="87"/>
      <c r="BG117" s="87"/>
      <c r="BH117" s="83"/>
      <c r="BI117" s="242"/>
      <c r="BJ117" s="242"/>
      <c r="BK117" s="242"/>
      <c r="BM117" s="321"/>
      <c r="BN117" s="407"/>
      <c r="BO117" s="173"/>
      <c r="BP117" s="321"/>
      <c r="BQ117" s="407"/>
      <c r="BR117" s="173"/>
      <c r="BS117" s="321"/>
      <c r="BT117" s="407"/>
      <c r="BU117" s="173"/>
      <c r="BV117" s="321"/>
      <c r="BW117" s="407"/>
      <c r="BX117" s="173"/>
      <c r="BY117" s="321"/>
      <c r="BZ117" s="407"/>
      <c r="CA117" s="173"/>
      <c r="CB117" s="321"/>
      <c r="CC117" s="407"/>
      <c r="CD117" s="173"/>
      <c r="CE117" s="321"/>
      <c r="CF117" s="407"/>
      <c r="CG117" s="173"/>
      <c r="CH117" s="321"/>
      <c r="CI117" s="407"/>
      <c r="CJ117" s="173"/>
      <c r="CL117" s="386"/>
      <c r="CO117" s="386"/>
    </row>
    <row r="118" spans="1:93" s="86" customFormat="1">
      <c r="A118" s="82"/>
      <c r="B118" s="82"/>
      <c r="C118" s="83"/>
      <c r="D118" s="84"/>
      <c r="E118" s="82"/>
      <c r="F118" s="83"/>
      <c r="G118" s="82"/>
      <c r="H118" s="82"/>
      <c r="I118" s="242"/>
      <c r="J118" s="82"/>
      <c r="K118" s="192"/>
      <c r="L118" s="83"/>
      <c r="M118" s="97"/>
      <c r="N118" s="97"/>
      <c r="O118" s="83"/>
      <c r="P118" s="97"/>
      <c r="Q118" s="97"/>
      <c r="R118" s="83"/>
      <c r="S118" s="211"/>
      <c r="T118" s="211"/>
      <c r="U118" s="212"/>
      <c r="V118" s="84" t="s">
        <v>266</v>
      </c>
      <c r="W118" s="82">
        <v>1</v>
      </c>
      <c r="X118" s="83"/>
      <c r="Y118" s="100" t="s">
        <v>289</v>
      </c>
      <c r="Z118" s="96">
        <v>1</v>
      </c>
      <c r="AA118" s="83"/>
      <c r="AB118" s="82"/>
      <c r="AC118" s="82"/>
      <c r="AD118" s="85"/>
      <c r="AE118" s="82"/>
      <c r="AF118" s="82"/>
      <c r="AG118" s="85"/>
      <c r="AH118" s="82"/>
      <c r="AI118" s="82"/>
      <c r="AJ118" s="85"/>
      <c r="AM118" s="386"/>
      <c r="AP118" s="83"/>
      <c r="AQ118" s="70"/>
      <c r="AR118" s="501"/>
      <c r="AS118" s="83"/>
      <c r="AU118" s="503"/>
      <c r="AV118" s="83"/>
      <c r="AW118" s="484"/>
      <c r="AX118" s="530"/>
      <c r="AY118" s="531"/>
      <c r="AZ118" s="87"/>
      <c r="BA118" s="87"/>
      <c r="BB118" s="83"/>
      <c r="BC118" s="87"/>
      <c r="BD118" s="87"/>
      <c r="BE118" s="83"/>
      <c r="BF118" s="87"/>
      <c r="BG118" s="87"/>
      <c r="BH118" s="83"/>
      <c r="BI118" s="242"/>
      <c r="BJ118" s="242"/>
      <c r="BK118" s="242"/>
      <c r="BM118" s="321"/>
      <c r="BN118" s="407"/>
      <c r="BO118" s="173"/>
      <c r="BP118" s="321"/>
      <c r="BQ118" s="407"/>
      <c r="BR118" s="173"/>
      <c r="BS118" s="321"/>
      <c r="BT118" s="407"/>
      <c r="BU118" s="173"/>
      <c r="BV118" s="321"/>
      <c r="BW118" s="407"/>
      <c r="BX118" s="173"/>
      <c r="BY118" s="321"/>
      <c r="BZ118" s="407"/>
      <c r="CA118" s="173"/>
      <c r="CB118" s="321"/>
      <c r="CC118" s="407"/>
      <c r="CD118" s="173"/>
      <c r="CE118" s="321"/>
      <c r="CF118" s="407"/>
      <c r="CG118" s="173"/>
      <c r="CH118" s="321"/>
      <c r="CI118" s="407"/>
      <c r="CJ118" s="173"/>
      <c r="CL118" s="386"/>
      <c r="CO118" s="386"/>
    </row>
    <row r="119" spans="1:93" s="104" customFormat="1" ht="16.5" thickBot="1">
      <c r="A119" s="101"/>
      <c r="B119" s="101"/>
      <c r="C119" s="102"/>
      <c r="D119" s="101"/>
      <c r="E119" s="101"/>
      <c r="F119" s="102"/>
      <c r="G119" s="101"/>
      <c r="H119" s="101"/>
      <c r="I119" s="243"/>
      <c r="J119" s="101"/>
      <c r="K119" s="193"/>
      <c r="L119" s="102"/>
      <c r="M119" s="103"/>
      <c r="N119" s="103"/>
      <c r="O119" s="102"/>
      <c r="P119" s="103"/>
      <c r="Q119" s="103"/>
      <c r="R119" s="102"/>
      <c r="S119" s="213"/>
      <c r="T119" s="213"/>
      <c r="U119" s="214"/>
      <c r="X119" s="102"/>
      <c r="Y119" s="105" t="s">
        <v>288</v>
      </c>
      <c r="Z119" s="106">
        <v>1</v>
      </c>
      <c r="AA119" s="102"/>
      <c r="AB119" s="101"/>
      <c r="AC119" s="101"/>
      <c r="AD119" s="107"/>
      <c r="AE119" s="101"/>
      <c r="AF119" s="101"/>
      <c r="AG119" s="107"/>
      <c r="AH119" s="101"/>
      <c r="AI119" s="101"/>
      <c r="AJ119" s="107"/>
      <c r="AM119" s="387"/>
      <c r="AP119" s="102"/>
      <c r="AQ119" s="70"/>
      <c r="AR119" s="501"/>
      <c r="AS119" s="102"/>
      <c r="AU119" s="504"/>
      <c r="AV119" s="102"/>
      <c r="AW119" s="484"/>
      <c r="AX119" s="504"/>
      <c r="AY119" s="532"/>
      <c r="AZ119" s="108"/>
      <c r="BA119" s="108"/>
      <c r="BB119" s="102"/>
      <c r="BC119" s="108"/>
      <c r="BD119" s="108"/>
      <c r="BE119" s="102"/>
      <c r="BF119" s="108"/>
      <c r="BG119" s="108"/>
      <c r="BH119" s="102"/>
      <c r="BI119" s="243"/>
      <c r="BJ119" s="243"/>
      <c r="BK119" s="243"/>
      <c r="BM119" s="322"/>
      <c r="BN119" s="408"/>
      <c r="BO119" s="332"/>
      <c r="BP119" s="322"/>
      <c r="BQ119" s="408"/>
      <c r="BR119" s="332"/>
      <c r="BS119" s="322"/>
      <c r="BT119" s="408"/>
      <c r="BU119" s="332"/>
      <c r="BV119" s="322"/>
      <c r="BW119" s="408"/>
      <c r="BX119" s="332"/>
      <c r="BY119" s="322"/>
      <c r="BZ119" s="408"/>
      <c r="CA119" s="332"/>
      <c r="CB119" s="322"/>
      <c r="CC119" s="408"/>
      <c r="CD119" s="332"/>
      <c r="CE119" s="322"/>
      <c r="CF119" s="408"/>
      <c r="CG119" s="332"/>
      <c r="CH119" s="322"/>
      <c r="CI119" s="408"/>
      <c r="CJ119" s="332"/>
      <c r="CL119" s="387"/>
      <c r="CO119" s="387"/>
    </row>
    <row r="120" spans="1:93" s="111" customFormat="1" ht="16.5" thickBot="1">
      <c r="A120" s="110" t="s">
        <v>149</v>
      </c>
      <c r="B120" s="111">
        <f>SUM(B112:B119)</f>
        <v>3</v>
      </c>
      <c r="C120" s="112"/>
      <c r="D120" s="111" t="s">
        <v>149</v>
      </c>
      <c r="E120" s="111">
        <f>SUM(E112:E119)</f>
        <v>5</v>
      </c>
      <c r="F120" s="112"/>
      <c r="G120" s="111" t="s">
        <v>149</v>
      </c>
      <c r="H120" s="111">
        <f>SUM(H112:H119)</f>
        <v>3</v>
      </c>
      <c r="I120" s="244"/>
      <c r="J120" s="111" t="s">
        <v>149</v>
      </c>
      <c r="K120" s="154">
        <f>SUM(K112:K119)</f>
        <v>2</v>
      </c>
      <c r="L120" s="112"/>
      <c r="M120" s="113" t="s">
        <v>149</v>
      </c>
      <c r="N120" s="114">
        <f>SUM(N112:N119)</f>
        <v>0</v>
      </c>
      <c r="O120" s="112"/>
      <c r="P120" s="113" t="s">
        <v>149</v>
      </c>
      <c r="Q120" s="114">
        <f>SUM(Q112:Q119)</f>
        <v>0</v>
      </c>
      <c r="R120" s="112"/>
      <c r="S120" s="215" t="s">
        <v>149</v>
      </c>
      <c r="T120" s="215">
        <f>SUM(T112:T119)</f>
        <v>1</v>
      </c>
      <c r="U120" s="215"/>
      <c r="V120" s="111" t="s">
        <v>149</v>
      </c>
      <c r="W120" s="111">
        <f>SUM(W112:W118)</f>
        <v>7</v>
      </c>
      <c r="X120" s="112"/>
      <c r="Y120" s="111" t="s">
        <v>149</v>
      </c>
      <c r="Z120" s="111">
        <f>SUM(Z112:Z119)</f>
        <v>8</v>
      </c>
      <c r="AA120" s="112"/>
      <c r="AB120" s="111" t="s">
        <v>149</v>
      </c>
      <c r="AC120" s="111">
        <f>SUM(AC112:AC119)</f>
        <v>4</v>
      </c>
      <c r="AD120" s="112"/>
      <c r="AE120" s="111" t="s">
        <v>149</v>
      </c>
      <c r="AF120" s="111">
        <f>SUM(AF112:AF119)</f>
        <v>2</v>
      </c>
      <c r="AG120" s="112"/>
      <c r="AH120" s="111" t="s">
        <v>149</v>
      </c>
      <c r="AI120" s="111">
        <f>SUM(AI112:AI119)</f>
        <v>1</v>
      </c>
      <c r="AJ120" s="112"/>
      <c r="AK120" s="111" t="s">
        <v>149</v>
      </c>
      <c r="AL120" s="111">
        <f>SUM(AL112:AL119)</f>
        <v>1</v>
      </c>
      <c r="AM120" s="388"/>
      <c r="AP120" s="112"/>
      <c r="AQ120" s="70" t="s">
        <v>149</v>
      </c>
      <c r="AR120" s="501">
        <f>SUM(AR112:AR119)</f>
        <v>2</v>
      </c>
      <c r="AS120" s="112"/>
      <c r="AT120" s="111" t="s">
        <v>149</v>
      </c>
      <c r="AU120" s="505">
        <f>SUM(AU112:AU119)</f>
        <v>3</v>
      </c>
      <c r="AV120" s="112"/>
      <c r="AW120" s="484" t="s">
        <v>149</v>
      </c>
      <c r="AX120" s="505">
        <f>SUM(AX112:AX119)</f>
        <v>5</v>
      </c>
      <c r="AY120" s="533"/>
      <c r="AZ120" s="111" t="s">
        <v>149</v>
      </c>
      <c r="BA120" s="111">
        <f>SUM(BA112:BA119)</f>
        <v>3</v>
      </c>
      <c r="BB120" s="112"/>
      <c r="BC120" s="111" t="s">
        <v>149</v>
      </c>
      <c r="BD120" s="111">
        <f>SUM(BD112:BD119)</f>
        <v>3</v>
      </c>
      <c r="BE120" s="112"/>
      <c r="BF120" s="111" t="s">
        <v>149</v>
      </c>
      <c r="BG120" s="111">
        <f>SUM(BG112:BG119)</f>
        <v>3</v>
      </c>
      <c r="BH120" s="112"/>
      <c r="BI120" s="244" t="s">
        <v>149</v>
      </c>
      <c r="BJ120" s="244">
        <f>SUM(BJ112:BJ119)</f>
        <v>1</v>
      </c>
      <c r="BK120" s="244"/>
      <c r="BM120" s="182"/>
      <c r="BN120" s="409"/>
      <c r="BO120" s="181"/>
      <c r="BP120" s="182"/>
      <c r="BQ120" s="409"/>
      <c r="BR120" s="181"/>
      <c r="BS120" s="182"/>
      <c r="BT120" s="409"/>
      <c r="BU120" s="181"/>
      <c r="BV120" s="182"/>
      <c r="BW120" s="409"/>
      <c r="BX120" s="181"/>
      <c r="BY120" s="182"/>
      <c r="BZ120" s="409"/>
      <c r="CA120" s="181"/>
      <c r="CB120" s="182"/>
      <c r="CC120" s="409"/>
      <c r="CD120" s="181"/>
      <c r="CE120" s="182"/>
      <c r="CF120" s="409"/>
      <c r="CG120" s="181"/>
      <c r="CH120" s="182"/>
      <c r="CI120" s="409"/>
      <c r="CJ120" s="181"/>
      <c r="CL120" s="388"/>
      <c r="CO120" s="388"/>
    </row>
    <row r="121" spans="1:93" s="109" customFormat="1">
      <c r="A121" s="118" t="s">
        <v>305</v>
      </c>
      <c r="B121" s="118"/>
      <c r="C121" s="6"/>
      <c r="D121" s="80" t="s">
        <v>305</v>
      </c>
      <c r="E121" s="80"/>
      <c r="F121" s="6"/>
      <c r="G121" s="425" t="s">
        <v>305</v>
      </c>
      <c r="H121" s="425"/>
      <c r="I121" s="238"/>
      <c r="J121" s="80" t="s">
        <v>305</v>
      </c>
      <c r="K121" s="191"/>
      <c r="L121" s="6"/>
      <c r="M121" s="118" t="s">
        <v>305</v>
      </c>
      <c r="N121" s="118"/>
      <c r="O121" s="6"/>
      <c r="P121" s="80" t="s">
        <v>305</v>
      </c>
      <c r="Q121" s="80"/>
      <c r="R121" s="6"/>
      <c r="S121" s="216" t="s">
        <v>305</v>
      </c>
      <c r="T121" s="206"/>
      <c r="U121" s="205"/>
      <c r="V121" s="80" t="s">
        <v>305</v>
      </c>
      <c r="W121" s="80"/>
      <c r="X121" s="6"/>
      <c r="Y121" s="80" t="s">
        <v>305</v>
      </c>
      <c r="Z121" s="80"/>
      <c r="AA121" s="6"/>
      <c r="AB121" s="5" t="s">
        <v>305</v>
      </c>
      <c r="AC121" s="5"/>
      <c r="AD121" s="6"/>
      <c r="AE121" s="80" t="s">
        <v>305</v>
      </c>
      <c r="AF121" s="80"/>
      <c r="AG121" s="6"/>
      <c r="AH121" s="80" t="s">
        <v>305</v>
      </c>
      <c r="AI121" s="80"/>
      <c r="AJ121" s="6"/>
      <c r="AK121" s="80" t="s">
        <v>305</v>
      </c>
      <c r="AL121" s="80"/>
      <c r="AM121" s="384"/>
      <c r="AN121" s="80"/>
      <c r="AO121" s="80"/>
      <c r="AP121" s="6"/>
      <c r="AQ121" s="70" t="s">
        <v>305</v>
      </c>
      <c r="AR121" s="501"/>
      <c r="AS121" s="6"/>
      <c r="AT121" s="80" t="s">
        <v>305</v>
      </c>
      <c r="AU121" s="502"/>
      <c r="AV121" s="6"/>
      <c r="AW121" s="484" t="s">
        <v>305</v>
      </c>
      <c r="AX121" s="502"/>
      <c r="AY121" s="500"/>
      <c r="AZ121" s="80" t="s">
        <v>305</v>
      </c>
      <c r="BA121" s="80"/>
      <c r="BB121" s="6"/>
      <c r="BC121" s="80" t="s">
        <v>305</v>
      </c>
      <c r="BD121" s="80"/>
      <c r="BE121" s="6"/>
      <c r="BF121" s="80" t="s">
        <v>305</v>
      </c>
      <c r="BG121" s="80"/>
      <c r="BH121" s="6"/>
      <c r="BI121" s="239" t="s">
        <v>305</v>
      </c>
      <c r="BJ121" s="239"/>
      <c r="BK121" s="238"/>
      <c r="BM121" s="317"/>
      <c r="BN121" s="405"/>
      <c r="BO121" s="328"/>
      <c r="BP121" s="317"/>
      <c r="BQ121" s="405"/>
      <c r="BR121" s="328"/>
      <c r="BS121" s="317"/>
      <c r="BT121" s="405"/>
      <c r="BU121" s="328"/>
      <c r="BV121" s="317"/>
      <c r="BW121" s="405"/>
      <c r="BX121" s="328"/>
      <c r="BY121" s="317"/>
      <c r="BZ121" s="405"/>
      <c r="CA121" s="328"/>
      <c r="CB121" s="317"/>
      <c r="CC121" s="405"/>
      <c r="CD121" s="328"/>
      <c r="CE121" s="317"/>
      <c r="CF121" s="405"/>
      <c r="CG121" s="328"/>
      <c r="CH121" s="317"/>
      <c r="CI121" s="405"/>
      <c r="CJ121" s="328"/>
      <c r="CL121" s="402"/>
      <c r="CO121" s="402"/>
    </row>
    <row r="122" spans="1:93" s="123" customFormat="1" ht="31.5">
      <c r="A122" s="137"/>
      <c r="B122" s="119"/>
      <c r="C122" s="120"/>
      <c r="D122" s="150" t="s">
        <v>353</v>
      </c>
      <c r="E122" s="96">
        <v>1</v>
      </c>
      <c r="F122" s="121"/>
      <c r="G122" s="468"/>
      <c r="H122" s="119"/>
      <c r="I122" s="368"/>
      <c r="J122" s="138" t="s">
        <v>320</v>
      </c>
      <c r="K122" s="192">
        <v>1</v>
      </c>
      <c r="L122" s="121"/>
      <c r="M122" s="119"/>
      <c r="N122" s="119"/>
      <c r="O122" s="120"/>
      <c r="P122" s="139" t="s">
        <v>321</v>
      </c>
      <c r="Q122" s="96">
        <v>1</v>
      </c>
      <c r="R122" s="121"/>
      <c r="S122" s="217"/>
      <c r="T122" s="218"/>
      <c r="U122" s="219"/>
      <c r="V122" s="140" t="s">
        <v>327</v>
      </c>
      <c r="W122" s="96">
        <v>1</v>
      </c>
      <c r="X122" s="18"/>
      <c r="Y122" s="150" t="s">
        <v>359</v>
      </c>
      <c r="Z122" s="96">
        <v>1</v>
      </c>
      <c r="AA122" s="18"/>
      <c r="AB122" s="96" t="s">
        <v>326</v>
      </c>
      <c r="AC122" s="96">
        <v>1</v>
      </c>
      <c r="AD122" s="122"/>
      <c r="AE122" s="140" t="s">
        <v>331</v>
      </c>
      <c r="AF122" s="140">
        <v>1</v>
      </c>
      <c r="AG122" s="122"/>
      <c r="AH122" s="142" t="s">
        <v>348</v>
      </c>
      <c r="AI122" s="96">
        <v>1</v>
      </c>
      <c r="AJ122" s="122"/>
      <c r="AK122" s="143" t="s">
        <v>244</v>
      </c>
      <c r="AL122" s="144">
        <v>1</v>
      </c>
      <c r="AM122" s="389"/>
      <c r="AN122" s="144"/>
      <c r="AO122" s="144"/>
      <c r="AP122" s="18"/>
      <c r="AQ122" s="70" t="s">
        <v>309</v>
      </c>
      <c r="AR122" s="501">
        <v>1</v>
      </c>
      <c r="AS122" s="18"/>
      <c r="AT122" s="143" t="s">
        <v>318</v>
      </c>
      <c r="AU122" s="495">
        <v>1</v>
      </c>
      <c r="AV122" s="18"/>
      <c r="AW122" s="484" t="s">
        <v>234</v>
      </c>
      <c r="AX122" s="534">
        <v>1</v>
      </c>
      <c r="AY122" s="531"/>
      <c r="AZ122" s="142" t="s">
        <v>308</v>
      </c>
      <c r="BA122" s="124">
        <v>1</v>
      </c>
      <c r="BB122" s="18"/>
      <c r="BC122" s="142" t="s">
        <v>341</v>
      </c>
      <c r="BD122" s="125">
        <v>1</v>
      </c>
      <c r="BE122" s="18"/>
      <c r="BF122" s="148" t="s">
        <v>238</v>
      </c>
      <c r="BG122" s="125">
        <v>1</v>
      </c>
      <c r="BH122" s="18"/>
      <c r="BI122" s="245" t="s">
        <v>276</v>
      </c>
      <c r="BJ122" s="246">
        <v>2</v>
      </c>
      <c r="BK122" s="247"/>
      <c r="BM122" s="323"/>
      <c r="BN122" s="400"/>
      <c r="BO122" s="333"/>
      <c r="BP122" s="323"/>
      <c r="BQ122" s="400"/>
      <c r="BR122" s="333"/>
      <c r="BS122" s="323"/>
      <c r="BT122" s="400"/>
      <c r="BU122" s="333"/>
      <c r="BV122" s="323"/>
      <c r="BW122" s="400"/>
      <c r="BX122" s="333"/>
      <c r="BY122" s="323"/>
      <c r="BZ122" s="400"/>
      <c r="CA122" s="333"/>
      <c r="CB122" s="323"/>
      <c r="CC122" s="400"/>
      <c r="CD122" s="333"/>
      <c r="CE122" s="323"/>
      <c r="CF122" s="400"/>
      <c r="CG122" s="333"/>
      <c r="CH122" s="323"/>
      <c r="CI122" s="400"/>
      <c r="CJ122" s="333"/>
      <c r="CL122" s="390"/>
      <c r="CO122" s="390"/>
    </row>
    <row r="123" spans="1:93" s="123" customFormat="1" ht="31.5">
      <c r="A123" s="137"/>
      <c r="B123" s="119"/>
      <c r="C123" s="120"/>
      <c r="D123" s="150" t="s">
        <v>354</v>
      </c>
      <c r="E123" s="96">
        <v>1</v>
      </c>
      <c r="F123" s="121"/>
      <c r="G123" s="468"/>
      <c r="H123" s="119"/>
      <c r="I123" s="368"/>
      <c r="J123" s="126"/>
      <c r="K123" s="192"/>
      <c r="L123" s="121"/>
      <c r="M123" s="119"/>
      <c r="N123" s="119"/>
      <c r="O123" s="120"/>
      <c r="P123" s="139" t="s">
        <v>322</v>
      </c>
      <c r="Q123" s="96">
        <v>1</v>
      </c>
      <c r="R123" s="121"/>
      <c r="S123" s="220"/>
      <c r="T123" s="218"/>
      <c r="U123" s="219"/>
      <c r="V123" s="95"/>
      <c r="W123" s="96"/>
      <c r="X123" s="18"/>
      <c r="Y123" s="150" t="s">
        <v>360</v>
      </c>
      <c r="Z123" s="96">
        <v>1</v>
      </c>
      <c r="AA123" s="18"/>
      <c r="AB123" s="96" t="s">
        <v>328</v>
      </c>
      <c r="AC123" s="96">
        <v>1</v>
      </c>
      <c r="AD123" s="122"/>
      <c r="AE123" s="140" t="s">
        <v>332</v>
      </c>
      <c r="AF123" s="140">
        <v>1</v>
      </c>
      <c r="AG123" s="122"/>
      <c r="AH123" s="145" t="s">
        <v>349</v>
      </c>
      <c r="AI123" s="96">
        <v>1</v>
      </c>
      <c r="AJ123" s="122"/>
      <c r="AK123" s="143" t="s">
        <v>114</v>
      </c>
      <c r="AL123" s="123">
        <v>1</v>
      </c>
      <c r="AM123" s="390"/>
      <c r="AP123" s="18"/>
      <c r="AQ123" s="70" t="s">
        <v>243</v>
      </c>
      <c r="AR123" s="501">
        <v>1</v>
      </c>
      <c r="AS123" s="18"/>
      <c r="AT123" s="143" t="s">
        <v>244</v>
      </c>
      <c r="AU123" s="495">
        <v>1</v>
      </c>
      <c r="AV123" s="18"/>
      <c r="AW123" s="484" t="s">
        <v>310</v>
      </c>
      <c r="AX123" s="534">
        <v>1</v>
      </c>
      <c r="AY123" s="531"/>
      <c r="AZ123" s="142" t="s">
        <v>306</v>
      </c>
      <c r="BA123" s="124">
        <v>1</v>
      </c>
      <c r="BB123" s="18"/>
      <c r="BC123" s="142" t="s">
        <v>340</v>
      </c>
      <c r="BD123" s="125">
        <v>1</v>
      </c>
      <c r="BE123" s="18"/>
      <c r="BF123" s="148" t="s">
        <v>309</v>
      </c>
      <c r="BG123" s="125">
        <v>1</v>
      </c>
      <c r="BH123" s="18"/>
      <c r="BI123" s="245" t="s">
        <v>285</v>
      </c>
      <c r="BJ123" s="246">
        <v>1</v>
      </c>
      <c r="BK123" s="247"/>
      <c r="BM123" s="323"/>
      <c r="BN123" s="400"/>
      <c r="BO123" s="333"/>
      <c r="BP123" s="323"/>
      <c r="BQ123" s="400"/>
      <c r="BR123" s="333"/>
      <c r="BS123" s="323"/>
      <c r="BT123" s="400"/>
      <c r="BU123" s="333"/>
      <c r="BV123" s="323"/>
      <c r="BW123" s="400"/>
      <c r="BX123" s="333"/>
      <c r="BY123" s="323"/>
      <c r="BZ123" s="400"/>
      <c r="CA123" s="333"/>
      <c r="CB123" s="323"/>
      <c r="CC123" s="400"/>
      <c r="CD123" s="333"/>
      <c r="CE123" s="323"/>
      <c r="CF123" s="400"/>
      <c r="CG123" s="333"/>
      <c r="CH123" s="323"/>
      <c r="CI123" s="400"/>
      <c r="CJ123" s="333"/>
      <c r="CL123" s="390"/>
      <c r="CO123" s="390"/>
    </row>
    <row r="124" spans="1:93" s="123" customFormat="1" ht="31.5">
      <c r="A124" s="146"/>
      <c r="B124" s="119"/>
      <c r="C124" s="120"/>
      <c r="D124" s="150" t="s">
        <v>355</v>
      </c>
      <c r="E124" s="96">
        <v>1</v>
      </c>
      <c r="F124" s="121"/>
      <c r="G124" s="468"/>
      <c r="H124" s="119"/>
      <c r="I124" s="368"/>
      <c r="J124" s="96"/>
      <c r="K124" s="192"/>
      <c r="L124" s="121"/>
      <c r="M124" s="119"/>
      <c r="N124" s="119"/>
      <c r="O124" s="120"/>
      <c r="P124" s="139" t="s">
        <v>323</v>
      </c>
      <c r="Q124" s="96">
        <v>1</v>
      </c>
      <c r="R124" s="121"/>
      <c r="S124" s="220"/>
      <c r="T124" s="218"/>
      <c r="U124" s="219"/>
      <c r="V124" s="95"/>
      <c r="W124" s="96"/>
      <c r="X124" s="18"/>
      <c r="Y124" s="150" t="s">
        <v>361</v>
      </c>
      <c r="Z124" s="96">
        <v>1</v>
      </c>
      <c r="AA124" s="18"/>
      <c r="AB124" s="96" t="s">
        <v>329</v>
      </c>
      <c r="AC124" s="96">
        <v>1</v>
      </c>
      <c r="AD124" s="122"/>
      <c r="AE124" s="140" t="s">
        <v>333</v>
      </c>
      <c r="AF124" s="140">
        <v>1</v>
      </c>
      <c r="AG124" s="122"/>
      <c r="AH124" s="96"/>
      <c r="AI124" s="96"/>
      <c r="AJ124" s="122"/>
      <c r="AK124" s="143" t="s">
        <v>228</v>
      </c>
      <c r="AL124" s="123">
        <v>1</v>
      </c>
      <c r="AM124" s="390"/>
      <c r="AP124" s="18"/>
      <c r="AQ124" s="70"/>
      <c r="AR124" s="501"/>
      <c r="AS124" s="18"/>
      <c r="AT124" s="143" t="s">
        <v>319</v>
      </c>
      <c r="AU124" s="495">
        <v>1</v>
      </c>
      <c r="AV124" s="18"/>
      <c r="AW124" s="484" t="s">
        <v>311</v>
      </c>
      <c r="AX124" s="534">
        <v>1</v>
      </c>
      <c r="AY124" s="531"/>
      <c r="AZ124" s="145" t="s">
        <v>307</v>
      </c>
      <c r="BA124" s="124">
        <v>1</v>
      </c>
      <c r="BB124" s="18"/>
      <c r="BC124" s="142" t="s">
        <v>343</v>
      </c>
      <c r="BD124" s="125">
        <v>1</v>
      </c>
      <c r="BE124" s="18"/>
      <c r="BF124" s="148" t="s">
        <v>350</v>
      </c>
      <c r="BG124" s="125">
        <v>1</v>
      </c>
      <c r="BH124" s="18"/>
      <c r="BI124" s="248"/>
      <c r="BJ124" s="246"/>
      <c r="BK124" s="247"/>
      <c r="BM124" s="323"/>
      <c r="BN124" s="400"/>
      <c r="BO124" s="333"/>
      <c r="BP124" s="323"/>
      <c r="BQ124" s="400"/>
      <c r="BR124" s="333"/>
      <c r="BS124" s="323"/>
      <c r="BT124" s="400"/>
      <c r="BU124" s="333"/>
      <c r="BV124" s="323"/>
      <c r="BW124" s="400"/>
      <c r="BX124" s="333"/>
      <c r="BY124" s="323"/>
      <c r="BZ124" s="400"/>
      <c r="CA124" s="333"/>
      <c r="CB124" s="323"/>
      <c r="CC124" s="400"/>
      <c r="CD124" s="333"/>
      <c r="CE124" s="323"/>
      <c r="CF124" s="400"/>
      <c r="CG124" s="333"/>
      <c r="CH124" s="323"/>
      <c r="CI124" s="400"/>
      <c r="CJ124" s="333"/>
      <c r="CL124" s="390"/>
      <c r="CO124" s="390"/>
    </row>
    <row r="125" spans="1:93" s="123" customFormat="1" ht="31.5">
      <c r="A125" s="119"/>
      <c r="B125" s="119"/>
      <c r="C125" s="120"/>
      <c r="D125" s="150" t="s">
        <v>356</v>
      </c>
      <c r="E125" s="96">
        <v>1</v>
      </c>
      <c r="F125" s="121"/>
      <c r="G125" s="119"/>
      <c r="H125" s="119"/>
      <c r="I125" s="368"/>
      <c r="J125" s="96"/>
      <c r="K125" s="192"/>
      <c r="L125" s="121"/>
      <c r="M125" s="119"/>
      <c r="N125" s="119"/>
      <c r="O125" s="120"/>
      <c r="P125" s="139" t="s">
        <v>324</v>
      </c>
      <c r="Q125" s="96">
        <v>1</v>
      </c>
      <c r="R125" s="121"/>
      <c r="S125" s="220"/>
      <c r="T125" s="218"/>
      <c r="U125" s="219"/>
      <c r="V125" s="95"/>
      <c r="W125" s="96"/>
      <c r="X125" s="18"/>
      <c r="Y125" s="150" t="s">
        <v>362</v>
      </c>
      <c r="Z125" s="96">
        <v>1</v>
      </c>
      <c r="AA125" s="18"/>
      <c r="AB125" s="96" t="s">
        <v>330</v>
      </c>
      <c r="AC125" s="96">
        <v>1</v>
      </c>
      <c r="AD125" s="122"/>
      <c r="AE125" s="140" t="s">
        <v>334</v>
      </c>
      <c r="AF125" s="140">
        <v>1</v>
      </c>
      <c r="AG125" s="122"/>
      <c r="AH125" s="96"/>
      <c r="AI125" s="96"/>
      <c r="AJ125" s="122"/>
      <c r="AM125" s="390"/>
      <c r="AP125" s="18"/>
      <c r="AQ125" s="70"/>
      <c r="AR125" s="501"/>
      <c r="AS125" s="18"/>
      <c r="AT125" s="143" t="s">
        <v>285</v>
      </c>
      <c r="AU125" s="503">
        <v>1</v>
      </c>
      <c r="AV125" s="18"/>
      <c r="AW125" s="484" t="s">
        <v>312</v>
      </c>
      <c r="AX125" s="534">
        <v>1</v>
      </c>
      <c r="AY125" s="531"/>
      <c r="AZ125" s="124"/>
      <c r="BA125" s="124"/>
      <c r="BB125" s="18"/>
      <c r="BC125" s="142" t="s">
        <v>342</v>
      </c>
      <c r="BD125" s="125">
        <v>1</v>
      </c>
      <c r="BE125" s="18"/>
      <c r="BF125" s="148" t="s">
        <v>262</v>
      </c>
      <c r="BG125" s="125">
        <v>1</v>
      </c>
      <c r="BH125" s="18"/>
      <c r="BI125" s="248"/>
      <c r="BJ125" s="246"/>
      <c r="BK125" s="247"/>
      <c r="BM125" s="323"/>
      <c r="BN125" s="400"/>
      <c r="BO125" s="333"/>
      <c r="BP125" s="323"/>
      <c r="BQ125" s="400"/>
      <c r="BR125" s="333"/>
      <c r="BS125" s="323"/>
      <c r="BT125" s="400"/>
      <c r="BU125" s="333"/>
      <c r="BV125" s="323"/>
      <c r="BW125" s="400"/>
      <c r="BX125" s="333"/>
      <c r="BY125" s="323"/>
      <c r="BZ125" s="400"/>
      <c r="CA125" s="333"/>
      <c r="CB125" s="323"/>
      <c r="CC125" s="400"/>
      <c r="CD125" s="333"/>
      <c r="CE125" s="323"/>
      <c r="CF125" s="400"/>
      <c r="CG125" s="333"/>
      <c r="CH125" s="323"/>
      <c r="CI125" s="400"/>
      <c r="CJ125" s="333"/>
      <c r="CL125" s="390"/>
      <c r="CO125" s="390"/>
    </row>
    <row r="126" spans="1:93" s="123" customFormat="1" ht="31.5">
      <c r="A126" s="119"/>
      <c r="B126" s="119"/>
      <c r="C126" s="120"/>
      <c r="D126" s="150" t="s">
        <v>357</v>
      </c>
      <c r="E126" s="96">
        <v>1</v>
      </c>
      <c r="F126" s="121"/>
      <c r="G126" s="119"/>
      <c r="H126" s="119"/>
      <c r="I126" s="368"/>
      <c r="J126" s="96"/>
      <c r="K126" s="192"/>
      <c r="L126" s="121"/>
      <c r="M126" s="119"/>
      <c r="N126" s="119"/>
      <c r="O126" s="120"/>
      <c r="P126" s="139" t="s">
        <v>325</v>
      </c>
      <c r="Q126" s="96">
        <v>1</v>
      </c>
      <c r="R126" s="121"/>
      <c r="S126" s="220"/>
      <c r="T126" s="218"/>
      <c r="U126" s="219"/>
      <c r="V126" s="95"/>
      <c r="W126" s="96"/>
      <c r="X126" s="18"/>
      <c r="Y126" s="150" t="s">
        <v>363</v>
      </c>
      <c r="Z126" s="96">
        <v>1</v>
      </c>
      <c r="AA126" s="18"/>
      <c r="AB126" s="96"/>
      <c r="AC126" s="96"/>
      <c r="AD126" s="122"/>
      <c r="AE126" s="140" t="s">
        <v>335</v>
      </c>
      <c r="AF126" s="140">
        <v>1</v>
      </c>
      <c r="AG126" s="122"/>
      <c r="AH126" s="96"/>
      <c r="AI126" s="96"/>
      <c r="AJ126" s="122"/>
      <c r="AM126" s="390"/>
      <c r="AP126" s="18"/>
      <c r="AQ126" s="70"/>
      <c r="AR126" s="501"/>
      <c r="AS126" s="18"/>
      <c r="AU126" s="503"/>
      <c r="AV126" s="18"/>
      <c r="AW126" s="484" t="s">
        <v>313</v>
      </c>
      <c r="AX126" s="534">
        <v>1</v>
      </c>
      <c r="AY126" s="531"/>
      <c r="AZ126" s="124"/>
      <c r="BA126" s="124"/>
      <c r="BB126" s="18"/>
      <c r="BC126" s="142" t="s">
        <v>344</v>
      </c>
      <c r="BD126" s="125">
        <v>1</v>
      </c>
      <c r="BE126" s="18"/>
      <c r="BF126" s="148" t="s">
        <v>351</v>
      </c>
      <c r="BG126" s="124">
        <v>1</v>
      </c>
      <c r="BH126" s="18"/>
      <c r="BI126" s="248"/>
      <c r="BJ126" s="246"/>
      <c r="BK126" s="247"/>
      <c r="BM126" s="323"/>
      <c r="BN126" s="400"/>
      <c r="BO126" s="333"/>
      <c r="BP126" s="323"/>
      <c r="BQ126" s="400"/>
      <c r="BR126" s="333"/>
      <c r="BS126" s="323"/>
      <c r="BT126" s="400"/>
      <c r="BU126" s="333"/>
      <c r="BV126" s="323"/>
      <c r="BW126" s="400"/>
      <c r="BX126" s="333"/>
      <c r="BY126" s="323"/>
      <c r="BZ126" s="400"/>
      <c r="CA126" s="333"/>
      <c r="CB126" s="323"/>
      <c r="CC126" s="400"/>
      <c r="CD126" s="333"/>
      <c r="CE126" s="323"/>
      <c r="CF126" s="400"/>
      <c r="CG126" s="333"/>
      <c r="CH126" s="323"/>
      <c r="CI126" s="400"/>
      <c r="CJ126" s="333"/>
      <c r="CL126" s="390"/>
      <c r="CO126" s="390"/>
    </row>
    <row r="127" spans="1:93" s="123" customFormat="1">
      <c r="A127" s="119"/>
      <c r="B127" s="119"/>
      <c r="C127" s="120"/>
      <c r="D127" s="150" t="s">
        <v>358</v>
      </c>
      <c r="E127" s="96">
        <v>1</v>
      </c>
      <c r="F127" s="121"/>
      <c r="G127" s="119"/>
      <c r="H127" s="119"/>
      <c r="I127" s="368"/>
      <c r="J127" s="96"/>
      <c r="K127" s="192"/>
      <c r="L127" s="121"/>
      <c r="M127" s="119"/>
      <c r="N127" s="119"/>
      <c r="O127" s="120"/>
      <c r="P127" s="96"/>
      <c r="Q127" s="96"/>
      <c r="R127" s="121"/>
      <c r="S127" s="220"/>
      <c r="T127" s="218"/>
      <c r="U127" s="219"/>
      <c r="V127" s="95"/>
      <c r="W127" s="96"/>
      <c r="X127" s="18"/>
      <c r="Y127" s="150" t="s">
        <v>364</v>
      </c>
      <c r="Z127" s="96">
        <v>1</v>
      </c>
      <c r="AA127" s="18"/>
      <c r="AB127" s="96"/>
      <c r="AC127" s="96"/>
      <c r="AD127" s="122"/>
      <c r="AE127" s="140" t="s">
        <v>336</v>
      </c>
      <c r="AF127" s="140">
        <v>1</v>
      </c>
      <c r="AG127" s="122"/>
      <c r="AH127" s="96"/>
      <c r="AI127" s="96"/>
      <c r="AJ127" s="122"/>
      <c r="AM127" s="390"/>
      <c r="AP127" s="18"/>
      <c r="AQ127" s="70"/>
      <c r="AR127" s="501"/>
      <c r="AS127" s="18"/>
      <c r="AU127" s="503"/>
      <c r="AV127" s="18"/>
      <c r="AW127" s="484" t="s">
        <v>314</v>
      </c>
      <c r="AX127" s="534">
        <v>1</v>
      </c>
      <c r="AY127" s="531"/>
      <c r="AZ127" s="124"/>
      <c r="BA127" s="124"/>
      <c r="BB127" s="18"/>
      <c r="BC127" s="142" t="s">
        <v>345</v>
      </c>
      <c r="BD127" s="125">
        <v>1</v>
      </c>
      <c r="BE127" s="18"/>
      <c r="BF127" s="148" t="s">
        <v>352</v>
      </c>
      <c r="BG127" s="124">
        <v>1</v>
      </c>
      <c r="BH127" s="18"/>
      <c r="BI127" s="248"/>
      <c r="BJ127" s="246"/>
      <c r="BK127" s="247"/>
      <c r="BM127" s="323"/>
      <c r="BN127" s="407"/>
      <c r="BO127" s="333"/>
      <c r="BP127" s="323"/>
      <c r="BQ127" s="400"/>
      <c r="BR127" s="333"/>
      <c r="BS127" s="323"/>
      <c r="BT127" s="400"/>
      <c r="BU127" s="333"/>
      <c r="BV127" s="323"/>
      <c r="BW127" s="400"/>
      <c r="BX127" s="333"/>
      <c r="BY127" s="323"/>
      <c r="BZ127" s="400"/>
      <c r="CA127" s="333"/>
      <c r="CB127" s="323"/>
      <c r="CC127" s="400"/>
      <c r="CD127" s="333"/>
      <c r="CE127" s="323"/>
      <c r="CF127" s="400"/>
      <c r="CG127" s="333"/>
      <c r="CH127" s="323"/>
      <c r="CI127" s="400"/>
      <c r="CJ127" s="333"/>
      <c r="CL127" s="390"/>
      <c r="CO127" s="390"/>
    </row>
    <row r="128" spans="1:93" s="123" customFormat="1">
      <c r="A128" s="119"/>
      <c r="B128" s="119"/>
      <c r="C128" s="120"/>
      <c r="D128" s="95"/>
      <c r="E128" s="96"/>
      <c r="F128" s="121"/>
      <c r="G128" s="119"/>
      <c r="H128" s="119"/>
      <c r="I128" s="368"/>
      <c r="J128" s="96"/>
      <c r="K128" s="192"/>
      <c r="L128" s="121"/>
      <c r="M128" s="119"/>
      <c r="N128" s="119"/>
      <c r="O128" s="120"/>
      <c r="P128" s="96"/>
      <c r="Q128" s="96"/>
      <c r="R128" s="121"/>
      <c r="S128" s="220"/>
      <c r="T128" s="218"/>
      <c r="U128" s="219"/>
      <c r="V128" s="95"/>
      <c r="W128" s="96"/>
      <c r="X128" s="18"/>
      <c r="Y128" s="141"/>
      <c r="Z128" s="96"/>
      <c r="AA128" s="18"/>
      <c r="AB128" s="96"/>
      <c r="AC128" s="96"/>
      <c r="AD128" s="122"/>
      <c r="AE128" s="140" t="s">
        <v>337</v>
      </c>
      <c r="AF128" s="140">
        <v>1</v>
      </c>
      <c r="AG128" s="122"/>
      <c r="AH128" s="96"/>
      <c r="AI128" s="96"/>
      <c r="AJ128" s="122"/>
      <c r="AM128" s="390"/>
      <c r="AP128" s="18"/>
      <c r="AQ128" s="70"/>
      <c r="AR128" s="501"/>
      <c r="AS128" s="18"/>
      <c r="AU128" s="503"/>
      <c r="AV128" s="18"/>
      <c r="AW128" s="484" t="s">
        <v>315</v>
      </c>
      <c r="AX128" s="534">
        <v>1</v>
      </c>
      <c r="AY128" s="531"/>
      <c r="AZ128" s="124"/>
      <c r="BA128" s="124"/>
      <c r="BB128" s="18"/>
      <c r="BC128" s="142" t="s">
        <v>346</v>
      </c>
      <c r="BD128" s="125">
        <v>1</v>
      </c>
      <c r="BE128" s="18"/>
      <c r="BF128" s="148" t="s">
        <v>228</v>
      </c>
      <c r="BG128" s="124">
        <v>1</v>
      </c>
      <c r="BH128" s="18"/>
      <c r="BI128" s="247"/>
      <c r="BJ128" s="247"/>
      <c r="BK128" s="247"/>
      <c r="BM128" s="323"/>
      <c r="BN128" s="407"/>
      <c r="BO128" s="333"/>
      <c r="BP128" s="323"/>
      <c r="BQ128" s="400"/>
      <c r="BR128" s="333"/>
      <c r="BS128" s="323"/>
      <c r="BT128" s="400"/>
      <c r="BU128" s="333"/>
      <c r="BV128" s="323"/>
      <c r="BW128" s="400"/>
      <c r="BX128" s="333"/>
      <c r="BY128" s="323"/>
      <c r="BZ128" s="400"/>
      <c r="CA128" s="333"/>
      <c r="CB128" s="323"/>
      <c r="CC128" s="400"/>
      <c r="CD128" s="333"/>
      <c r="CE128" s="323"/>
      <c r="CF128" s="400"/>
      <c r="CG128" s="333"/>
      <c r="CH128" s="323"/>
      <c r="CI128" s="400"/>
      <c r="CJ128" s="333"/>
      <c r="CL128" s="390"/>
      <c r="CO128" s="390"/>
    </row>
    <row r="129" spans="1:93" s="123" customFormat="1">
      <c r="A129" s="119"/>
      <c r="B129" s="119"/>
      <c r="C129" s="120"/>
      <c r="D129" s="95"/>
      <c r="E129" s="96"/>
      <c r="F129" s="121"/>
      <c r="G129" s="119"/>
      <c r="H129" s="119"/>
      <c r="I129" s="368"/>
      <c r="J129" s="96"/>
      <c r="K129" s="192"/>
      <c r="L129" s="121"/>
      <c r="M129" s="119"/>
      <c r="N129" s="119"/>
      <c r="O129" s="120"/>
      <c r="P129" s="96"/>
      <c r="Q129" s="96"/>
      <c r="R129" s="121"/>
      <c r="S129" s="220"/>
      <c r="T129" s="218"/>
      <c r="U129" s="219"/>
      <c r="V129" s="95"/>
      <c r="W129" s="96"/>
      <c r="X129" s="18"/>
      <c r="Y129" s="141"/>
      <c r="Z129" s="96"/>
      <c r="AA129" s="18"/>
      <c r="AB129" s="96"/>
      <c r="AC129" s="96"/>
      <c r="AD129" s="122"/>
      <c r="AE129" s="140" t="s">
        <v>338</v>
      </c>
      <c r="AF129" s="140">
        <v>1</v>
      </c>
      <c r="AG129" s="122"/>
      <c r="AH129" s="96"/>
      <c r="AI129" s="96"/>
      <c r="AJ129" s="122"/>
      <c r="AM129" s="390"/>
      <c r="AP129" s="18"/>
      <c r="AQ129" s="70"/>
      <c r="AR129" s="501"/>
      <c r="AS129" s="18"/>
      <c r="AU129" s="503"/>
      <c r="AV129" s="18"/>
      <c r="AW129" s="484" t="s">
        <v>316</v>
      </c>
      <c r="AX129" s="534">
        <v>1</v>
      </c>
      <c r="AY129" s="531"/>
      <c r="AZ129" s="124"/>
      <c r="BA129" s="124"/>
      <c r="BB129" s="18"/>
      <c r="BC129" s="145" t="s">
        <v>347</v>
      </c>
      <c r="BD129" s="125">
        <v>1</v>
      </c>
      <c r="BE129" s="18"/>
      <c r="BF129" s="124"/>
      <c r="BG129" s="124"/>
      <c r="BH129" s="18"/>
      <c r="BI129" s="247"/>
      <c r="BJ129" s="247"/>
      <c r="BK129" s="247"/>
      <c r="BM129" s="323"/>
      <c r="BN129" s="408"/>
      <c r="BO129" s="333"/>
      <c r="BP129" s="323"/>
      <c r="BQ129" s="400"/>
      <c r="BR129" s="333"/>
      <c r="BS129" s="323"/>
      <c r="BT129" s="400"/>
      <c r="BU129" s="333"/>
      <c r="BV129" s="323"/>
      <c r="BW129" s="400"/>
      <c r="BX129" s="333"/>
      <c r="BY129" s="323"/>
      <c r="BZ129" s="400"/>
      <c r="CA129" s="333"/>
      <c r="CB129" s="323"/>
      <c r="CC129" s="400"/>
      <c r="CD129" s="333"/>
      <c r="CE129" s="323"/>
      <c r="CF129" s="400"/>
      <c r="CG129" s="333"/>
      <c r="CH129" s="323"/>
      <c r="CI129" s="400"/>
      <c r="CJ129" s="333"/>
      <c r="CL129" s="390"/>
      <c r="CO129" s="390"/>
    </row>
    <row r="130" spans="1:93" s="123" customFormat="1">
      <c r="A130" s="119"/>
      <c r="B130" s="119"/>
      <c r="C130" s="127"/>
      <c r="D130" s="128"/>
      <c r="E130" s="106"/>
      <c r="F130" s="129"/>
      <c r="G130" s="119"/>
      <c r="H130" s="119"/>
      <c r="I130" s="369"/>
      <c r="J130" s="106"/>
      <c r="K130" s="193"/>
      <c r="L130" s="129"/>
      <c r="M130" s="119"/>
      <c r="N130" s="119"/>
      <c r="O130" s="127"/>
      <c r="P130" s="106"/>
      <c r="Q130" s="106"/>
      <c r="R130" s="129"/>
      <c r="S130" s="220"/>
      <c r="T130" s="221"/>
      <c r="U130" s="222"/>
      <c r="V130" s="128"/>
      <c r="W130" s="106"/>
      <c r="X130" s="130"/>
      <c r="Y130" s="147"/>
      <c r="Z130" s="106"/>
      <c r="AA130" s="130"/>
      <c r="AB130" s="106"/>
      <c r="AC130" s="106"/>
      <c r="AD130" s="131"/>
      <c r="AE130" s="140" t="s">
        <v>339</v>
      </c>
      <c r="AF130" s="140">
        <v>1</v>
      </c>
      <c r="AG130" s="131"/>
      <c r="AH130" s="106"/>
      <c r="AI130" s="106"/>
      <c r="AJ130" s="131"/>
      <c r="AK130" s="132"/>
      <c r="AL130" s="132"/>
      <c r="AM130" s="391"/>
      <c r="AN130" s="132"/>
      <c r="AO130" s="132"/>
      <c r="AP130" s="130"/>
      <c r="AQ130" s="70"/>
      <c r="AR130" s="501"/>
      <c r="AS130" s="130"/>
      <c r="AT130" s="132"/>
      <c r="AU130" s="504"/>
      <c r="AV130" s="130"/>
      <c r="AW130" s="484" t="s">
        <v>114</v>
      </c>
      <c r="AX130" s="534">
        <v>2</v>
      </c>
      <c r="AY130" s="532"/>
      <c r="AZ130" s="133"/>
      <c r="BA130" s="133"/>
      <c r="BB130" s="130"/>
      <c r="BC130" s="133"/>
      <c r="BD130" s="133"/>
      <c r="BE130" s="130"/>
      <c r="BF130" s="133"/>
      <c r="BG130" s="133"/>
      <c r="BH130" s="130"/>
      <c r="BI130" s="249"/>
      <c r="BJ130" s="249"/>
      <c r="BK130" s="249"/>
      <c r="BM130" s="323"/>
      <c r="BN130" s="408"/>
      <c r="BO130" s="333"/>
      <c r="BP130" s="323"/>
      <c r="BQ130" s="400"/>
      <c r="BR130" s="333"/>
      <c r="BS130" s="323"/>
      <c r="BT130" s="400"/>
      <c r="BU130" s="333"/>
      <c r="BV130" s="323"/>
      <c r="BW130" s="400"/>
      <c r="BX130" s="333"/>
      <c r="BY130" s="323"/>
      <c r="BZ130" s="400"/>
      <c r="CA130" s="333"/>
      <c r="CB130" s="323"/>
      <c r="CC130" s="400"/>
      <c r="CD130" s="333"/>
      <c r="CE130" s="323"/>
      <c r="CF130" s="400"/>
      <c r="CG130" s="333"/>
      <c r="CH130" s="323"/>
      <c r="CI130" s="400"/>
      <c r="CJ130" s="333"/>
      <c r="CL130" s="390"/>
      <c r="CO130" s="390"/>
    </row>
    <row r="131" spans="1:93" s="132" customFormat="1" ht="16.5" thickBot="1">
      <c r="A131" s="119"/>
      <c r="B131" s="119"/>
      <c r="C131" s="127"/>
      <c r="D131" s="106"/>
      <c r="E131" s="106"/>
      <c r="F131" s="129"/>
      <c r="G131" s="119"/>
      <c r="H131" s="119"/>
      <c r="I131" s="369"/>
      <c r="J131" s="106"/>
      <c r="K131" s="193"/>
      <c r="L131" s="129"/>
      <c r="M131" s="119"/>
      <c r="N131" s="119"/>
      <c r="O131" s="127"/>
      <c r="P131" s="106"/>
      <c r="Q131" s="106"/>
      <c r="R131" s="129"/>
      <c r="S131" s="220"/>
      <c r="T131" s="221"/>
      <c r="U131" s="222"/>
      <c r="X131" s="130"/>
      <c r="Y131" s="147"/>
      <c r="Z131" s="106"/>
      <c r="AA131" s="130"/>
      <c r="AB131" s="106"/>
      <c r="AC131" s="106"/>
      <c r="AD131" s="131"/>
      <c r="AE131" s="106"/>
      <c r="AF131" s="106"/>
      <c r="AG131" s="131"/>
      <c r="AH131" s="106"/>
      <c r="AI131" s="106"/>
      <c r="AJ131" s="131"/>
      <c r="AM131" s="391"/>
      <c r="AP131" s="130"/>
      <c r="AQ131" s="70"/>
      <c r="AR131" s="501"/>
      <c r="AS131" s="130"/>
      <c r="AU131" s="504"/>
      <c r="AV131" s="130"/>
      <c r="AW131" s="484" t="s">
        <v>317</v>
      </c>
      <c r="AX131" s="535">
        <v>1</v>
      </c>
      <c r="AY131" s="532"/>
      <c r="AZ131" s="133"/>
      <c r="BA131" s="133"/>
      <c r="BB131" s="130"/>
      <c r="BC131" s="133"/>
      <c r="BD131" s="133"/>
      <c r="BE131" s="130"/>
      <c r="BF131" s="133"/>
      <c r="BG131" s="133"/>
      <c r="BH131" s="130"/>
      <c r="BI131" s="249"/>
      <c r="BJ131" s="249"/>
      <c r="BK131" s="249"/>
      <c r="BM131" s="324"/>
      <c r="BN131" s="408"/>
      <c r="BO131" s="334"/>
      <c r="BP131" s="324"/>
      <c r="BQ131" s="410"/>
      <c r="BR131" s="334"/>
      <c r="BS131" s="324"/>
      <c r="BT131" s="410"/>
      <c r="BU131" s="334"/>
      <c r="BV131" s="324"/>
      <c r="BW131" s="410"/>
      <c r="BX131" s="334"/>
      <c r="BY131" s="324"/>
      <c r="BZ131" s="410"/>
      <c r="CA131" s="334"/>
      <c r="CB131" s="324"/>
      <c r="CC131" s="410"/>
      <c r="CD131" s="334"/>
      <c r="CE131" s="324"/>
      <c r="CF131" s="410"/>
      <c r="CG131" s="334"/>
      <c r="CH131" s="324"/>
      <c r="CI131" s="410"/>
      <c r="CJ131" s="334"/>
      <c r="CL131" s="391"/>
      <c r="CO131" s="391"/>
    </row>
    <row r="132" spans="1:93" s="135" customFormat="1" ht="16.5" thickBot="1">
      <c r="A132" s="151" t="s">
        <v>149</v>
      </c>
      <c r="B132" s="136">
        <f>SUM(B122:B131)</f>
        <v>0</v>
      </c>
      <c r="C132" s="134"/>
      <c r="D132" s="135" t="s">
        <v>149</v>
      </c>
      <c r="E132" s="135">
        <f>SUM(E122:E131)</f>
        <v>6</v>
      </c>
      <c r="F132" s="134"/>
      <c r="G132" s="135" t="s">
        <v>149</v>
      </c>
      <c r="H132" s="136">
        <f>SUM(H122:H131)</f>
        <v>0</v>
      </c>
      <c r="I132" s="250"/>
      <c r="J132" s="135" t="s">
        <v>149</v>
      </c>
      <c r="K132" s="154">
        <f>SUM(K122:K131)</f>
        <v>1</v>
      </c>
      <c r="L132" s="134"/>
      <c r="M132" s="135" t="s">
        <v>149</v>
      </c>
      <c r="N132" s="136">
        <f>SUM(N122:N131)</f>
        <v>0</v>
      </c>
      <c r="O132" s="134"/>
      <c r="P132" s="135" t="s">
        <v>149</v>
      </c>
      <c r="Q132" s="135">
        <f>SUM(Q122:Q131)</f>
        <v>5</v>
      </c>
      <c r="R132" s="134"/>
      <c r="S132" s="223" t="s">
        <v>149</v>
      </c>
      <c r="T132" s="224">
        <f>SUM(T122:T131)</f>
        <v>0</v>
      </c>
      <c r="U132" s="223"/>
      <c r="V132" s="135" t="s">
        <v>149</v>
      </c>
      <c r="W132" s="135">
        <f>SUM(W122:W129)</f>
        <v>1</v>
      </c>
      <c r="X132" s="134"/>
      <c r="Y132" s="135" t="s">
        <v>149</v>
      </c>
      <c r="Z132" s="135">
        <f>SUM(Z122:Z131)</f>
        <v>6</v>
      </c>
      <c r="AA132" s="134"/>
      <c r="AB132" s="135" t="s">
        <v>149</v>
      </c>
      <c r="AC132" s="135">
        <f>SUM(AC122:AC131)</f>
        <v>4</v>
      </c>
      <c r="AD132" s="134"/>
      <c r="AE132" s="135" t="s">
        <v>149</v>
      </c>
      <c r="AF132" s="135">
        <f>SUM(AF122:AF131)</f>
        <v>9</v>
      </c>
      <c r="AG132" s="134"/>
      <c r="AH132" s="135" t="s">
        <v>149</v>
      </c>
      <c r="AI132" s="135">
        <f>SUM(AI122:AI131)</f>
        <v>2</v>
      </c>
      <c r="AJ132" s="134"/>
      <c r="AK132" s="135" t="s">
        <v>149</v>
      </c>
      <c r="AL132" s="135">
        <f>SUM(AL122:AL131)</f>
        <v>3</v>
      </c>
      <c r="AM132" s="392"/>
      <c r="AP132" s="134"/>
      <c r="AQ132" s="70" t="s">
        <v>149</v>
      </c>
      <c r="AR132" s="501">
        <f>SUM(AR122:AR131)</f>
        <v>2</v>
      </c>
      <c r="AS132" s="134"/>
      <c r="AT132" s="135" t="s">
        <v>149</v>
      </c>
      <c r="AU132" s="505">
        <f>SUM(AU122:AU131)</f>
        <v>4</v>
      </c>
      <c r="AV132" s="134"/>
      <c r="AW132" s="484" t="s">
        <v>149</v>
      </c>
      <c r="AX132" s="505">
        <f>SUM(AX122:AX131)</f>
        <v>11</v>
      </c>
      <c r="AY132" s="533"/>
      <c r="AZ132" s="135" t="s">
        <v>149</v>
      </c>
      <c r="BA132" s="135">
        <f>SUM(BA122:BA131)</f>
        <v>3</v>
      </c>
      <c r="BB132" s="134"/>
      <c r="BC132" s="135" t="s">
        <v>149</v>
      </c>
      <c r="BD132" s="135">
        <f>SUM(BD122:BD131)</f>
        <v>8</v>
      </c>
      <c r="BE132" s="134"/>
      <c r="BF132" s="135" t="s">
        <v>149</v>
      </c>
      <c r="BG132" s="135">
        <f>SUM(BG122:BG131)</f>
        <v>7</v>
      </c>
      <c r="BH132" s="134"/>
      <c r="BI132" s="250" t="s">
        <v>149</v>
      </c>
      <c r="BJ132" s="250">
        <f>SUM(BJ122:BJ131)</f>
        <v>3</v>
      </c>
      <c r="BK132" s="250"/>
      <c r="BM132" s="325"/>
      <c r="BN132" s="408"/>
      <c r="BO132" s="335"/>
      <c r="BP132" s="325"/>
      <c r="BQ132" s="411"/>
      <c r="BR132" s="335"/>
      <c r="BS132" s="325"/>
      <c r="BT132" s="411"/>
      <c r="BU132" s="335"/>
      <c r="BV132" s="325"/>
      <c r="BW132" s="411"/>
      <c r="BX132" s="335"/>
      <c r="BY132" s="325"/>
      <c r="BZ132" s="411"/>
      <c r="CA132" s="335"/>
      <c r="CB132" s="325"/>
      <c r="CC132" s="411"/>
      <c r="CD132" s="335"/>
      <c r="CE132" s="325"/>
      <c r="CF132" s="411"/>
      <c r="CG132" s="335"/>
      <c r="CH132" s="325"/>
      <c r="CI132" s="411"/>
      <c r="CJ132" s="335"/>
      <c r="CL132" s="392"/>
      <c r="CO132" s="392"/>
    </row>
    <row r="133" spans="1:93" s="109" customFormat="1" ht="16.5" thickBot="1">
      <c r="A133" s="118" t="s">
        <v>365</v>
      </c>
      <c r="B133" s="118"/>
      <c r="C133" s="165"/>
      <c r="D133" s="118" t="s">
        <v>365</v>
      </c>
      <c r="E133" s="118"/>
      <c r="F133" s="165"/>
      <c r="G133" s="425" t="s">
        <v>365</v>
      </c>
      <c r="H133" s="425"/>
      <c r="I133" s="252"/>
      <c r="J133" s="118" t="s">
        <v>365</v>
      </c>
      <c r="K133" s="194"/>
      <c r="L133" s="165"/>
      <c r="M133" s="118" t="s">
        <v>365</v>
      </c>
      <c r="N133" s="118"/>
      <c r="O133" s="6"/>
      <c r="P133" s="118" t="s">
        <v>365</v>
      </c>
      <c r="Q133" s="118"/>
      <c r="R133" s="165"/>
      <c r="S133" s="216" t="s">
        <v>365</v>
      </c>
      <c r="T133" s="216"/>
      <c r="U133" s="197"/>
      <c r="V133" s="118" t="s">
        <v>365</v>
      </c>
      <c r="W133" s="118"/>
      <c r="X133" s="6"/>
      <c r="Y133" s="118" t="s">
        <v>365</v>
      </c>
      <c r="Z133" s="118"/>
      <c r="AA133" s="9"/>
      <c r="AB133" s="425" t="s">
        <v>365</v>
      </c>
      <c r="AC133" s="425"/>
      <c r="AD133" s="6"/>
      <c r="AE133" s="118" t="s">
        <v>365</v>
      </c>
      <c r="AF133" s="118"/>
      <c r="AG133" s="6"/>
      <c r="AH133" s="118" t="s">
        <v>365</v>
      </c>
      <c r="AI133" s="118"/>
      <c r="AJ133" s="6"/>
      <c r="AK133" s="118" t="s">
        <v>365</v>
      </c>
      <c r="AL133" s="118"/>
      <c r="AM133" s="393"/>
      <c r="AN133" s="118"/>
      <c r="AO133" s="118"/>
      <c r="AP133" s="6"/>
      <c r="AQ133" s="70" t="s">
        <v>365</v>
      </c>
      <c r="AR133" s="501"/>
      <c r="AS133" s="6"/>
      <c r="AT133" s="118" t="s">
        <v>365</v>
      </c>
      <c r="AU133" s="506"/>
      <c r="AV133" s="165"/>
      <c r="AW133" s="484" t="s">
        <v>365</v>
      </c>
      <c r="AX133" s="506"/>
      <c r="AY133" s="536"/>
      <c r="AZ133" s="118" t="s">
        <v>365</v>
      </c>
      <c r="BA133" s="118"/>
      <c r="BB133" s="165"/>
      <c r="BC133" s="118" t="s">
        <v>365</v>
      </c>
      <c r="BD133" s="118"/>
      <c r="BE133" s="165"/>
      <c r="BF133" s="118" t="s">
        <v>365</v>
      </c>
      <c r="BG133" s="118"/>
      <c r="BH133" s="165"/>
      <c r="BI133" s="251" t="s">
        <v>365</v>
      </c>
      <c r="BJ133" s="251"/>
      <c r="BK133" s="252"/>
      <c r="BL133" s="118" t="s">
        <v>365</v>
      </c>
      <c r="BM133" s="326"/>
      <c r="BN133" s="408"/>
      <c r="BO133" s="336" t="s">
        <v>365</v>
      </c>
      <c r="BP133" s="326"/>
      <c r="BQ133" s="411"/>
      <c r="BR133" s="336" t="s">
        <v>365</v>
      </c>
      <c r="BS133" s="326"/>
      <c r="BT133" s="411"/>
      <c r="BU133" s="336" t="s">
        <v>365</v>
      </c>
      <c r="BV133" s="326"/>
      <c r="BW133" s="416"/>
      <c r="BX133" s="340"/>
      <c r="BY133" s="342"/>
      <c r="BZ133" s="411"/>
      <c r="CA133" s="336" t="s">
        <v>365</v>
      </c>
      <c r="CB133" s="326"/>
      <c r="CC133" s="411"/>
      <c r="CD133" s="328"/>
      <c r="CE133" s="317"/>
      <c r="CF133" s="405"/>
      <c r="CG133" s="328"/>
      <c r="CH133" s="317"/>
      <c r="CI133" s="405"/>
      <c r="CJ133" s="328"/>
      <c r="CL133" s="402"/>
      <c r="CO133" s="402"/>
    </row>
    <row r="134" spans="1:93" s="86" customFormat="1" ht="32.25" customHeight="1" thickBot="1">
      <c r="A134" s="163" t="s">
        <v>385</v>
      </c>
      <c r="B134" s="82">
        <v>1</v>
      </c>
      <c r="C134" s="165"/>
      <c r="D134" s="82" t="s">
        <v>375</v>
      </c>
      <c r="E134" s="82">
        <v>1</v>
      </c>
      <c r="F134" s="165"/>
      <c r="G134" s="166"/>
      <c r="H134" s="167"/>
      <c r="I134" s="252"/>
      <c r="J134" s="175" t="s">
        <v>366</v>
      </c>
      <c r="K134" s="192">
        <v>1</v>
      </c>
      <c r="L134" s="165"/>
      <c r="M134" s="166"/>
      <c r="N134" s="167"/>
      <c r="O134" s="165"/>
      <c r="P134" s="166"/>
      <c r="Q134" s="167"/>
      <c r="R134" s="165"/>
      <c r="S134" s="225"/>
      <c r="T134" s="226"/>
      <c r="U134" s="197"/>
      <c r="V134" s="176" t="s">
        <v>370</v>
      </c>
      <c r="W134" s="82">
        <v>1</v>
      </c>
      <c r="X134" s="9"/>
      <c r="Y134" s="177" t="s">
        <v>408</v>
      </c>
      <c r="Z134" s="82">
        <v>1</v>
      </c>
      <c r="AA134" s="9"/>
      <c r="AB134" s="163" t="s">
        <v>404</v>
      </c>
      <c r="AC134" s="82">
        <v>1</v>
      </c>
      <c r="AD134" s="9"/>
      <c r="AE134" s="178" t="s">
        <v>391</v>
      </c>
      <c r="AF134" s="82">
        <v>1</v>
      </c>
      <c r="AG134" s="9"/>
      <c r="AH134" s="179" t="s">
        <v>242</v>
      </c>
      <c r="AI134" s="82">
        <v>1</v>
      </c>
      <c r="AJ134" s="9"/>
      <c r="AK134" s="180" t="s">
        <v>233</v>
      </c>
      <c r="AL134" s="82">
        <v>1</v>
      </c>
      <c r="AM134" s="394"/>
      <c r="AN134" s="375"/>
      <c r="AO134" s="375"/>
      <c r="AP134" s="174"/>
      <c r="AQ134" s="70"/>
      <c r="AR134" s="501"/>
      <c r="AS134" s="173"/>
      <c r="AT134" s="180" t="s">
        <v>387</v>
      </c>
      <c r="AU134" s="507">
        <v>1</v>
      </c>
      <c r="AV134" s="165"/>
      <c r="AW134" s="484" t="s">
        <v>233</v>
      </c>
      <c r="AX134" s="507">
        <v>1</v>
      </c>
      <c r="AY134" s="536"/>
      <c r="AZ134" s="163" t="s">
        <v>242</v>
      </c>
      <c r="BA134" s="82">
        <v>1</v>
      </c>
      <c r="BB134" s="165"/>
      <c r="BC134" s="3" t="s">
        <v>412</v>
      </c>
      <c r="BD134" s="124">
        <v>1</v>
      </c>
      <c r="BE134" s="165"/>
      <c r="BF134" s="3" t="s">
        <v>411</v>
      </c>
      <c r="BG134" s="124">
        <v>1</v>
      </c>
      <c r="BH134" s="165"/>
      <c r="BI134" s="253"/>
      <c r="BJ134" s="254"/>
      <c r="BK134" s="252"/>
      <c r="BL134" s="155"/>
      <c r="BM134" s="155"/>
      <c r="BN134" s="407"/>
      <c r="BO134" s="338" t="s">
        <v>381</v>
      </c>
      <c r="BP134" s="321">
        <v>1</v>
      </c>
      <c r="BQ134" s="409"/>
      <c r="BR134" s="338" t="s">
        <v>383</v>
      </c>
      <c r="BS134" s="321">
        <v>1</v>
      </c>
      <c r="BT134" s="409"/>
      <c r="BU134" s="155"/>
      <c r="BV134" s="155"/>
      <c r="BW134" s="417"/>
      <c r="BX134" s="155"/>
      <c r="BY134" s="155"/>
      <c r="BZ134" s="409"/>
      <c r="CA134" s="155"/>
      <c r="CB134" s="155"/>
      <c r="CC134" s="409"/>
      <c r="CD134" s="173"/>
      <c r="CE134" s="321"/>
      <c r="CF134" s="407"/>
      <c r="CG134" s="173"/>
      <c r="CH134" s="321"/>
      <c r="CI134" s="407"/>
      <c r="CJ134" s="173"/>
      <c r="CL134" s="386"/>
      <c r="CO134" s="386"/>
    </row>
    <row r="135" spans="1:93" s="86" customFormat="1" ht="16.5" thickBot="1">
      <c r="A135" s="163"/>
      <c r="B135" s="82"/>
      <c r="C135" s="171"/>
      <c r="D135" s="82" t="s">
        <v>376</v>
      </c>
      <c r="E135" s="82">
        <v>1</v>
      </c>
      <c r="F135" s="171"/>
      <c r="G135" s="166"/>
      <c r="H135" s="167"/>
      <c r="I135" s="255"/>
      <c r="J135" s="175" t="s">
        <v>367</v>
      </c>
      <c r="K135" s="192">
        <v>1</v>
      </c>
      <c r="L135" s="171"/>
      <c r="M135" s="166"/>
      <c r="N135" s="167"/>
      <c r="O135" s="165"/>
      <c r="P135" s="166"/>
      <c r="Q135" s="167"/>
      <c r="R135" s="171"/>
      <c r="S135" s="225"/>
      <c r="T135" s="226"/>
      <c r="U135" s="197"/>
      <c r="V135" s="176" t="s">
        <v>371</v>
      </c>
      <c r="W135" s="82">
        <v>1</v>
      </c>
      <c r="X135" s="9"/>
      <c r="Y135" s="183" t="s">
        <v>405</v>
      </c>
      <c r="Z135" s="82">
        <v>1</v>
      </c>
      <c r="AA135" s="9"/>
      <c r="AB135" s="163"/>
      <c r="AC135" s="82"/>
      <c r="AD135" s="9"/>
      <c r="AE135" s="178" t="s">
        <v>392</v>
      </c>
      <c r="AF135" s="82">
        <v>1</v>
      </c>
      <c r="AG135" s="9"/>
      <c r="AH135" s="163"/>
      <c r="AI135" s="82"/>
      <c r="AJ135" s="9"/>
      <c r="AK135" s="180" t="s">
        <v>285</v>
      </c>
      <c r="AL135" s="82">
        <v>1</v>
      </c>
      <c r="AM135" s="394"/>
      <c r="AN135" s="375"/>
      <c r="AO135" s="375"/>
      <c r="AP135" s="174"/>
      <c r="AQ135" s="70"/>
      <c r="AR135" s="501"/>
      <c r="AS135" s="173"/>
      <c r="AT135" s="180" t="s">
        <v>388</v>
      </c>
      <c r="AU135" s="507">
        <v>1</v>
      </c>
      <c r="AV135" s="171"/>
      <c r="AW135" s="484" t="s">
        <v>313</v>
      </c>
      <c r="AX135" s="507">
        <v>1</v>
      </c>
      <c r="AY135" s="537"/>
      <c r="AZ135" s="163"/>
      <c r="BA135" s="82"/>
      <c r="BB135" s="171"/>
      <c r="BC135" s="3" t="s">
        <v>413</v>
      </c>
      <c r="BD135" s="124">
        <v>1</v>
      </c>
      <c r="BE135" s="171"/>
      <c r="BF135" s="3" t="s">
        <v>228</v>
      </c>
      <c r="BG135" s="124">
        <v>1</v>
      </c>
      <c r="BH135" s="171"/>
      <c r="BI135" s="253"/>
      <c r="BJ135" s="254"/>
      <c r="BK135" s="255"/>
      <c r="BL135" s="155"/>
      <c r="BM135" s="155"/>
      <c r="BN135" s="408"/>
      <c r="BO135" s="338" t="s">
        <v>382</v>
      </c>
      <c r="BP135" s="321">
        <v>1</v>
      </c>
      <c r="BQ135" s="409"/>
      <c r="BR135" s="173"/>
      <c r="BS135" s="321"/>
      <c r="BT135" s="409"/>
      <c r="BU135" s="155"/>
      <c r="BV135" s="155"/>
      <c r="BW135" s="417"/>
      <c r="BX135" s="155"/>
      <c r="BY135" s="155"/>
      <c r="BZ135" s="409"/>
      <c r="CA135" s="155"/>
      <c r="CB135" s="155"/>
      <c r="CC135" s="409"/>
      <c r="CD135" s="173"/>
      <c r="CE135" s="321"/>
      <c r="CF135" s="407"/>
      <c r="CG135" s="173"/>
      <c r="CH135" s="321"/>
      <c r="CI135" s="407"/>
      <c r="CJ135" s="173"/>
      <c r="CL135" s="386"/>
      <c r="CO135" s="386"/>
    </row>
    <row r="136" spans="1:93" s="86" customFormat="1" ht="16.5" customHeight="1" thickBot="1">
      <c r="A136" s="168"/>
      <c r="B136" s="82"/>
      <c r="C136" s="171"/>
      <c r="D136" s="82" t="s">
        <v>377</v>
      </c>
      <c r="E136" s="82">
        <v>1</v>
      </c>
      <c r="F136" s="171"/>
      <c r="G136" s="169"/>
      <c r="H136" s="167"/>
      <c r="I136" s="255"/>
      <c r="J136" s="175" t="s">
        <v>368</v>
      </c>
      <c r="K136" s="192">
        <v>1</v>
      </c>
      <c r="L136" s="171"/>
      <c r="M136" s="169"/>
      <c r="N136" s="167"/>
      <c r="O136" s="171"/>
      <c r="P136" s="169"/>
      <c r="Q136" s="167"/>
      <c r="R136" s="171"/>
      <c r="S136" s="227"/>
      <c r="T136" s="226"/>
      <c r="U136" s="197"/>
      <c r="V136" s="176" t="s">
        <v>372</v>
      </c>
      <c r="W136" s="82">
        <v>1</v>
      </c>
      <c r="X136" s="9"/>
      <c r="Y136" s="177" t="s">
        <v>406</v>
      </c>
      <c r="Z136" s="82">
        <v>1</v>
      </c>
      <c r="AA136" s="9"/>
      <c r="AB136" s="168"/>
      <c r="AC136" s="82"/>
      <c r="AD136" s="9"/>
      <c r="AE136" s="178" t="s">
        <v>402</v>
      </c>
      <c r="AF136" s="82">
        <v>1</v>
      </c>
      <c r="AG136" s="9"/>
      <c r="AH136" s="168"/>
      <c r="AI136" s="82"/>
      <c r="AJ136" s="9"/>
      <c r="AL136" s="82"/>
      <c r="AM136" s="394"/>
      <c r="AN136" s="375"/>
      <c r="AO136" s="375"/>
      <c r="AP136" s="174"/>
      <c r="AQ136" s="70"/>
      <c r="AR136" s="501"/>
      <c r="AS136" s="173"/>
      <c r="AT136" s="180" t="s">
        <v>386</v>
      </c>
      <c r="AU136" s="507">
        <v>1</v>
      </c>
      <c r="AV136" s="171"/>
      <c r="AW136" s="484" t="s">
        <v>239</v>
      </c>
      <c r="AX136" s="507">
        <v>1</v>
      </c>
      <c r="AY136" s="537"/>
      <c r="AZ136" s="168"/>
      <c r="BA136" s="82"/>
      <c r="BB136" s="171"/>
      <c r="BC136" s="3" t="s">
        <v>414</v>
      </c>
      <c r="BD136" s="124">
        <v>1</v>
      </c>
      <c r="BE136" s="171"/>
      <c r="BF136" s="168"/>
      <c r="BG136" s="82"/>
      <c r="BH136" s="171"/>
      <c r="BI136" s="256"/>
      <c r="BJ136" s="254"/>
      <c r="BK136" s="255"/>
      <c r="BL136" s="155"/>
      <c r="BM136" s="155"/>
      <c r="BN136" s="408"/>
      <c r="BO136" s="173"/>
      <c r="BP136" s="321"/>
      <c r="BQ136" s="409"/>
      <c r="BR136" s="173"/>
      <c r="BS136" s="321"/>
      <c r="BT136" s="409"/>
      <c r="BU136" s="155"/>
      <c r="BV136" s="155"/>
      <c r="BW136" s="417"/>
      <c r="BX136" s="155"/>
      <c r="BY136" s="155"/>
      <c r="BZ136" s="409"/>
      <c r="CA136" s="155"/>
      <c r="CB136" s="155"/>
      <c r="CC136" s="409"/>
      <c r="CD136" s="173"/>
      <c r="CE136" s="321"/>
      <c r="CF136" s="407"/>
      <c r="CG136" s="173"/>
      <c r="CH136" s="321"/>
      <c r="CI136" s="407"/>
      <c r="CJ136" s="173"/>
      <c r="CL136" s="386"/>
      <c r="CO136" s="386"/>
    </row>
    <row r="137" spans="1:93" s="86" customFormat="1" ht="15.75" customHeight="1" thickBot="1">
      <c r="A137" s="82"/>
      <c r="B137" s="82"/>
      <c r="C137" s="171"/>
      <c r="D137" s="82" t="s">
        <v>379</v>
      </c>
      <c r="E137" s="82">
        <v>1</v>
      </c>
      <c r="F137" s="171"/>
      <c r="G137" s="167"/>
      <c r="H137" s="167"/>
      <c r="I137" s="255"/>
      <c r="J137" s="175" t="s">
        <v>369</v>
      </c>
      <c r="K137" s="192">
        <v>1</v>
      </c>
      <c r="L137" s="171"/>
      <c r="M137" s="167"/>
      <c r="N137" s="167"/>
      <c r="O137" s="171"/>
      <c r="P137" s="167"/>
      <c r="Q137" s="167"/>
      <c r="R137" s="171"/>
      <c r="S137" s="226"/>
      <c r="T137" s="226"/>
      <c r="U137" s="197"/>
      <c r="V137" s="82"/>
      <c r="W137" s="82"/>
      <c r="X137" s="9"/>
      <c r="Y137" s="177" t="s">
        <v>407</v>
      </c>
      <c r="Z137" s="82">
        <v>1</v>
      </c>
      <c r="AA137" s="9"/>
      <c r="AB137" s="82"/>
      <c r="AC137" s="82"/>
      <c r="AD137" s="9"/>
      <c r="AE137" s="178" t="s">
        <v>393</v>
      </c>
      <c r="AF137" s="82">
        <v>1</v>
      </c>
      <c r="AG137" s="9"/>
      <c r="AH137" s="82"/>
      <c r="AI137" s="82"/>
      <c r="AJ137" s="9"/>
      <c r="AK137" s="82"/>
      <c r="AL137" s="82"/>
      <c r="AM137" s="394"/>
      <c r="AN137" s="375"/>
      <c r="AO137" s="375"/>
      <c r="AP137" s="174"/>
      <c r="AQ137" s="70"/>
      <c r="AR137" s="501"/>
      <c r="AS137" s="173"/>
      <c r="AU137" s="507"/>
      <c r="AV137" s="171"/>
      <c r="AW137" s="484" t="s">
        <v>311</v>
      </c>
      <c r="AX137" s="507">
        <v>1</v>
      </c>
      <c r="AY137" s="537"/>
      <c r="AZ137" s="82"/>
      <c r="BA137" s="82"/>
      <c r="BB137" s="171"/>
      <c r="BC137" s="3" t="s">
        <v>415</v>
      </c>
      <c r="BD137" s="124">
        <v>1</v>
      </c>
      <c r="BE137" s="171"/>
      <c r="BF137" s="82"/>
      <c r="BG137" s="82"/>
      <c r="BH137" s="171"/>
      <c r="BI137" s="254"/>
      <c r="BJ137" s="254"/>
      <c r="BK137" s="255"/>
      <c r="BL137" s="155"/>
      <c r="BM137" s="155"/>
      <c r="BN137" s="409"/>
      <c r="BO137" s="173"/>
      <c r="BP137" s="321"/>
      <c r="BQ137" s="409"/>
      <c r="BR137" s="173"/>
      <c r="BS137" s="321"/>
      <c r="BT137" s="409"/>
      <c r="BU137" s="155"/>
      <c r="BV137" s="155"/>
      <c r="BW137" s="417"/>
      <c r="BX137" s="155"/>
      <c r="BY137" s="155"/>
      <c r="BZ137" s="409"/>
      <c r="CA137" s="155"/>
      <c r="CB137" s="155"/>
      <c r="CC137" s="409"/>
      <c r="CD137" s="173"/>
      <c r="CE137" s="321"/>
      <c r="CF137" s="407"/>
      <c r="CG137" s="173"/>
      <c r="CH137" s="321"/>
      <c r="CI137" s="407"/>
      <c r="CJ137" s="173"/>
      <c r="CL137" s="386"/>
      <c r="CO137" s="386"/>
    </row>
    <row r="138" spans="1:93" s="86" customFormat="1" ht="16.5" thickBot="1">
      <c r="A138" s="82"/>
      <c r="B138" s="82"/>
      <c r="C138" s="171"/>
      <c r="D138" s="82" t="s">
        <v>380</v>
      </c>
      <c r="E138" s="82">
        <v>1</v>
      </c>
      <c r="F138" s="171"/>
      <c r="G138" s="167"/>
      <c r="H138" s="167"/>
      <c r="I138" s="255"/>
      <c r="J138" s="82"/>
      <c r="K138" s="192"/>
      <c r="L138" s="171"/>
      <c r="M138" s="167"/>
      <c r="N138" s="167"/>
      <c r="O138" s="171"/>
      <c r="P138" s="167"/>
      <c r="Q138" s="167"/>
      <c r="R138" s="171"/>
      <c r="S138" s="226"/>
      <c r="T138" s="226"/>
      <c r="U138" s="197"/>
      <c r="V138" s="82"/>
      <c r="W138" s="82"/>
      <c r="X138" s="9"/>
      <c r="Y138" s="177" t="s">
        <v>409</v>
      </c>
      <c r="Z138" s="82">
        <v>1</v>
      </c>
      <c r="AA138" s="9"/>
      <c r="AB138" s="82"/>
      <c r="AC138" s="82"/>
      <c r="AD138" s="9"/>
      <c r="AE138" s="178" t="s">
        <v>394</v>
      </c>
      <c r="AF138" s="82">
        <v>1</v>
      </c>
      <c r="AG138" s="9"/>
      <c r="AH138" s="82"/>
      <c r="AI138" s="82"/>
      <c r="AJ138" s="9"/>
      <c r="AK138" s="82"/>
      <c r="AL138" s="82"/>
      <c r="AM138" s="394"/>
      <c r="AN138" s="375"/>
      <c r="AO138" s="375"/>
      <c r="AP138" s="174"/>
      <c r="AQ138" s="70"/>
      <c r="AR138" s="501"/>
      <c r="AS138" s="173"/>
      <c r="AT138" s="82"/>
      <c r="AU138" s="507"/>
      <c r="AV138" s="171"/>
      <c r="AW138" s="484" t="s">
        <v>316</v>
      </c>
      <c r="AX138" s="507">
        <v>1</v>
      </c>
      <c r="AY138" s="537"/>
      <c r="AZ138" s="82"/>
      <c r="BA138" s="82"/>
      <c r="BB138" s="171"/>
      <c r="BC138" s="3" t="s">
        <v>416</v>
      </c>
      <c r="BD138" s="124">
        <v>1</v>
      </c>
      <c r="BE138" s="171"/>
      <c r="BF138" s="82"/>
      <c r="BG138" s="82"/>
      <c r="BH138" s="171"/>
      <c r="BI138" s="254"/>
      <c r="BJ138" s="254"/>
      <c r="BK138" s="255"/>
      <c r="BL138" s="155"/>
      <c r="BM138" s="155"/>
      <c r="BN138" s="409"/>
      <c r="BO138" s="173"/>
      <c r="BP138" s="321"/>
      <c r="BQ138" s="409"/>
      <c r="BR138" s="173"/>
      <c r="BS138" s="321"/>
      <c r="BT138" s="409"/>
      <c r="BU138" s="155"/>
      <c r="BV138" s="155"/>
      <c r="BW138" s="417"/>
      <c r="BX138" s="155"/>
      <c r="BY138" s="155"/>
      <c r="BZ138" s="409"/>
      <c r="CA138" s="155"/>
      <c r="CB138" s="155"/>
      <c r="CC138" s="409"/>
      <c r="CD138" s="173"/>
      <c r="CE138" s="321"/>
      <c r="CF138" s="407"/>
      <c r="CG138" s="173"/>
      <c r="CH138" s="321"/>
      <c r="CI138" s="407"/>
      <c r="CJ138" s="173"/>
      <c r="CL138" s="386"/>
      <c r="CO138" s="386"/>
    </row>
    <row r="139" spans="1:93" s="86" customFormat="1" ht="16.5" thickBot="1">
      <c r="A139" s="82"/>
      <c r="B139" s="82"/>
      <c r="C139" s="171"/>
      <c r="D139" s="82" t="s">
        <v>378</v>
      </c>
      <c r="E139" s="82">
        <v>1</v>
      </c>
      <c r="F139" s="171"/>
      <c r="G139" s="167"/>
      <c r="H139" s="167"/>
      <c r="I139" s="255"/>
      <c r="J139" s="82"/>
      <c r="K139" s="192"/>
      <c r="L139" s="171"/>
      <c r="M139" s="167"/>
      <c r="N139" s="167"/>
      <c r="O139" s="171"/>
      <c r="P139" s="167"/>
      <c r="Q139" s="167"/>
      <c r="R139" s="171"/>
      <c r="S139" s="226"/>
      <c r="T139" s="226"/>
      <c r="U139" s="197"/>
      <c r="V139" s="82"/>
      <c r="W139" s="82"/>
      <c r="X139" s="9"/>
      <c r="Y139" s="183" t="s">
        <v>410</v>
      </c>
      <c r="Z139" s="82">
        <v>1</v>
      </c>
      <c r="AA139" s="9"/>
      <c r="AB139" s="82"/>
      <c r="AC139" s="82"/>
      <c r="AD139" s="9"/>
      <c r="AE139" s="178" t="s">
        <v>395</v>
      </c>
      <c r="AF139" s="82">
        <v>1</v>
      </c>
      <c r="AG139" s="9"/>
      <c r="AH139" s="82"/>
      <c r="AI139" s="82"/>
      <c r="AJ139" s="9"/>
      <c r="AK139" s="82"/>
      <c r="AL139" s="82"/>
      <c r="AM139" s="394"/>
      <c r="AN139" s="375"/>
      <c r="AO139" s="375"/>
      <c r="AP139" s="174"/>
      <c r="AQ139" s="70"/>
      <c r="AR139" s="501"/>
      <c r="AS139" s="173"/>
      <c r="AT139" s="82"/>
      <c r="AU139" s="507"/>
      <c r="AV139" s="171"/>
      <c r="AW139" s="484" t="s">
        <v>319</v>
      </c>
      <c r="AX139" s="507">
        <v>1</v>
      </c>
      <c r="AY139" s="537"/>
      <c r="AZ139" s="82"/>
      <c r="BA139" s="82"/>
      <c r="BB139" s="171"/>
      <c r="BC139" s="3" t="s">
        <v>417</v>
      </c>
      <c r="BD139" s="124">
        <v>1</v>
      </c>
      <c r="BE139" s="171"/>
      <c r="BF139" s="82"/>
      <c r="BG139" s="82"/>
      <c r="BH139" s="171"/>
      <c r="BI139" s="254"/>
      <c r="BJ139" s="254"/>
      <c r="BK139" s="255"/>
      <c r="BL139" s="155"/>
      <c r="BM139" s="155"/>
      <c r="BN139" s="409"/>
      <c r="BO139" s="173"/>
      <c r="BP139" s="321"/>
      <c r="BQ139" s="409"/>
      <c r="BR139" s="173"/>
      <c r="BS139" s="321"/>
      <c r="BT139" s="409"/>
      <c r="BU139" s="155"/>
      <c r="BV139" s="155"/>
      <c r="BW139" s="417"/>
      <c r="BX139" s="155"/>
      <c r="BY139" s="155"/>
      <c r="BZ139" s="409"/>
      <c r="CA139" s="155"/>
      <c r="CB139" s="155"/>
      <c r="CC139" s="409"/>
      <c r="CD139" s="173"/>
      <c r="CE139" s="321"/>
      <c r="CF139" s="407"/>
      <c r="CG139" s="173"/>
      <c r="CH139" s="321"/>
      <c r="CI139" s="407"/>
      <c r="CJ139" s="173"/>
      <c r="CL139" s="386"/>
      <c r="CO139" s="386"/>
    </row>
    <row r="140" spans="1:93" s="86" customFormat="1" ht="16.5" thickBot="1">
      <c r="A140" s="82"/>
      <c r="B140" s="82"/>
      <c r="C140" s="165"/>
      <c r="D140" s="82"/>
      <c r="E140" s="82"/>
      <c r="F140" s="165"/>
      <c r="G140" s="167"/>
      <c r="H140" s="167"/>
      <c r="I140" s="252"/>
      <c r="J140" s="82"/>
      <c r="K140" s="192"/>
      <c r="L140" s="165"/>
      <c r="M140" s="167"/>
      <c r="N140" s="167"/>
      <c r="O140" s="171"/>
      <c r="P140" s="167"/>
      <c r="Q140" s="167"/>
      <c r="R140" s="165"/>
      <c r="S140" s="226"/>
      <c r="T140" s="226"/>
      <c r="U140" s="197"/>
      <c r="V140" s="82"/>
      <c r="W140" s="82"/>
      <c r="X140" s="164"/>
      <c r="Y140" s="82"/>
      <c r="Z140" s="82"/>
      <c r="AA140" s="164"/>
      <c r="AB140" s="82"/>
      <c r="AC140" s="82"/>
      <c r="AD140" s="164"/>
      <c r="AE140" s="161" t="s">
        <v>396</v>
      </c>
      <c r="AF140" s="84">
        <v>1</v>
      </c>
      <c r="AG140" s="164"/>
      <c r="AH140" s="82"/>
      <c r="AI140" s="82"/>
      <c r="AJ140" s="9"/>
      <c r="AK140" s="82"/>
      <c r="AL140" s="82"/>
      <c r="AM140" s="394"/>
      <c r="AN140" s="375"/>
      <c r="AO140" s="375"/>
      <c r="AP140" s="165"/>
      <c r="AQ140" s="70"/>
      <c r="AR140" s="501"/>
      <c r="AS140" s="164"/>
      <c r="AT140" s="82"/>
      <c r="AU140" s="507"/>
      <c r="AV140" s="165"/>
      <c r="AW140" s="484"/>
      <c r="AX140" s="507"/>
      <c r="AY140" s="536"/>
      <c r="AZ140" s="82"/>
      <c r="BA140" s="82"/>
      <c r="BB140" s="165"/>
      <c r="BC140" s="3" t="s">
        <v>418</v>
      </c>
      <c r="BD140" s="124">
        <v>1</v>
      </c>
      <c r="BE140" s="165"/>
      <c r="BF140" s="82"/>
      <c r="BG140" s="82"/>
      <c r="BH140" s="165"/>
      <c r="BI140" s="254"/>
      <c r="BJ140" s="254"/>
      <c r="BK140" s="252"/>
      <c r="BL140" s="155"/>
      <c r="BM140" s="155"/>
      <c r="BN140" s="409"/>
      <c r="BO140" s="173"/>
      <c r="BP140" s="321"/>
      <c r="BQ140" s="409"/>
      <c r="BR140" s="173"/>
      <c r="BS140" s="321"/>
      <c r="BT140" s="409"/>
      <c r="BU140" s="155"/>
      <c r="BV140" s="155"/>
      <c r="BW140" s="417"/>
      <c r="BX140" s="155"/>
      <c r="BY140" s="155"/>
      <c r="BZ140" s="409"/>
      <c r="CA140" s="155"/>
      <c r="CB140" s="155"/>
      <c r="CC140" s="409"/>
      <c r="CD140" s="173"/>
      <c r="CE140" s="321"/>
      <c r="CF140" s="407"/>
      <c r="CG140" s="173"/>
      <c r="CH140" s="321"/>
      <c r="CI140" s="407"/>
      <c r="CJ140" s="173"/>
      <c r="CL140" s="386"/>
      <c r="CO140" s="386"/>
    </row>
    <row r="141" spans="1:93" s="86" customFormat="1" ht="16.5" thickBot="1">
      <c r="A141" s="82"/>
      <c r="B141" s="82"/>
      <c r="C141" s="171"/>
      <c r="D141" s="82"/>
      <c r="E141" s="82"/>
      <c r="F141" s="171"/>
      <c r="G141" s="167"/>
      <c r="H141" s="167"/>
      <c r="I141" s="255"/>
      <c r="J141" s="82"/>
      <c r="K141" s="192"/>
      <c r="L141" s="171"/>
      <c r="M141" s="167"/>
      <c r="N141" s="167"/>
      <c r="O141" s="165"/>
      <c r="P141" s="167"/>
      <c r="Q141" s="167"/>
      <c r="R141" s="171"/>
      <c r="S141" s="226"/>
      <c r="T141" s="226"/>
      <c r="U141" s="228"/>
      <c r="V141" s="82"/>
      <c r="W141" s="82"/>
      <c r="X141" s="164"/>
      <c r="Y141" s="82"/>
      <c r="Z141" s="82"/>
      <c r="AA141" s="164"/>
      <c r="AB141" s="82"/>
      <c r="AC141" s="82"/>
      <c r="AD141" s="164"/>
      <c r="AE141" s="161" t="s">
        <v>397</v>
      </c>
      <c r="AF141" s="84">
        <v>1</v>
      </c>
      <c r="AG141" s="164"/>
      <c r="AH141" s="82"/>
      <c r="AI141" s="82"/>
      <c r="AJ141" s="164"/>
      <c r="AK141" s="82"/>
      <c r="AL141" s="82"/>
      <c r="AM141" s="394"/>
      <c r="AN141" s="375"/>
      <c r="AO141" s="375"/>
      <c r="AP141" s="165"/>
      <c r="AQ141" s="70"/>
      <c r="AR141" s="501"/>
      <c r="AS141" s="164"/>
      <c r="AT141" s="82"/>
      <c r="AU141" s="507"/>
      <c r="AV141" s="171"/>
      <c r="AW141" s="484"/>
      <c r="AX141" s="507"/>
      <c r="AY141" s="537"/>
      <c r="AZ141" s="82"/>
      <c r="BA141" s="82"/>
      <c r="BB141" s="171"/>
      <c r="BC141" s="82"/>
      <c r="BD141" s="82"/>
      <c r="BE141" s="171"/>
      <c r="BF141" s="82"/>
      <c r="BG141" s="82"/>
      <c r="BH141" s="171"/>
      <c r="BI141" s="254"/>
      <c r="BJ141" s="254"/>
      <c r="BK141" s="255"/>
      <c r="BL141" s="155"/>
      <c r="BM141" s="155"/>
      <c r="BN141" s="409"/>
      <c r="BO141" s="173"/>
      <c r="BP141" s="321"/>
      <c r="BQ141" s="409"/>
      <c r="BR141" s="173"/>
      <c r="BS141" s="321"/>
      <c r="BT141" s="409"/>
      <c r="BU141" s="155"/>
      <c r="BV141" s="155"/>
      <c r="BW141" s="417"/>
      <c r="BX141" s="155"/>
      <c r="BY141" s="155"/>
      <c r="BZ141" s="409"/>
      <c r="CA141" s="155"/>
      <c r="CB141" s="155"/>
      <c r="CC141" s="409"/>
      <c r="CD141" s="173"/>
      <c r="CE141" s="321"/>
      <c r="CF141" s="407"/>
      <c r="CG141" s="173"/>
      <c r="CH141" s="321"/>
      <c r="CI141" s="407"/>
      <c r="CJ141" s="173"/>
      <c r="CL141" s="386"/>
      <c r="CO141" s="386"/>
    </row>
    <row r="142" spans="1:93" s="86" customFormat="1" ht="16.5" thickBot="1">
      <c r="A142" s="82"/>
      <c r="B142" s="82"/>
      <c r="C142" s="171"/>
      <c r="D142" s="82"/>
      <c r="E142" s="82"/>
      <c r="F142" s="171"/>
      <c r="G142" s="167"/>
      <c r="H142" s="167"/>
      <c r="I142" s="255"/>
      <c r="J142" s="82"/>
      <c r="K142" s="192"/>
      <c r="L142" s="171"/>
      <c r="M142" s="167"/>
      <c r="N142" s="167"/>
      <c r="O142" s="171"/>
      <c r="P142" s="167"/>
      <c r="Q142" s="167"/>
      <c r="R142" s="171"/>
      <c r="S142" s="226"/>
      <c r="T142" s="226"/>
      <c r="U142" s="229"/>
      <c r="V142" s="82"/>
      <c r="W142" s="82"/>
      <c r="X142" s="170"/>
      <c r="Y142" s="82"/>
      <c r="Z142" s="82"/>
      <c r="AA142" s="170"/>
      <c r="AB142" s="82"/>
      <c r="AC142" s="82"/>
      <c r="AD142" s="170"/>
      <c r="AE142" s="161" t="s">
        <v>108</v>
      </c>
      <c r="AF142" s="84">
        <v>1</v>
      </c>
      <c r="AG142" s="170"/>
      <c r="AH142" s="82"/>
      <c r="AI142" s="82"/>
      <c r="AJ142" s="170"/>
      <c r="AK142" s="82"/>
      <c r="AL142" s="82"/>
      <c r="AM142" s="395"/>
      <c r="AN142" s="376"/>
      <c r="AO142" s="376"/>
      <c r="AP142" s="171"/>
      <c r="AQ142" s="70"/>
      <c r="AR142" s="501"/>
      <c r="AS142" s="170"/>
      <c r="AT142" s="82"/>
      <c r="AU142" s="507"/>
      <c r="AV142" s="171"/>
      <c r="AW142" s="484"/>
      <c r="AX142" s="507"/>
      <c r="AY142" s="537"/>
      <c r="AZ142" s="82"/>
      <c r="BA142" s="82"/>
      <c r="BB142" s="171"/>
      <c r="BC142" s="82"/>
      <c r="BD142" s="82"/>
      <c r="BE142" s="171"/>
      <c r="BF142" s="82"/>
      <c r="BG142" s="82"/>
      <c r="BH142" s="171"/>
      <c r="BI142" s="254"/>
      <c r="BJ142" s="254"/>
      <c r="BK142" s="255"/>
      <c r="BL142" s="155"/>
      <c r="BM142" s="155"/>
      <c r="BN142" s="409"/>
      <c r="BO142" s="173"/>
      <c r="BP142" s="321"/>
      <c r="BQ142" s="409"/>
      <c r="BR142" s="173"/>
      <c r="BS142" s="321"/>
      <c r="BT142" s="409"/>
      <c r="BU142" s="155"/>
      <c r="BV142" s="155"/>
      <c r="BW142" s="417"/>
      <c r="BX142" s="155"/>
      <c r="BY142" s="155"/>
      <c r="BZ142" s="409"/>
      <c r="CA142" s="155"/>
      <c r="CB142" s="155"/>
      <c r="CC142" s="409"/>
      <c r="CD142" s="173"/>
      <c r="CE142" s="321"/>
      <c r="CF142" s="407"/>
      <c r="CG142" s="173"/>
      <c r="CH142" s="321"/>
      <c r="CI142" s="407"/>
      <c r="CJ142" s="173"/>
      <c r="CL142" s="386"/>
      <c r="CO142" s="386"/>
    </row>
    <row r="143" spans="1:93" s="86" customFormat="1" ht="16.5" thickBot="1">
      <c r="A143" s="82"/>
      <c r="B143" s="82"/>
      <c r="C143" s="170"/>
      <c r="D143" s="82"/>
      <c r="E143" s="82"/>
      <c r="F143" s="171"/>
      <c r="G143" s="167"/>
      <c r="H143" s="167"/>
      <c r="I143" s="370"/>
      <c r="J143" s="82"/>
      <c r="K143" s="192"/>
      <c r="L143" s="171"/>
      <c r="M143" s="167"/>
      <c r="N143" s="167"/>
      <c r="O143" s="171"/>
      <c r="P143" s="167"/>
      <c r="Q143" s="167"/>
      <c r="R143" s="171"/>
      <c r="S143" s="226"/>
      <c r="T143" s="226"/>
      <c r="U143" s="229"/>
      <c r="V143" s="82"/>
      <c r="W143" s="82"/>
      <c r="X143" s="170"/>
      <c r="Y143" s="82"/>
      <c r="Z143" s="82"/>
      <c r="AA143" s="170"/>
      <c r="AB143" s="82"/>
      <c r="AC143" s="82"/>
      <c r="AD143" s="170"/>
      <c r="AE143" s="161" t="s">
        <v>336</v>
      </c>
      <c r="AF143" s="84">
        <v>4</v>
      </c>
      <c r="AG143" s="170"/>
      <c r="AH143" s="82"/>
      <c r="AI143" s="82"/>
      <c r="AJ143" s="170"/>
      <c r="AK143" s="82"/>
      <c r="AL143" s="82"/>
      <c r="AM143" s="395"/>
      <c r="AN143" s="376"/>
      <c r="AO143" s="376"/>
      <c r="AP143" s="171"/>
      <c r="AQ143" s="70"/>
      <c r="AR143" s="501"/>
      <c r="AS143" s="170"/>
      <c r="AT143" s="82"/>
      <c r="AU143" s="507"/>
      <c r="AV143" s="170"/>
      <c r="AW143" s="484"/>
      <c r="AX143" s="507"/>
      <c r="AY143" s="538"/>
      <c r="AZ143" s="82"/>
      <c r="BA143" s="82"/>
      <c r="BB143" s="170"/>
      <c r="BC143" s="82"/>
      <c r="BD143" s="82"/>
      <c r="BE143" s="170"/>
      <c r="BF143" s="82"/>
      <c r="BG143" s="82"/>
      <c r="BH143" s="170"/>
      <c r="BI143" s="254"/>
      <c r="BJ143" s="254"/>
      <c r="BK143" s="255"/>
      <c r="BL143" s="155"/>
      <c r="BM143" s="155"/>
      <c r="BN143" s="409"/>
      <c r="BO143" s="173"/>
      <c r="BP143" s="321"/>
      <c r="BQ143" s="409"/>
      <c r="BR143" s="173"/>
      <c r="BS143" s="321"/>
      <c r="BT143" s="409"/>
      <c r="BU143" s="155"/>
      <c r="BV143" s="155"/>
      <c r="BW143" s="417"/>
      <c r="BX143" s="155"/>
      <c r="BY143" s="155"/>
      <c r="BZ143" s="409"/>
      <c r="CA143" s="155"/>
      <c r="CB143" s="155"/>
      <c r="CC143" s="409"/>
      <c r="CD143" s="173"/>
      <c r="CE143" s="321"/>
      <c r="CF143" s="407"/>
      <c r="CG143" s="173"/>
      <c r="CH143" s="321"/>
      <c r="CI143" s="407"/>
      <c r="CJ143" s="173"/>
      <c r="CL143" s="386"/>
      <c r="CO143" s="386"/>
    </row>
    <row r="144" spans="1:93" s="86" customFormat="1" ht="16.5" thickBot="1">
      <c r="A144" s="82"/>
      <c r="B144" s="82"/>
      <c r="C144" s="170"/>
      <c r="D144" s="82"/>
      <c r="E144" s="82"/>
      <c r="F144" s="171"/>
      <c r="G144" s="167"/>
      <c r="H144" s="167"/>
      <c r="I144" s="370"/>
      <c r="J144" s="82"/>
      <c r="K144" s="192"/>
      <c r="L144" s="171"/>
      <c r="M144" s="167"/>
      <c r="N144" s="167"/>
      <c r="O144" s="171"/>
      <c r="P144" s="167"/>
      <c r="Q144" s="167"/>
      <c r="R144" s="171"/>
      <c r="S144" s="226"/>
      <c r="T144" s="226"/>
      <c r="U144" s="229"/>
      <c r="V144" s="82"/>
      <c r="W144" s="82"/>
      <c r="X144" s="170"/>
      <c r="Y144" s="82"/>
      <c r="Z144" s="82"/>
      <c r="AA144" s="170"/>
      <c r="AB144" s="82"/>
      <c r="AC144" s="82"/>
      <c r="AD144" s="170"/>
      <c r="AE144" s="161" t="s">
        <v>398</v>
      </c>
      <c r="AF144" s="84">
        <v>1</v>
      </c>
      <c r="AG144" s="170"/>
      <c r="AH144" s="82"/>
      <c r="AI144" s="82"/>
      <c r="AJ144" s="170"/>
      <c r="AK144" s="82"/>
      <c r="AL144" s="82"/>
      <c r="AM144" s="395"/>
      <c r="AN144" s="376"/>
      <c r="AO144" s="376"/>
      <c r="AP144" s="171"/>
      <c r="AQ144" s="70"/>
      <c r="AR144" s="501"/>
      <c r="AS144" s="170"/>
      <c r="AT144" s="82"/>
      <c r="AU144" s="507"/>
      <c r="AV144" s="170"/>
      <c r="AW144" s="484"/>
      <c r="AX144" s="507"/>
      <c r="AY144" s="538"/>
      <c r="AZ144" s="82"/>
      <c r="BA144" s="82"/>
      <c r="BB144" s="170"/>
      <c r="BC144" s="82"/>
      <c r="BD144" s="82"/>
      <c r="BE144" s="170"/>
      <c r="BF144" s="82"/>
      <c r="BG144" s="82"/>
      <c r="BH144" s="170"/>
      <c r="BI144" s="254"/>
      <c r="BJ144" s="254"/>
      <c r="BK144" s="255"/>
      <c r="BL144" s="155"/>
      <c r="BM144" s="155"/>
      <c r="BN144" s="409"/>
      <c r="BO144" s="173"/>
      <c r="BP144" s="321"/>
      <c r="BQ144" s="409"/>
      <c r="BR144" s="173"/>
      <c r="BS144" s="321"/>
      <c r="BT144" s="409"/>
      <c r="BU144" s="155"/>
      <c r="BV144" s="155"/>
      <c r="BW144" s="417"/>
      <c r="BX144" s="155"/>
      <c r="BY144" s="155"/>
      <c r="BZ144" s="409"/>
      <c r="CA144" s="155"/>
      <c r="CB144" s="155"/>
      <c r="CC144" s="409"/>
      <c r="CD144" s="173"/>
      <c r="CE144" s="321"/>
      <c r="CF144" s="407"/>
      <c r="CG144" s="173"/>
      <c r="CH144" s="321"/>
      <c r="CI144" s="407"/>
      <c r="CJ144" s="173"/>
      <c r="CL144" s="386"/>
      <c r="CO144" s="386"/>
    </row>
    <row r="145" spans="1:93" s="86" customFormat="1" ht="16.5" thickBot="1">
      <c r="A145" s="82"/>
      <c r="B145" s="82"/>
      <c r="C145" s="170"/>
      <c r="D145" s="82"/>
      <c r="E145" s="82"/>
      <c r="F145" s="171"/>
      <c r="G145" s="167"/>
      <c r="H145" s="167"/>
      <c r="I145" s="370"/>
      <c r="J145" s="82"/>
      <c r="K145" s="192"/>
      <c r="L145" s="171"/>
      <c r="M145" s="167"/>
      <c r="N145" s="167"/>
      <c r="O145" s="171"/>
      <c r="P145" s="167"/>
      <c r="Q145" s="167"/>
      <c r="R145" s="171"/>
      <c r="S145" s="226"/>
      <c r="T145" s="226"/>
      <c r="U145" s="229"/>
      <c r="V145" s="82"/>
      <c r="W145" s="82"/>
      <c r="X145" s="170"/>
      <c r="Y145" s="82"/>
      <c r="Z145" s="82"/>
      <c r="AA145" s="170"/>
      <c r="AB145" s="82"/>
      <c r="AC145" s="82"/>
      <c r="AD145" s="170"/>
      <c r="AE145" s="161" t="s">
        <v>403</v>
      </c>
      <c r="AF145" s="84">
        <v>1</v>
      </c>
      <c r="AG145" s="170"/>
      <c r="AH145" s="82"/>
      <c r="AI145" s="82"/>
      <c r="AJ145" s="170"/>
      <c r="AK145" s="82"/>
      <c r="AL145" s="82"/>
      <c r="AM145" s="395"/>
      <c r="AN145" s="376"/>
      <c r="AO145" s="376"/>
      <c r="AP145" s="171"/>
      <c r="AQ145" s="70"/>
      <c r="AR145" s="501"/>
      <c r="AS145" s="170"/>
      <c r="AT145" s="82"/>
      <c r="AU145" s="507"/>
      <c r="AV145" s="170"/>
      <c r="AW145" s="484"/>
      <c r="AX145" s="507"/>
      <c r="AY145" s="538"/>
      <c r="AZ145" s="82"/>
      <c r="BA145" s="82"/>
      <c r="BB145" s="170"/>
      <c r="BC145" s="82"/>
      <c r="BD145" s="82"/>
      <c r="BE145" s="170"/>
      <c r="BF145" s="82"/>
      <c r="BG145" s="82"/>
      <c r="BH145" s="170"/>
      <c r="BI145" s="254"/>
      <c r="BJ145" s="254"/>
      <c r="BK145" s="255"/>
      <c r="BL145" s="155"/>
      <c r="BM145" s="155"/>
      <c r="BN145" s="409"/>
      <c r="BO145" s="173"/>
      <c r="BP145" s="321"/>
      <c r="BQ145" s="409"/>
      <c r="BR145" s="173"/>
      <c r="BS145" s="321"/>
      <c r="BT145" s="409"/>
      <c r="BU145" s="155"/>
      <c r="BV145" s="155"/>
      <c r="BW145" s="417"/>
      <c r="BX145" s="155"/>
      <c r="BY145" s="155"/>
      <c r="BZ145" s="409"/>
      <c r="CA145" s="155"/>
      <c r="CB145" s="155"/>
      <c r="CC145" s="409"/>
      <c r="CD145" s="173"/>
      <c r="CE145" s="321"/>
      <c r="CF145" s="407"/>
      <c r="CG145" s="173"/>
      <c r="CH145" s="321"/>
      <c r="CI145" s="407"/>
      <c r="CJ145" s="173"/>
      <c r="CL145" s="386"/>
      <c r="CO145" s="386"/>
    </row>
    <row r="146" spans="1:93" s="86" customFormat="1" ht="16.5" thickBot="1">
      <c r="A146" s="82"/>
      <c r="B146" s="82"/>
      <c r="C146" s="170"/>
      <c r="D146" s="82"/>
      <c r="E146" s="82"/>
      <c r="F146" s="171"/>
      <c r="G146" s="167"/>
      <c r="H146" s="167"/>
      <c r="I146" s="370"/>
      <c r="J146" s="82"/>
      <c r="K146" s="192"/>
      <c r="L146" s="171"/>
      <c r="M146" s="167"/>
      <c r="N146" s="167"/>
      <c r="O146" s="171"/>
      <c r="P146" s="167"/>
      <c r="Q146" s="167"/>
      <c r="R146" s="171"/>
      <c r="S146" s="226"/>
      <c r="T146" s="226"/>
      <c r="U146" s="229"/>
      <c r="V146" s="82"/>
      <c r="W146" s="82"/>
      <c r="X146" s="170"/>
      <c r="Y146" s="82"/>
      <c r="Z146" s="82"/>
      <c r="AA146" s="170"/>
      <c r="AB146" s="82"/>
      <c r="AC146" s="82"/>
      <c r="AD146" s="170"/>
      <c r="AE146" s="161" t="s">
        <v>399</v>
      </c>
      <c r="AF146" s="84">
        <v>1</v>
      </c>
      <c r="AG146" s="170"/>
      <c r="AH146" s="82"/>
      <c r="AI146" s="82"/>
      <c r="AJ146" s="170"/>
      <c r="AK146" s="82"/>
      <c r="AL146" s="82"/>
      <c r="AM146" s="395"/>
      <c r="AN146" s="376"/>
      <c r="AO146" s="376"/>
      <c r="AP146" s="171"/>
      <c r="AQ146" s="70"/>
      <c r="AR146" s="501"/>
      <c r="AS146" s="170"/>
      <c r="AT146" s="82"/>
      <c r="AU146" s="507"/>
      <c r="AV146" s="170"/>
      <c r="AW146" s="484"/>
      <c r="AX146" s="507"/>
      <c r="AY146" s="538"/>
      <c r="AZ146" s="82"/>
      <c r="BA146" s="82"/>
      <c r="BB146" s="170"/>
      <c r="BC146" s="82"/>
      <c r="BD146" s="82"/>
      <c r="BE146" s="170"/>
      <c r="BF146" s="82"/>
      <c r="BG146" s="82"/>
      <c r="BH146" s="170"/>
      <c r="BI146" s="254"/>
      <c r="BJ146" s="254"/>
      <c r="BK146" s="255"/>
      <c r="BL146" s="155"/>
      <c r="BM146" s="155"/>
      <c r="BN146" s="409"/>
      <c r="BO146" s="173"/>
      <c r="BP146" s="321"/>
      <c r="BQ146" s="409"/>
      <c r="BR146" s="173"/>
      <c r="BS146" s="321"/>
      <c r="BT146" s="409"/>
      <c r="BU146" s="155"/>
      <c r="BV146" s="155"/>
      <c r="BW146" s="417"/>
      <c r="BX146" s="155"/>
      <c r="BY146" s="155"/>
      <c r="BZ146" s="409"/>
      <c r="CA146" s="155"/>
      <c r="CB146" s="155"/>
      <c r="CC146" s="409"/>
      <c r="CD146" s="173"/>
      <c r="CE146" s="321"/>
      <c r="CF146" s="407"/>
      <c r="CG146" s="173"/>
      <c r="CH146" s="321"/>
      <c r="CI146" s="407"/>
      <c r="CJ146" s="173"/>
      <c r="CL146" s="386"/>
      <c r="CO146" s="386"/>
    </row>
    <row r="147" spans="1:93" s="86" customFormat="1" ht="16.5" thickBot="1">
      <c r="A147" s="82"/>
      <c r="B147" s="82"/>
      <c r="C147" s="170"/>
      <c r="D147" s="82"/>
      <c r="E147" s="82"/>
      <c r="F147" s="171"/>
      <c r="G147" s="167"/>
      <c r="H147" s="167"/>
      <c r="I147" s="370"/>
      <c r="J147" s="82"/>
      <c r="K147" s="192"/>
      <c r="L147" s="171"/>
      <c r="M147" s="167"/>
      <c r="N147" s="167"/>
      <c r="O147" s="171"/>
      <c r="P147" s="167"/>
      <c r="Q147" s="167"/>
      <c r="R147" s="171"/>
      <c r="S147" s="226"/>
      <c r="T147" s="226"/>
      <c r="U147" s="229"/>
      <c r="V147" s="82"/>
      <c r="W147" s="82"/>
      <c r="X147" s="170"/>
      <c r="Y147" s="82"/>
      <c r="Z147" s="82"/>
      <c r="AA147" s="170"/>
      <c r="AB147" s="82"/>
      <c r="AC147" s="82"/>
      <c r="AD147" s="170"/>
      <c r="AE147" s="161" t="s">
        <v>400</v>
      </c>
      <c r="AF147" s="84">
        <v>1</v>
      </c>
      <c r="AG147" s="170"/>
      <c r="AH147" s="82"/>
      <c r="AI147" s="82"/>
      <c r="AJ147" s="170"/>
      <c r="AK147" s="82"/>
      <c r="AL147" s="82"/>
      <c r="AM147" s="395"/>
      <c r="AN147" s="376"/>
      <c r="AO147" s="376"/>
      <c r="AP147" s="171"/>
      <c r="AQ147" s="70"/>
      <c r="AR147" s="501"/>
      <c r="AS147" s="170"/>
      <c r="AT147" s="82"/>
      <c r="AU147" s="507"/>
      <c r="AV147" s="170"/>
      <c r="AW147" s="484"/>
      <c r="AX147" s="507"/>
      <c r="AY147" s="538"/>
      <c r="AZ147" s="82"/>
      <c r="BA147" s="82"/>
      <c r="BB147" s="170"/>
      <c r="BC147" s="82"/>
      <c r="BD147" s="82"/>
      <c r="BE147" s="170"/>
      <c r="BF147" s="82"/>
      <c r="BG147" s="82"/>
      <c r="BH147" s="170"/>
      <c r="BI147" s="254"/>
      <c r="BJ147" s="254"/>
      <c r="BK147" s="255"/>
      <c r="BL147" s="155"/>
      <c r="BM147" s="155"/>
      <c r="BN147" s="409"/>
      <c r="BO147" s="173"/>
      <c r="BP147" s="321"/>
      <c r="BQ147" s="409"/>
      <c r="BR147" s="173"/>
      <c r="BS147" s="321"/>
      <c r="BT147" s="409"/>
      <c r="BU147" s="155"/>
      <c r="BV147" s="155"/>
      <c r="BW147" s="417"/>
      <c r="BX147" s="155"/>
      <c r="BY147" s="155"/>
      <c r="BZ147" s="409"/>
      <c r="CA147" s="155"/>
      <c r="CB147" s="155"/>
      <c r="CC147" s="409"/>
      <c r="CD147" s="173"/>
      <c r="CE147" s="321"/>
      <c r="CF147" s="407"/>
      <c r="CG147" s="173"/>
      <c r="CH147" s="321"/>
      <c r="CI147" s="407"/>
      <c r="CJ147" s="173"/>
      <c r="CL147" s="386"/>
      <c r="CO147" s="386"/>
    </row>
    <row r="148" spans="1:93" s="86" customFormat="1" ht="16.5" thickBot="1">
      <c r="A148" s="82"/>
      <c r="B148" s="82"/>
      <c r="C148" s="170"/>
      <c r="D148" s="82"/>
      <c r="E148" s="82"/>
      <c r="F148" s="171"/>
      <c r="G148" s="167"/>
      <c r="H148" s="167"/>
      <c r="I148" s="370"/>
      <c r="J148" s="82"/>
      <c r="K148" s="192"/>
      <c r="L148" s="171"/>
      <c r="M148" s="167"/>
      <c r="N148" s="167"/>
      <c r="O148" s="171"/>
      <c r="P148" s="167"/>
      <c r="Q148" s="167"/>
      <c r="R148" s="171"/>
      <c r="S148" s="226"/>
      <c r="T148" s="226"/>
      <c r="U148" s="229"/>
      <c r="V148" s="82"/>
      <c r="W148" s="82"/>
      <c r="X148" s="170"/>
      <c r="Y148" s="82"/>
      <c r="Z148" s="82"/>
      <c r="AA148" s="170"/>
      <c r="AB148" s="82"/>
      <c r="AC148" s="82"/>
      <c r="AD148" s="170"/>
      <c r="AE148" s="161" t="s">
        <v>331</v>
      </c>
      <c r="AF148" s="84">
        <v>1</v>
      </c>
      <c r="AG148" s="170"/>
      <c r="AH148" s="82"/>
      <c r="AI148" s="82"/>
      <c r="AJ148" s="170"/>
      <c r="AK148" s="82"/>
      <c r="AL148" s="82"/>
      <c r="AM148" s="395"/>
      <c r="AN148" s="376"/>
      <c r="AO148" s="376"/>
      <c r="AP148" s="171"/>
      <c r="AQ148" s="70"/>
      <c r="AR148" s="501"/>
      <c r="AS148" s="170"/>
      <c r="AT148" s="82"/>
      <c r="AU148" s="507"/>
      <c r="AV148" s="170"/>
      <c r="AW148" s="484"/>
      <c r="AX148" s="507"/>
      <c r="AY148" s="538"/>
      <c r="AZ148" s="82"/>
      <c r="BA148" s="82"/>
      <c r="BB148" s="170"/>
      <c r="BC148" s="82"/>
      <c r="BD148" s="82"/>
      <c r="BE148" s="170"/>
      <c r="BF148" s="82"/>
      <c r="BG148" s="82"/>
      <c r="BH148" s="170"/>
      <c r="BI148" s="254"/>
      <c r="BJ148" s="254"/>
      <c r="BK148" s="255"/>
      <c r="BL148" s="155"/>
      <c r="BM148" s="155"/>
      <c r="BN148" s="409"/>
      <c r="BO148" s="173"/>
      <c r="BP148" s="321"/>
      <c r="BQ148" s="409"/>
      <c r="BR148" s="173"/>
      <c r="BS148" s="321"/>
      <c r="BT148" s="409"/>
      <c r="BU148" s="155"/>
      <c r="BV148" s="155"/>
      <c r="BW148" s="417"/>
      <c r="BX148" s="155"/>
      <c r="BY148" s="155"/>
      <c r="BZ148" s="409"/>
      <c r="CA148" s="155"/>
      <c r="CB148" s="155"/>
      <c r="CC148" s="409"/>
      <c r="CD148" s="173"/>
      <c r="CE148" s="321"/>
      <c r="CF148" s="407"/>
      <c r="CG148" s="173"/>
      <c r="CH148" s="321"/>
      <c r="CI148" s="407"/>
      <c r="CJ148" s="173"/>
      <c r="CL148" s="386"/>
      <c r="CO148" s="386"/>
    </row>
    <row r="149" spans="1:93" s="104" customFormat="1" ht="16.5" thickBot="1">
      <c r="A149" s="101"/>
      <c r="B149" s="101"/>
      <c r="C149" s="170"/>
      <c r="D149" s="101"/>
      <c r="E149" s="101"/>
      <c r="F149" s="171"/>
      <c r="G149" s="167"/>
      <c r="H149" s="167"/>
      <c r="I149" s="370"/>
      <c r="J149" s="101"/>
      <c r="K149" s="193"/>
      <c r="L149" s="171"/>
      <c r="M149" s="167"/>
      <c r="N149" s="167"/>
      <c r="O149" s="171"/>
      <c r="P149" s="167"/>
      <c r="Q149" s="167"/>
      <c r="R149" s="171"/>
      <c r="S149" s="226"/>
      <c r="T149" s="226"/>
      <c r="U149" s="229"/>
      <c r="V149" s="101"/>
      <c r="W149" s="101"/>
      <c r="X149" s="170"/>
      <c r="Y149" s="101"/>
      <c r="Z149" s="101"/>
      <c r="AA149" s="170"/>
      <c r="AB149" s="101"/>
      <c r="AC149" s="101"/>
      <c r="AD149" s="170"/>
      <c r="AE149" s="162" t="s">
        <v>401</v>
      </c>
      <c r="AF149" s="172">
        <v>1</v>
      </c>
      <c r="AG149" s="170"/>
      <c r="AH149" s="101"/>
      <c r="AI149" s="101"/>
      <c r="AJ149" s="170"/>
      <c r="AK149" s="101"/>
      <c r="AL149" s="101"/>
      <c r="AM149" s="395"/>
      <c r="AN149" s="376"/>
      <c r="AO149" s="376"/>
      <c r="AP149" s="171"/>
      <c r="AQ149" s="70"/>
      <c r="AR149" s="501"/>
      <c r="AS149" s="170"/>
      <c r="AT149" s="101"/>
      <c r="AU149" s="508"/>
      <c r="AV149" s="170"/>
      <c r="AW149" s="484"/>
      <c r="AX149" s="508"/>
      <c r="AY149" s="538"/>
      <c r="AZ149" s="101"/>
      <c r="BA149" s="101"/>
      <c r="BB149" s="170"/>
      <c r="BC149" s="101"/>
      <c r="BD149" s="101"/>
      <c r="BE149" s="170"/>
      <c r="BF149" s="101"/>
      <c r="BG149" s="101"/>
      <c r="BH149" s="170"/>
      <c r="BI149" s="257"/>
      <c r="BJ149" s="257"/>
      <c r="BK149" s="255"/>
      <c r="BL149" s="155"/>
      <c r="BM149" s="155"/>
      <c r="BN149" s="414"/>
      <c r="BO149" s="332"/>
      <c r="BP149" s="322"/>
      <c r="BQ149" s="414"/>
      <c r="BR149" s="332"/>
      <c r="BS149" s="322"/>
      <c r="BT149" s="414"/>
      <c r="BU149" s="155"/>
      <c r="BV149" s="155"/>
      <c r="BW149" s="417"/>
      <c r="BX149" s="155"/>
      <c r="BY149" s="155"/>
      <c r="BZ149" s="414"/>
      <c r="CA149" s="155"/>
      <c r="CB149" s="155"/>
      <c r="CC149" s="414"/>
      <c r="CD149" s="332"/>
      <c r="CE149" s="322"/>
      <c r="CF149" s="408"/>
      <c r="CG149" s="332"/>
      <c r="CH149" s="322"/>
      <c r="CI149" s="408"/>
      <c r="CJ149" s="332"/>
      <c r="CL149" s="387"/>
      <c r="CO149" s="387"/>
    </row>
    <row r="150" spans="1:93" s="160" customFormat="1" ht="16.5" thickBot="1">
      <c r="A150" s="151" t="s">
        <v>149</v>
      </c>
      <c r="B150" s="156">
        <f>SUM(B134:B149)</f>
        <v>1</v>
      </c>
      <c r="C150" s="134"/>
      <c r="D150" s="151" t="s">
        <v>149</v>
      </c>
      <c r="E150" s="135">
        <f t="shared" ref="E150" si="0">SUM(E134:E149)</f>
        <v>6</v>
      </c>
      <c r="F150" s="152"/>
      <c r="G150" s="157" t="s">
        <v>149</v>
      </c>
      <c r="H150" s="158">
        <f t="shared" ref="H150" si="1">SUM(H134:H149)</f>
        <v>0</v>
      </c>
      <c r="I150" s="371"/>
      <c r="J150" s="151" t="s">
        <v>149</v>
      </c>
      <c r="K150" s="154">
        <f t="shared" ref="K150" si="2">SUM(K134:K149)</f>
        <v>4</v>
      </c>
      <c r="L150" s="152"/>
      <c r="M150" s="157" t="s">
        <v>149</v>
      </c>
      <c r="N150" s="158">
        <f t="shared" ref="N150" si="3">SUM(N134:N149)</f>
        <v>0</v>
      </c>
      <c r="O150" s="153"/>
      <c r="P150" s="151" t="s">
        <v>149</v>
      </c>
      <c r="Q150" s="136">
        <f t="shared" ref="Q150" si="4">SUM(Q134:Q149)</f>
        <v>0</v>
      </c>
      <c r="R150" s="152"/>
      <c r="S150" s="230" t="s">
        <v>149</v>
      </c>
      <c r="T150" s="231">
        <f t="shared" ref="T150" si="5">SUM(T134:T149)</f>
        <v>0</v>
      </c>
      <c r="U150" s="232"/>
      <c r="V150" s="151" t="s">
        <v>149</v>
      </c>
      <c r="W150" s="135">
        <f t="shared" ref="W150" si="6">SUM(W134:W149)</f>
        <v>3</v>
      </c>
      <c r="X150" s="134"/>
      <c r="Y150" s="151" t="s">
        <v>149</v>
      </c>
      <c r="Z150" s="156">
        <f t="shared" ref="Z150" si="7">SUM(Z134:Z149)</f>
        <v>6</v>
      </c>
      <c r="AA150" s="134"/>
      <c r="AB150" s="151" t="s">
        <v>149</v>
      </c>
      <c r="AC150" s="156">
        <f t="shared" ref="AC150" si="8">SUM(AC134:AC149)</f>
        <v>1</v>
      </c>
      <c r="AD150" s="152"/>
      <c r="AE150" s="135" t="s">
        <v>149</v>
      </c>
      <c r="AF150" s="156">
        <f t="shared" ref="AF150" si="9">SUM(AF134:AF149)</f>
        <v>19</v>
      </c>
      <c r="AG150" s="153"/>
      <c r="AH150" s="151" t="s">
        <v>149</v>
      </c>
      <c r="AI150" s="156">
        <f t="shared" ref="AI150" si="10">SUM(AI134:AI149)</f>
        <v>1</v>
      </c>
      <c r="AJ150" s="134"/>
      <c r="AK150" s="151" t="s">
        <v>149</v>
      </c>
      <c r="AL150" s="159">
        <f t="shared" ref="AL150" si="11">SUM(AL134:AL149)</f>
        <v>2</v>
      </c>
      <c r="AM150" s="396"/>
      <c r="AN150" s="377"/>
      <c r="AO150" s="377"/>
      <c r="AP150" s="152"/>
      <c r="AQ150" s="70" t="s">
        <v>149</v>
      </c>
      <c r="AR150" s="501">
        <f t="shared" ref="AR150" si="12">SUM(AR134:AR149)</f>
        <v>0</v>
      </c>
      <c r="AS150" s="153"/>
      <c r="AT150" s="151" t="s">
        <v>149</v>
      </c>
      <c r="AU150" s="509">
        <f t="shared" ref="AU150" si="13">SUM(AU134:AU149)</f>
        <v>3</v>
      </c>
      <c r="AV150" s="134"/>
      <c r="AW150" s="484" t="s">
        <v>149</v>
      </c>
      <c r="AX150" s="509">
        <f t="shared" ref="AX150" si="14">SUM(AX134:AX149)</f>
        <v>6</v>
      </c>
      <c r="AY150" s="533"/>
      <c r="AZ150" s="151" t="s">
        <v>149</v>
      </c>
      <c r="BA150" s="135">
        <f t="shared" ref="BA150" si="15">SUM(BA134:BA149)</f>
        <v>1</v>
      </c>
      <c r="BB150" s="134"/>
      <c r="BC150" s="184" t="s">
        <v>149</v>
      </c>
      <c r="BD150" s="156">
        <f t="shared" ref="BD150" si="16">SUM(BD134:BD149)</f>
        <v>7</v>
      </c>
      <c r="BE150" s="185"/>
      <c r="BF150" s="184" t="s">
        <v>149</v>
      </c>
      <c r="BG150" s="156">
        <f t="shared" ref="BG150" si="17">SUM(BG134:BG149)</f>
        <v>2</v>
      </c>
      <c r="BH150" s="134"/>
      <c r="BI150" s="258" t="s">
        <v>149</v>
      </c>
      <c r="BJ150" s="259">
        <f t="shared" ref="BJ150" si="18">SUM(BJ134:BJ149)</f>
        <v>0</v>
      </c>
      <c r="BK150" s="250"/>
      <c r="BL150" s="135" t="s">
        <v>149</v>
      </c>
      <c r="BM150" s="337">
        <f>SUM(BM134:BM149)</f>
        <v>0</v>
      </c>
      <c r="BN150" s="411"/>
      <c r="BO150" s="339" t="s">
        <v>149</v>
      </c>
      <c r="BP150" s="327">
        <f>SUM(BP134:BP149)</f>
        <v>2</v>
      </c>
      <c r="BQ150" s="420"/>
      <c r="BR150" s="339" t="s">
        <v>149</v>
      </c>
      <c r="BS150" s="327">
        <f>SUM(BS134:BS149)</f>
        <v>1</v>
      </c>
      <c r="BT150" s="411"/>
      <c r="BU150" s="335" t="s">
        <v>149</v>
      </c>
      <c r="BV150" s="337">
        <f>SUM(BV134:BV149)</f>
        <v>0</v>
      </c>
      <c r="BW150" s="418"/>
      <c r="BX150" s="341"/>
      <c r="BY150" s="337"/>
      <c r="BZ150" s="411"/>
      <c r="CA150" s="335" t="s">
        <v>149</v>
      </c>
      <c r="CB150" s="337">
        <f>SUM(CB134:CB149)</f>
        <v>0</v>
      </c>
      <c r="CC150" s="411"/>
      <c r="CD150" s="343"/>
      <c r="CE150" s="344"/>
      <c r="CF150" s="412"/>
      <c r="CG150" s="343"/>
      <c r="CH150" s="344"/>
      <c r="CI150" s="412"/>
      <c r="CJ150" s="343"/>
      <c r="CL150" s="403"/>
      <c r="CO150" s="403"/>
    </row>
    <row r="151" spans="1:93" s="195" customFormat="1" ht="16.5" thickBot="1">
      <c r="A151" s="118" t="s">
        <v>420</v>
      </c>
      <c r="B151" s="118"/>
      <c r="C151" s="171"/>
      <c r="D151" s="118" t="s">
        <v>420</v>
      </c>
      <c r="E151" s="118"/>
      <c r="F151" s="171"/>
      <c r="G151" s="425" t="s">
        <v>420</v>
      </c>
      <c r="H151" s="425"/>
      <c r="I151" s="255"/>
      <c r="J151" s="118" t="s">
        <v>420</v>
      </c>
      <c r="K151" s="118"/>
      <c r="L151" s="171"/>
      <c r="M151" s="118" t="s">
        <v>420</v>
      </c>
      <c r="N151" s="118"/>
      <c r="O151" s="171"/>
      <c r="P151" s="118" t="s">
        <v>420</v>
      </c>
      <c r="Q151" s="118"/>
      <c r="R151" s="171"/>
      <c r="S151" s="216" t="s">
        <v>420</v>
      </c>
      <c r="T151" s="216"/>
      <c r="U151" s="233"/>
      <c r="V151" s="118" t="s">
        <v>420</v>
      </c>
      <c r="W151" s="118"/>
      <c r="X151" s="171"/>
      <c r="Y151" s="118" t="s">
        <v>420</v>
      </c>
      <c r="Z151" s="118"/>
      <c r="AA151" s="171"/>
      <c r="AB151" s="425" t="s">
        <v>420</v>
      </c>
      <c r="AC151" s="425"/>
      <c r="AD151" s="171"/>
      <c r="AE151" s="118" t="s">
        <v>420</v>
      </c>
      <c r="AF151" s="118"/>
      <c r="AG151" s="171"/>
      <c r="AH151" s="118" t="s">
        <v>420</v>
      </c>
      <c r="AI151" s="118"/>
      <c r="AJ151" s="171"/>
      <c r="AK151" s="118" t="s">
        <v>420</v>
      </c>
      <c r="AL151" s="118"/>
      <c r="AM151" s="397"/>
      <c r="AN151" s="260"/>
      <c r="AO151" s="260"/>
      <c r="AP151" s="171"/>
      <c r="AQ151" s="70" t="s">
        <v>420</v>
      </c>
      <c r="AR151" s="501"/>
      <c r="AS151" s="171"/>
      <c r="AT151" s="118" t="s">
        <v>420</v>
      </c>
      <c r="AU151" s="506"/>
      <c r="AV151" s="171"/>
      <c r="AW151" s="484" t="s">
        <v>420</v>
      </c>
      <c r="AX151" s="506"/>
      <c r="AY151" s="537"/>
      <c r="AZ151" s="118" t="s">
        <v>420</v>
      </c>
      <c r="BA151" s="118"/>
      <c r="BB151" s="171"/>
      <c r="BC151" s="118" t="s">
        <v>420</v>
      </c>
      <c r="BD151" s="118"/>
      <c r="BE151" s="171"/>
      <c r="BF151" s="118" t="s">
        <v>420</v>
      </c>
      <c r="BG151" s="118"/>
      <c r="BH151" s="171"/>
      <c r="BI151" s="251" t="s">
        <v>420</v>
      </c>
      <c r="BJ151" s="251"/>
      <c r="BK151" s="255"/>
      <c r="BL151" s="118" t="s">
        <v>420</v>
      </c>
      <c r="BM151" s="326"/>
      <c r="BN151" s="408"/>
      <c r="BO151" s="336" t="s">
        <v>420</v>
      </c>
      <c r="BP151" s="326"/>
      <c r="BQ151" s="408"/>
      <c r="BR151" s="336" t="s">
        <v>420</v>
      </c>
      <c r="BS151" s="326"/>
      <c r="BT151" s="408"/>
      <c r="BU151" s="336" t="s">
        <v>420</v>
      </c>
      <c r="BV151" s="326"/>
      <c r="BW151" s="419"/>
      <c r="BX151" s="260"/>
      <c r="BY151" s="260"/>
      <c r="BZ151" s="408"/>
      <c r="CA151" s="336" t="s">
        <v>420</v>
      </c>
      <c r="CB151" s="326"/>
      <c r="CC151" s="408"/>
      <c r="CD151" s="336" t="s">
        <v>420</v>
      </c>
      <c r="CE151" s="326"/>
      <c r="CF151" s="408"/>
      <c r="CG151" s="336" t="s">
        <v>420</v>
      </c>
      <c r="CH151" s="326"/>
      <c r="CI151" s="408"/>
      <c r="CJ151" s="345"/>
      <c r="CL151" s="404"/>
      <c r="CO151" s="404"/>
    </row>
    <row r="152" spans="1:93" s="353" customFormat="1" ht="17.25" customHeight="1" thickBot="1">
      <c r="A152" s="351" t="s">
        <v>483</v>
      </c>
      <c r="B152" s="352">
        <v>1</v>
      </c>
      <c r="D152" s="352"/>
      <c r="E152" s="352"/>
      <c r="G152" s="352"/>
      <c r="H152" s="352"/>
      <c r="I152" s="372"/>
      <c r="J152" s="354" t="s">
        <v>429</v>
      </c>
      <c r="K152" s="355">
        <v>1</v>
      </c>
      <c r="M152" s="356" t="s">
        <v>442</v>
      </c>
      <c r="N152" s="352">
        <v>1</v>
      </c>
      <c r="P152" s="352"/>
      <c r="Q152" s="352"/>
      <c r="S152" s="352"/>
      <c r="T152" s="352"/>
      <c r="V152" s="352" t="s">
        <v>422</v>
      </c>
      <c r="W152" s="352">
        <v>1</v>
      </c>
      <c r="Y152" s="357" t="s">
        <v>431</v>
      </c>
      <c r="Z152" s="352">
        <v>1</v>
      </c>
      <c r="AB152" s="352"/>
      <c r="AC152" s="352"/>
      <c r="AD152" s="352"/>
      <c r="AE152" s="352"/>
      <c r="AF152" s="352"/>
      <c r="AG152" s="352"/>
      <c r="AH152" s="358" t="s">
        <v>240</v>
      </c>
      <c r="AI152" s="353">
        <v>1</v>
      </c>
      <c r="AJ152" s="352"/>
      <c r="AK152" s="358" t="s">
        <v>426</v>
      </c>
      <c r="AL152" s="353">
        <v>1</v>
      </c>
      <c r="AM152" s="398"/>
      <c r="AQ152" s="70" t="s">
        <v>282</v>
      </c>
      <c r="AR152" s="501">
        <v>1</v>
      </c>
      <c r="AU152" s="510"/>
      <c r="AW152" s="484" t="s">
        <v>317</v>
      </c>
      <c r="AX152" s="539">
        <v>1</v>
      </c>
      <c r="AY152" s="510"/>
      <c r="AZ152" s="353" t="s">
        <v>309</v>
      </c>
      <c r="BA152" s="353">
        <v>1</v>
      </c>
      <c r="BC152" s="359" t="s">
        <v>475</v>
      </c>
      <c r="BD152" s="353">
        <v>1</v>
      </c>
      <c r="BM152" s="360"/>
      <c r="BN152" s="415"/>
      <c r="BO152" s="361" t="s">
        <v>428</v>
      </c>
      <c r="BP152" s="360">
        <v>1</v>
      </c>
      <c r="BQ152" s="415"/>
      <c r="BR152" s="362"/>
      <c r="BS152" s="360"/>
      <c r="BT152" s="415"/>
      <c r="BU152" s="362"/>
      <c r="BV152" s="360"/>
      <c r="BW152" s="415"/>
      <c r="BX152" s="362"/>
      <c r="BY152" s="360"/>
      <c r="BZ152" s="415"/>
      <c r="CA152" s="362" t="s">
        <v>476</v>
      </c>
      <c r="CB152" s="360"/>
      <c r="CC152" s="413"/>
      <c r="CD152" s="362"/>
      <c r="CE152" s="360"/>
      <c r="CF152" s="413"/>
      <c r="CG152" s="362" t="s">
        <v>426</v>
      </c>
      <c r="CH152" s="360">
        <v>1</v>
      </c>
      <c r="CI152" s="413"/>
      <c r="CJ152" s="362"/>
      <c r="CL152" s="398"/>
      <c r="CO152" s="398"/>
    </row>
    <row r="153" spans="1:93" s="353" customFormat="1" ht="17.25" customHeight="1" thickBot="1">
      <c r="A153" s="351" t="s">
        <v>484</v>
      </c>
      <c r="B153" s="352">
        <v>1</v>
      </c>
      <c r="D153" s="352"/>
      <c r="E153" s="352"/>
      <c r="G153" s="352"/>
      <c r="H153" s="352"/>
      <c r="I153" s="372"/>
      <c r="J153" s="354" t="s">
        <v>430</v>
      </c>
      <c r="K153" s="355">
        <v>1</v>
      </c>
      <c r="M153" s="363" t="s">
        <v>443</v>
      </c>
      <c r="N153" s="352">
        <v>1</v>
      </c>
      <c r="P153" s="352"/>
      <c r="Q153" s="352"/>
      <c r="S153" s="352"/>
      <c r="T153" s="352"/>
      <c r="V153" s="352" t="s">
        <v>423</v>
      </c>
      <c r="W153" s="352">
        <v>1</v>
      </c>
      <c r="Y153" s="357" t="s">
        <v>432</v>
      </c>
      <c r="Z153" s="352">
        <v>1</v>
      </c>
      <c r="AB153" s="352"/>
      <c r="AC153" s="352"/>
      <c r="AD153" s="352"/>
      <c r="AE153" s="352"/>
      <c r="AF153" s="352"/>
      <c r="AG153" s="352"/>
      <c r="AH153" s="352"/>
      <c r="AI153" s="352"/>
      <c r="AJ153" s="352"/>
      <c r="AK153" s="358" t="s">
        <v>440</v>
      </c>
      <c r="AL153" s="353">
        <v>1</v>
      </c>
      <c r="AM153" s="398"/>
      <c r="AQ153" s="70"/>
      <c r="AR153" s="501"/>
      <c r="AU153" s="510"/>
      <c r="AW153" s="484" t="s">
        <v>597</v>
      </c>
      <c r="AX153" s="539">
        <v>1</v>
      </c>
      <c r="AY153" s="510"/>
      <c r="BC153" s="359" t="s">
        <v>473</v>
      </c>
      <c r="BD153" s="353">
        <v>1</v>
      </c>
      <c r="BF153" s="359" t="s">
        <v>474</v>
      </c>
      <c r="BG153" s="353">
        <v>1</v>
      </c>
      <c r="BM153" s="360"/>
      <c r="BN153" s="415"/>
      <c r="BO153" s="362"/>
      <c r="BP153" s="360"/>
      <c r="BQ153" s="415"/>
      <c r="BR153" s="362"/>
      <c r="BS153" s="360"/>
      <c r="BT153" s="415"/>
      <c r="BU153" s="362"/>
      <c r="BV153" s="360"/>
      <c r="BW153" s="415"/>
      <c r="BX153" s="362"/>
      <c r="BY153" s="360"/>
      <c r="BZ153" s="415"/>
      <c r="CA153" s="362"/>
      <c r="CB153" s="360"/>
      <c r="CC153" s="413"/>
      <c r="CD153" s="362"/>
      <c r="CE153" s="360"/>
      <c r="CF153" s="413"/>
      <c r="CG153" s="362"/>
      <c r="CH153" s="360"/>
      <c r="CI153" s="413"/>
      <c r="CJ153" s="362"/>
      <c r="CL153" s="398"/>
      <c r="CO153" s="398"/>
    </row>
    <row r="154" spans="1:93" s="353" customFormat="1" ht="15.75" customHeight="1" thickBot="1">
      <c r="A154" s="364" t="s">
        <v>485</v>
      </c>
      <c r="B154" s="352">
        <v>1</v>
      </c>
      <c r="D154" s="352"/>
      <c r="E154" s="352"/>
      <c r="G154" s="352"/>
      <c r="H154" s="352"/>
      <c r="I154" s="372"/>
      <c r="J154" s="352"/>
      <c r="K154" s="355"/>
      <c r="M154" s="352"/>
      <c r="N154" s="352"/>
      <c r="P154" s="352"/>
      <c r="Q154" s="352"/>
      <c r="S154" s="352"/>
      <c r="T154" s="352"/>
      <c r="V154" s="352" t="s">
        <v>424</v>
      </c>
      <c r="W154" s="352">
        <v>1</v>
      </c>
      <c r="Y154" s="357" t="s">
        <v>433</v>
      </c>
      <c r="Z154" s="352">
        <v>1</v>
      </c>
      <c r="AB154" s="352"/>
      <c r="AC154" s="352"/>
      <c r="AD154" s="352"/>
      <c r="AE154" s="352"/>
      <c r="AF154" s="352"/>
      <c r="AG154" s="352"/>
      <c r="AH154" s="352"/>
      <c r="AI154" s="352"/>
      <c r="AJ154" s="352"/>
      <c r="AK154" s="358" t="s">
        <v>441</v>
      </c>
      <c r="AL154" s="353">
        <v>1</v>
      </c>
      <c r="AM154" s="398"/>
      <c r="AQ154" s="70"/>
      <c r="AR154" s="501"/>
      <c r="AU154" s="510"/>
      <c r="AW154" s="484" t="s">
        <v>245</v>
      </c>
      <c r="AX154" s="539">
        <v>1</v>
      </c>
      <c r="AY154" s="510"/>
      <c r="BC154" s="359" t="s">
        <v>469</v>
      </c>
      <c r="BD154" s="353">
        <v>1</v>
      </c>
      <c r="BF154" s="359" t="s">
        <v>472</v>
      </c>
      <c r="BG154" s="353">
        <v>1</v>
      </c>
      <c r="BM154" s="360"/>
      <c r="BN154" s="415"/>
      <c r="BO154" s="362"/>
      <c r="BP154" s="360"/>
      <c r="BQ154" s="415"/>
      <c r="BR154" s="362"/>
      <c r="BS154" s="360"/>
      <c r="BT154" s="415"/>
      <c r="BU154" s="362"/>
      <c r="BV154" s="360"/>
      <c r="BW154" s="415"/>
      <c r="BX154" s="362"/>
      <c r="BY154" s="360"/>
      <c r="BZ154" s="415"/>
      <c r="CA154" s="362"/>
      <c r="CB154" s="360"/>
      <c r="CC154" s="413"/>
      <c r="CD154" s="362"/>
      <c r="CE154" s="360"/>
      <c r="CF154" s="413"/>
      <c r="CG154" s="362"/>
      <c r="CH154" s="360"/>
      <c r="CI154" s="413"/>
      <c r="CJ154" s="362"/>
      <c r="CL154" s="398"/>
      <c r="CO154" s="398"/>
    </row>
    <row r="155" spans="1:93" ht="15.75" customHeight="1">
      <c r="V155" s="45" t="s">
        <v>425</v>
      </c>
      <c r="W155" s="5">
        <v>1</v>
      </c>
      <c r="Y155" s="100" t="s">
        <v>434</v>
      </c>
      <c r="Z155" s="5">
        <v>1</v>
      </c>
      <c r="AQ155" s="70"/>
      <c r="AR155" s="501"/>
      <c r="AU155" s="493"/>
      <c r="AW155" s="484" t="s">
        <v>528</v>
      </c>
      <c r="AX155" s="540">
        <v>1</v>
      </c>
      <c r="AY155" s="500"/>
      <c r="BC155" s="346" t="s">
        <v>468</v>
      </c>
      <c r="BD155" s="15">
        <v>1</v>
      </c>
      <c r="BF155" s="346" t="s">
        <v>471</v>
      </c>
      <c r="BG155" s="15">
        <v>1</v>
      </c>
      <c r="CC155" s="407"/>
      <c r="CF155" s="407"/>
      <c r="CI155" s="407"/>
    </row>
    <row r="156" spans="1:93" ht="15.75" customHeight="1">
      <c r="V156" s="5" t="s">
        <v>427</v>
      </c>
      <c r="W156" s="5">
        <v>1</v>
      </c>
      <c r="Y156" s="100" t="s">
        <v>435</v>
      </c>
      <c r="Z156" s="5">
        <v>1</v>
      </c>
      <c r="AQ156" s="70"/>
      <c r="AR156" s="501"/>
      <c r="AU156" s="493"/>
      <c r="AW156" s="484" t="s">
        <v>558</v>
      </c>
      <c r="AX156" s="540">
        <v>1</v>
      </c>
      <c r="AY156" s="500"/>
      <c r="BC156" s="346" t="s">
        <v>467</v>
      </c>
      <c r="BD156" s="15">
        <v>1</v>
      </c>
      <c r="BF156" s="346" t="s">
        <v>470</v>
      </c>
      <c r="BG156" s="15">
        <v>1</v>
      </c>
      <c r="CC156" s="407"/>
      <c r="CF156" s="407"/>
      <c r="CI156" s="407"/>
    </row>
    <row r="157" spans="1:93" ht="15.75" customHeight="1">
      <c r="Y157" s="100" t="s">
        <v>436</v>
      </c>
      <c r="Z157" s="5">
        <v>1</v>
      </c>
      <c r="AQ157" s="70"/>
      <c r="AR157" s="501"/>
      <c r="AU157" s="493"/>
      <c r="AW157" s="484" t="s">
        <v>315</v>
      </c>
      <c r="AX157" s="540">
        <v>1</v>
      </c>
      <c r="AY157" s="500"/>
      <c r="BC157" s="346" t="s">
        <v>464</v>
      </c>
      <c r="BD157" s="15">
        <v>1</v>
      </c>
      <c r="CC157" s="407"/>
      <c r="CF157" s="407"/>
      <c r="CI157" s="407"/>
    </row>
    <row r="158" spans="1:93" ht="15.75" customHeight="1">
      <c r="Y158" s="100" t="s">
        <v>437</v>
      </c>
      <c r="Z158" s="5">
        <v>1</v>
      </c>
      <c r="AQ158" s="70"/>
      <c r="AR158" s="501"/>
      <c r="AU158" s="493"/>
      <c r="AW158" s="484" t="s">
        <v>285</v>
      </c>
      <c r="AX158" s="540">
        <v>1</v>
      </c>
      <c r="AY158" s="500"/>
      <c r="BC158" s="346" t="s">
        <v>465</v>
      </c>
      <c r="BD158" s="15">
        <v>1</v>
      </c>
      <c r="CC158" s="407"/>
      <c r="CF158" s="407"/>
      <c r="CI158" s="407"/>
    </row>
    <row r="159" spans="1:93" ht="15.75" customHeight="1">
      <c r="Y159" s="100" t="s">
        <v>438</v>
      </c>
      <c r="Z159" s="5">
        <v>1</v>
      </c>
      <c r="AQ159" s="70"/>
      <c r="AR159" s="501"/>
      <c r="AU159" s="493"/>
      <c r="AW159" s="484" t="s">
        <v>604</v>
      </c>
      <c r="AX159" s="540">
        <v>1</v>
      </c>
      <c r="AY159" s="500"/>
      <c r="BC159" s="346" t="s">
        <v>466</v>
      </c>
      <c r="BD159" s="15">
        <v>1</v>
      </c>
      <c r="CC159" s="407"/>
      <c r="CF159" s="407"/>
      <c r="CI159" s="407"/>
    </row>
    <row r="160" spans="1:93" ht="15.75" customHeight="1">
      <c r="Y160" s="100" t="s">
        <v>439</v>
      </c>
      <c r="Z160" s="5">
        <v>1</v>
      </c>
      <c r="AQ160" s="70"/>
      <c r="AR160" s="501"/>
      <c r="AU160" s="493"/>
      <c r="AW160" s="484"/>
      <c r="AX160" s="493"/>
      <c r="AY160" s="500"/>
      <c r="BC160" s="346" t="s">
        <v>461</v>
      </c>
      <c r="BD160" s="15">
        <v>1</v>
      </c>
      <c r="CC160" s="407"/>
      <c r="CF160" s="407"/>
      <c r="CI160" s="407"/>
    </row>
    <row r="161" spans="1:93">
      <c r="AQ161" s="70"/>
      <c r="AR161" s="501"/>
      <c r="AU161" s="493"/>
      <c r="AW161" s="484"/>
      <c r="AX161" s="493"/>
      <c r="AY161" s="500"/>
      <c r="BC161" s="346" t="s">
        <v>462</v>
      </c>
      <c r="BD161" s="15">
        <v>1</v>
      </c>
      <c r="CC161" s="407"/>
      <c r="CF161" s="407"/>
      <c r="CI161" s="407"/>
    </row>
    <row r="162" spans="1:93">
      <c r="AQ162" s="70"/>
      <c r="AR162" s="501"/>
      <c r="AU162" s="493"/>
      <c r="AW162" s="484"/>
      <c r="AX162" s="493"/>
      <c r="AY162" s="500"/>
      <c r="BC162" s="347" t="s">
        <v>463</v>
      </c>
      <c r="BD162" s="15">
        <v>1</v>
      </c>
      <c r="CC162" s="407"/>
      <c r="CF162" s="407"/>
      <c r="CI162" s="407"/>
    </row>
    <row r="163" spans="1:93">
      <c r="AQ163" s="70"/>
      <c r="AR163" s="501"/>
      <c r="AU163" s="493"/>
      <c r="AW163" s="484"/>
      <c r="AX163" s="493"/>
      <c r="AY163" s="500"/>
      <c r="CC163" s="407"/>
      <c r="CF163" s="407"/>
      <c r="CI163" s="407"/>
    </row>
    <row r="164" spans="1:93">
      <c r="AQ164" s="70"/>
      <c r="AR164" s="501"/>
      <c r="AU164" s="493"/>
      <c r="AW164" s="484"/>
      <c r="AX164" s="493"/>
      <c r="AY164" s="500"/>
      <c r="CC164" s="407"/>
      <c r="CF164" s="407"/>
      <c r="CI164" s="407"/>
    </row>
    <row r="165" spans="1:93">
      <c r="AQ165" s="70"/>
      <c r="AR165" s="501"/>
      <c r="AU165" s="493"/>
      <c r="AW165" s="484"/>
      <c r="AX165" s="493"/>
      <c r="AY165" s="500"/>
      <c r="CC165" s="407"/>
      <c r="CF165" s="407"/>
      <c r="CI165" s="407"/>
    </row>
    <row r="166" spans="1:93" ht="16.5" thickBot="1">
      <c r="AQ166" s="70"/>
      <c r="AR166" s="501"/>
      <c r="AU166" s="493"/>
      <c r="AW166" s="484"/>
      <c r="AX166" s="493"/>
      <c r="AY166" s="500"/>
      <c r="CC166" s="407"/>
      <c r="CF166" s="407"/>
      <c r="CI166" s="407"/>
    </row>
    <row r="167" spans="1:93" s="195" customFormat="1" ht="16.5" thickBot="1">
      <c r="A167" s="429" t="s">
        <v>149</v>
      </c>
      <c r="B167" s="430">
        <f t="shared" ref="B167" si="19">SUM(B151:B166)</f>
        <v>3</v>
      </c>
      <c r="C167" s="431"/>
      <c r="D167" s="429" t="s">
        <v>149</v>
      </c>
      <c r="E167" s="430">
        <f t="shared" ref="E167" si="20">SUM(E151:E166)</f>
        <v>0</v>
      </c>
      <c r="F167" s="431"/>
      <c r="G167" s="429" t="s">
        <v>149</v>
      </c>
      <c r="H167" s="430">
        <f t="shared" ref="H167" si="21">SUM(H151:H166)</f>
        <v>0</v>
      </c>
      <c r="I167" s="434"/>
      <c r="J167" s="429" t="s">
        <v>149</v>
      </c>
      <c r="K167" s="430">
        <f t="shared" ref="K167" si="22">SUM(K151:K166)</f>
        <v>2</v>
      </c>
      <c r="L167" s="431"/>
      <c r="M167" s="429" t="s">
        <v>149</v>
      </c>
      <c r="N167" s="430">
        <f t="shared" ref="N167" si="23">SUM(N151:N166)</f>
        <v>2</v>
      </c>
      <c r="O167" s="431"/>
      <c r="P167" s="435" t="s">
        <v>149</v>
      </c>
      <c r="Q167" s="436">
        <f t="shared" ref="Q167" si="24">SUM(Q151:Q166)</f>
        <v>0</v>
      </c>
      <c r="R167" s="431"/>
      <c r="S167" s="437" t="s">
        <v>149</v>
      </c>
      <c r="T167" s="438">
        <f t="shared" ref="T167" si="25">SUM(T151:T166)</f>
        <v>0</v>
      </c>
      <c r="U167" s="439"/>
      <c r="V167" s="429" t="s">
        <v>149</v>
      </c>
      <c r="W167" s="430">
        <f t="shared" ref="W167" si="26">SUM(W151:W166)</f>
        <v>5</v>
      </c>
      <c r="X167" s="431"/>
      <c r="Y167" s="429" t="s">
        <v>149</v>
      </c>
      <c r="Z167" s="430">
        <f t="shared" ref="Z167" si="27">SUM(Z151:Z166)</f>
        <v>9</v>
      </c>
      <c r="AA167" s="431"/>
      <c r="AB167" s="435" t="s">
        <v>149</v>
      </c>
      <c r="AC167" s="436">
        <f t="shared" ref="AC167" si="28">SUM(AC151:AC166)</f>
        <v>0</v>
      </c>
      <c r="AD167" s="431"/>
      <c r="AE167" s="429" t="s">
        <v>149</v>
      </c>
      <c r="AF167" s="430">
        <f t="shared" ref="AF167" si="29">SUM(AF151:AF166)</f>
        <v>0</v>
      </c>
      <c r="AG167" s="431"/>
      <c r="AH167" s="429" t="s">
        <v>149</v>
      </c>
      <c r="AI167" s="430">
        <f t="shared" ref="AI167" si="30">SUM(AI151:AI166)</f>
        <v>1</v>
      </c>
      <c r="AJ167" s="431"/>
      <c r="AK167" s="429" t="s">
        <v>149</v>
      </c>
      <c r="AL167" s="430">
        <f t="shared" ref="AL167" si="31">SUM(AL151:AL166)</f>
        <v>3</v>
      </c>
      <c r="AM167" s="440"/>
      <c r="AN167" s="430"/>
      <c r="AO167" s="430"/>
      <c r="AP167" s="431"/>
      <c r="AQ167" s="70" t="s">
        <v>149</v>
      </c>
      <c r="AR167" s="501">
        <f t="shared" ref="AR167" si="32">SUM(AR151:AR166)</f>
        <v>1</v>
      </c>
      <c r="AS167" s="431"/>
      <c r="AT167" s="435" t="s">
        <v>149</v>
      </c>
      <c r="AU167" s="511">
        <f t="shared" ref="AU167" si="33">SUM(AU151:AU166)</f>
        <v>0</v>
      </c>
      <c r="AV167" s="431"/>
      <c r="AW167" s="484" t="s">
        <v>149</v>
      </c>
      <c r="AX167" s="541">
        <f>SUM(AX152:AX166)</f>
        <v>8</v>
      </c>
      <c r="AY167" s="542"/>
      <c r="AZ167" s="429" t="s">
        <v>149</v>
      </c>
      <c r="BA167" s="430">
        <f t="shared" ref="BA167" si="34">SUM(BA151:BA166)</f>
        <v>1</v>
      </c>
      <c r="BB167" s="431"/>
      <c r="BC167" s="441" t="s">
        <v>149</v>
      </c>
      <c r="BD167" s="442">
        <f>SUM(BD151:BD162)</f>
        <v>11</v>
      </c>
      <c r="BE167" s="431"/>
      <c r="BF167" s="429" t="s">
        <v>149</v>
      </c>
      <c r="BG167" s="430">
        <f t="shared" ref="BG167" si="35">SUM(BG151:BG166)</f>
        <v>4</v>
      </c>
      <c r="BH167" s="431"/>
      <c r="BI167" s="432" t="s">
        <v>149</v>
      </c>
      <c r="BJ167" s="433">
        <f t="shared" ref="BJ167" si="36">SUM(BJ151:BJ166)</f>
        <v>0</v>
      </c>
      <c r="BK167" s="434"/>
      <c r="BL167" s="435" t="s">
        <v>149</v>
      </c>
      <c r="BM167" s="443">
        <f t="shared" ref="BM167" si="37">SUM(BM151:BM166)</f>
        <v>0</v>
      </c>
      <c r="BN167" s="444"/>
      <c r="BO167" s="445" t="s">
        <v>149</v>
      </c>
      <c r="BP167" s="446">
        <f t="shared" ref="BP167" si="38">SUM(BP151:BP166)</f>
        <v>1</v>
      </c>
      <c r="BQ167" s="444"/>
      <c r="BR167" s="447" t="s">
        <v>149</v>
      </c>
      <c r="BS167" s="443">
        <f t="shared" ref="BS167" si="39">SUM(BS151:BS166)</f>
        <v>0</v>
      </c>
      <c r="BT167" s="444"/>
      <c r="BU167" s="447" t="s">
        <v>149</v>
      </c>
      <c r="BV167" s="443">
        <f t="shared" ref="BV167" si="40">SUM(BV151:BV166)</f>
        <v>0</v>
      </c>
      <c r="BW167" s="448"/>
      <c r="BX167" s="447" t="s">
        <v>149</v>
      </c>
      <c r="BY167" s="443">
        <f t="shared" ref="BY167" si="41">SUM(BY151:BY166)</f>
        <v>0</v>
      </c>
      <c r="BZ167" s="448"/>
      <c r="CA167" s="445" t="s">
        <v>149</v>
      </c>
      <c r="CB167" s="446">
        <f t="shared" ref="CB167" si="42">SUM(CB151:CB166)</f>
        <v>0</v>
      </c>
      <c r="CC167" s="444"/>
      <c r="CD167" s="447" t="s">
        <v>149</v>
      </c>
      <c r="CE167" s="443">
        <f t="shared" ref="CE167" si="43">SUM(CE151:CE166)</f>
        <v>0</v>
      </c>
      <c r="CF167" s="444"/>
      <c r="CG167" s="445" t="s">
        <v>149</v>
      </c>
      <c r="CH167" s="446">
        <f t="shared" ref="CH167" si="44">SUM(CH151:CH166)</f>
        <v>1</v>
      </c>
      <c r="CI167" s="444"/>
      <c r="CJ167" s="345"/>
      <c r="CL167" s="404"/>
      <c r="CO167" s="404"/>
    </row>
    <row r="168" spans="1:93" s="472" customFormat="1" ht="15.75" customHeight="1">
      <c r="A168" s="471" t="s">
        <v>507</v>
      </c>
      <c r="D168" s="472" t="s">
        <v>507</v>
      </c>
      <c r="G168" s="472" t="s">
        <v>507</v>
      </c>
      <c r="J168" s="472" t="s">
        <v>507</v>
      </c>
      <c r="M168" s="472" t="s">
        <v>507</v>
      </c>
      <c r="P168" s="472" t="s">
        <v>507</v>
      </c>
      <c r="S168" s="472" t="s">
        <v>507</v>
      </c>
      <c r="V168" s="472" t="s">
        <v>507</v>
      </c>
      <c r="Y168" s="472" t="s">
        <v>507</v>
      </c>
      <c r="AB168" s="472" t="s">
        <v>507</v>
      </c>
      <c r="AE168" s="472" t="s">
        <v>507</v>
      </c>
      <c r="AH168" s="472" t="s">
        <v>507</v>
      </c>
      <c r="AK168" s="472" t="s">
        <v>507</v>
      </c>
      <c r="AN168" s="472" t="s">
        <v>507</v>
      </c>
      <c r="AQ168" s="70" t="s">
        <v>507</v>
      </c>
      <c r="AR168" s="501"/>
      <c r="AT168" s="472" t="s">
        <v>507</v>
      </c>
      <c r="AU168" s="512"/>
      <c r="AW168" s="484" t="s">
        <v>507</v>
      </c>
      <c r="AX168" s="512"/>
      <c r="AY168" s="512"/>
      <c r="AZ168" s="472" t="s">
        <v>507</v>
      </c>
      <c r="BC168" s="472" t="s">
        <v>507</v>
      </c>
      <c r="BF168" s="472" t="s">
        <v>507</v>
      </c>
      <c r="BI168" s="472" t="s">
        <v>507</v>
      </c>
      <c r="BL168" s="472" t="s">
        <v>507</v>
      </c>
      <c r="BO168" s="472" t="s">
        <v>507</v>
      </c>
      <c r="BR168" s="472" t="s">
        <v>507</v>
      </c>
      <c r="BU168" s="472" t="s">
        <v>507</v>
      </c>
      <c r="BX168" s="472" t="s">
        <v>507</v>
      </c>
      <c r="CA168" s="472" t="s">
        <v>507</v>
      </c>
      <c r="CD168" s="472" t="s">
        <v>507</v>
      </c>
      <c r="CG168" s="472" t="s">
        <v>507</v>
      </c>
      <c r="CJ168" s="472" t="s">
        <v>507</v>
      </c>
      <c r="CM168" s="472" t="s">
        <v>507</v>
      </c>
    </row>
    <row r="169" spans="1:93" ht="42.75" customHeight="1">
      <c r="D169" s="45" t="s">
        <v>491</v>
      </c>
      <c r="E169" s="186">
        <v>1</v>
      </c>
      <c r="G169" s="475" t="s">
        <v>143</v>
      </c>
      <c r="H169" s="5">
        <v>1</v>
      </c>
      <c r="J169" s="475" t="s">
        <v>530</v>
      </c>
      <c r="K169" s="186">
        <v>1</v>
      </c>
      <c r="M169" s="5" t="s">
        <v>263</v>
      </c>
      <c r="N169" s="5">
        <v>1</v>
      </c>
      <c r="P169" s="460" t="s">
        <v>514</v>
      </c>
      <c r="Q169" s="5">
        <v>1</v>
      </c>
      <c r="V169" s="45" t="s">
        <v>509</v>
      </c>
      <c r="W169" s="5">
        <v>1</v>
      </c>
      <c r="AH169" s="234" t="s">
        <v>193</v>
      </c>
      <c r="AI169" s="5">
        <v>1</v>
      </c>
      <c r="AK169" s="473" t="s">
        <v>318</v>
      </c>
      <c r="AL169" s="8">
        <v>1</v>
      </c>
      <c r="AN169" s="474" t="s">
        <v>529</v>
      </c>
      <c r="AO169" s="8">
        <v>1</v>
      </c>
      <c r="AQ169" s="70" t="s">
        <v>235</v>
      </c>
      <c r="AR169" s="501">
        <v>1</v>
      </c>
      <c r="AT169" s="473" t="s">
        <v>526</v>
      </c>
      <c r="AU169" s="493">
        <v>1</v>
      </c>
      <c r="AW169" s="484" t="s">
        <v>309</v>
      </c>
      <c r="AX169" s="493">
        <v>2</v>
      </c>
      <c r="AY169" s="500"/>
      <c r="AZ169" s="449" t="s">
        <v>512</v>
      </c>
      <c r="BA169" s="15">
        <v>1</v>
      </c>
      <c r="BL169" s="16" t="s">
        <v>516</v>
      </c>
      <c r="BM169" s="8">
        <v>1</v>
      </c>
      <c r="BN169" s="56"/>
      <c r="BO169" s="16" t="s">
        <v>519</v>
      </c>
      <c r="BP169" s="8">
        <v>1</v>
      </c>
      <c r="BQ169" s="56"/>
      <c r="BR169" s="16" t="s">
        <v>521</v>
      </c>
      <c r="BS169" s="8">
        <v>1</v>
      </c>
      <c r="BT169" s="56"/>
      <c r="BU169" s="16"/>
      <c r="BV169" s="8"/>
      <c r="BW169" s="56"/>
      <c r="BX169" s="16" t="s">
        <v>525</v>
      </c>
      <c r="BY169" s="8">
        <v>1</v>
      </c>
      <c r="BZ169" s="56"/>
      <c r="CA169" s="8"/>
      <c r="CB169" s="8"/>
      <c r="CC169" s="56"/>
      <c r="CD169" s="8"/>
      <c r="CE169" s="8"/>
      <c r="CF169" s="56"/>
      <c r="CG169" s="450" t="s">
        <v>512</v>
      </c>
      <c r="CH169" s="8">
        <v>1</v>
      </c>
      <c r="CI169" s="56"/>
      <c r="CJ169" s="8"/>
    </row>
    <row r="170" spans="1:93" ht="31.5">
      <c r="D170" s="45" t="s">
        <v>492</v>
      </c>
      <c r="E170" s="186">
        <v>1</v>
      </c>
      <c r="G170" s="475" t="s">
        <v>533</v>
      </c>
      <c r="H170" s="5">
        <v>1</v>
      </c>
      <c r="J170" s="475" t="s">
        <v>531</v>
      </c>
      <c r="K170" s="186">
        <v>1</v>
      </c>
      <c r="P170" s="460" t="s">
        <v>515</v>
      </c>
      <c r="Q170" s="5">
        <v>1</v>
      </c>
      <c r="V170" s="45" t="s">
        <v>510</v>
      </c>
      <c r="W170" s="5">
        <v>1</v>
      </c>
      <c r="AH170" s="234" t="s">
        <v>539</v>
      </c>
      <c r="AI170" s="5">
        <v>1</v>
      </c>
      <c r="AK170" s="473" t="s">
        <v>242</v>
      </c>
      <c r="AL170" s="8">
        <v>1</v>
      </c>
      <c r="AQ170" s="70" t="s">
        <v>233</v>
      </c>
      <c r="AR170" s="501">
        <v>1</v>
      </c>
      <c r="AT170" s="473" t="s">
        <v>241</v>
      </c>
      <c r="AU170" s="493">
        <v>1</v>
      </c>
      <c r="AW170" s="484" t="s">
        <v>544</v>
      </c>
      <c r="AX170" s="493">
        <v>1</v>
      </c>
      <c r="AY170" s="500"/>
      <c r="BL170" s="16" t="s">
        <v>517</v>
      </c>
      <c r="BM170" s="8">
        <v>1</v>
      </c>
      <c r="BN170" s="56"/>
      <c r="BO170" s="16" t="s">
        <v>520</v>
      </c>
      <c r="BP170" s="8">
        <v>1</v>
      </c>
      <c r="BQ170" s="56"/>
      <c r="BR170" s="16" t="s">
        <v>522</v>
      </c>
      <c r="BS170" s="8">
        <v>1</v>
      </c>
      <c r="BT170" s="56"/>
      <c r="BU170" s="8"/>
      <c r="BV170" s="8"/>
      <c r="BW170" s="56"/>
      <c r="BX170" s="8"/>
      <c r="BY170" s="8"/>
      <c r="BZ170" s="56"/>
      <c r="CA170" s="8"/>
      <c r="CB170" s="8"/>
      <c r="CC170" s="56"/>
      <c r="CD170" s="8"/>
      <c r="CE170" s="8"/>
      <c r="CF170" s="56"/>
      <c r="CG170" s="450" t="s">
        <v>513</v>
      </c>
      <c r="CH170" s="8">
        <v>1</v>
      </c>
      <c r="CI170" s="56"/>
      <c r="CJ170" s="8"/>
    </row>
    <row r="171" spans="1:93" ht="27.75" customHeight="1">
      <c r="D171" s="45" t="s">
        <v>493</v>
      </c>
      <c r="E171" s="186">
        <v>1</v>
      </c>
      <c r="G171" s="475" t="s">
        <v>534</v>
      </c>
      <c r="H171" s="5">
        <v>1</v>
      </c>
      <c r="J171" s="475" t="s">
        <v>532</v>
      </c>
      <c r="K171" s="186">
        <v>1</v>
      </c>
      <c r="V171" s="45" t="s">
        <v>511</v>
      </c>
      <c r="W171" s="5">
        <v>1</v>
      </c>
      <c r="AH171" s="235" t="s">
        <v>474</v>
      </c>
      <c r="AI171" s="5">
        <v>1</v>
      </c>
      <c r="AK171" s="473" t="s">
        <v>244</v>
      </c>
      <c r="AL171" s="8">
        <v>1</v>
      </c>
      <c r="AQ171" s="70" t="s">
        <v>528</v>
      </c>
      <c r="AR171" s="501">
        <v>1</v>
      </c>
      <c r="AT171" s="473" t="s">
        <v>275</v>
      </c>
      <c r="AU171" s="493">
        <v>1</v>
      </c>
      <c r="AW171" s="484" t="s">
        <v>276</v>
      </c>
      <c r="AX171" s="493">
        <v>1</v>
      </c>
      <c r="AY171" s="500"/>
      <c r="BL171" s="16" t="s">
        <v>518</v>
      </c>
      <c r="BM171" s="8">
        <v>1</v>
      </c>
      <c r="BN171" s="56"/>
      <c r="BO171" s="8"/>
      <c r="BP171" s="8"/>
      <c r="BQ171" s="56"/>
      <c r="BR171" s="16" t="s">
        <v>523</v>
      </c>
      <c r="BS171" s="8">
        <v>1</v>
      </c>
      <c r="BT171" s="56"/>
      <c r="BU171" s="8"/>
      <c r="BV171" s="8"/>
      <c r="BW171" s="56"/>
      <c r="BX171" s="8"/>
      <c r="BY171" s="8"/>
      <c r="BZ171" s="56"/>
      <c r="CA171" s="8"/>
      <c r="CB171" s="8"/>
      <c r="CC171" s="56"/>
      <c r="CD171" s="8"/>
      <c r="CE171" s="8"/>
      <c r="CF171" s="56"/>
      <c r="CG171" s="450" t="s">
        <v>315</v>
      </c>
      <c r="CH171" s="8">
        <v>1</v>
      </c>
      <c r="CI171" s="56"/>
      <c r="CJ171" s="8"/>
    </row>
    <row r="172" spans="1:93" ht="47.25">
      <c r="D172" s="45" t="s">
        <v>508</v>
      </c>
      <c r="E172" s="186">
        <v>1</v>
      </c>
      <c r="G172" s="475" t="s">
        <v>535</v>
      </c>
      <c r="H172" s="5">
        <v>1</v>
      </c>
      <c r="AK172" s="473" t="s">
        <v>388</v>
      </c>
      <c r="AL172" s="8">
        <v>1</v>
      </c>
      <c r="AQ172" s="70"/>
      <c r="AR172" s="501"/>
      <c r="AT172" s="473" t="s">
        <v>234</v>
      </c>
      <c r="AU172" s="493">
        <v>1</v>
      </c>
      <c r="AW172" s="484" t="s">
        <v>246</v>
      </c>
      <c r="AX172" s="493">
        <v>2</v>
      </c>
      <c r="AY172" s="500"/>
      <c r="BM172" s="8"/>
      <c r="BN172" s="56"/>
      <c r="BO172" s="8"/>
      <c r="BP172" s="8"/>
      <c r="BQ172" s="56"/>
      <c r="BR172" s="16" t="s">
        <v>524</v>
      </c>
      <c r="BS172" s="8">
        <v>1</v>
      </c>
      <c r="BT172" s="56"/>
      <c r="BU172" s="8"/>
      <c r="BV172" s="8"/>
      <c r="BW172" s="56"/>
      <c r="BX172" s="8"/>
      <c r="BY172" s="8"/>
      <c r="BZ172" s="56"/>
      <c r="CA172" s="8"/>
      <c r="CB172" s="8"/>
      <c r="CC172" s="56"/>
      <c r="CD172" s="8"/>
      <c r="CE172" s="8"/>
      <c r="CF172" s="56"/>
      <c r="CG172" s="8"/>
      <c r="CH172" s="8"/>
      <c r="CI172" s="56"/>
      <c r="CJ172" s="8"/>
    </row>
    <row r="173" spans="1:93" ht="31.5">
      <c r="D173" s="45" t="s">
        <v>494</v>
      </c>
      <c r="E173" s="186">
        <v>1</v>
      </c>
      <c r="G173" s="475" t="s">
        <v>536</v>
      </c>
      <c r="H173" s="5">
        <v>1</v>
      </c>
      <c r="AK173" s="473" t="s">
        <v>233</v>
      </c>
      <c r="AL173" s="8">
        <v>1</v>
      </c>
      <c r="AQ173" s="70"/>
      <c r="AR173" s="501"/>
      <c r="AT173" s="473" t="s">
        <v>527</v>
      </c>
      <c r="AU173" s="493">
        <v>1</v>
      </c>
      <c r="AW173" s="484" t="s">
        <v>554</v>
      </c>
      <c r="AX173" s="493">
        <v>1</v>
      </c>
      <c r="AY173" s="500"/>
      <c r="BM173" s="8"/>
      <c r="BN173" s="56"/>
      <c r="BO173" s="8"/>
      <c r="BP173" s="8"/>
      <c r="BQ173" s="56"/>
      <c r="BR173" s="8"/>
      <c r="BS173" s="8"/>
      <c r="BT173" s="56"/>
      <c r="BU173" s="8"/>
      <c r="BV173" s="8"/>
      <c r="BW173" s="56"/>
      <c r="BX173" s="8"/>
      <c r="BY173" s="8"/>
      <c r="BZ173" s="56"/>
      <c r="CA173" s="8"/>
      <c r="CB173" s="8"/>
      <c r="CC173" s="56"/>
      <c r="CD173" s="8"/>
      <c r="CE173" s="8"/>
      <c r="CF173" s="56"/>
      <c r="CG173" s="8"/>
      <c r="CH173" s="8"/>
      <c r="CI173" s="56"/>
      <c r="CJ173" s="8"/>
    </row>
    <row r="174" spans="1:93" s="109" customFormat="1">
      <c r="A174" s="423"/>
      <c r="B174" s="423"/>
      <c r="C174" s="263"/>
      <c r="D174" s="469" t="s">
        <v>495</v>
      </c>
      <c r="E174" s="426">
        <v>1</v>
      </c>
      <c r="F174" s="263"/>
      <c r="G174" s="423"/>
      <c r="H174" s="423"/>
      <c r="I174" s="280"/>
      <c r="J174" s="423"/>
      <c r="K174" s="426"/>
      <c r="L174" s="263"/>
      <c r="M174" s="423"/>
      <c r="N174" s="423"/>
      <c r="O174" s="263"/>
      <c r="P174" s="423"/>
      <c r="Q174" s="423"/>
      <c r="R174" s="263"/>
      <c r="S174" s="427"/>
      <c r="T174" s="427"/>
      <c r="U174" s="428"/>
      <c r="V174" s="423"/>
      <c r="W174" s="423"/>
      <c r="X174" s="263"/>
      <c r="Y174" s="423"/>
      <c r="Z174" s="423"/>
      <c r="AA174" s="263"/>
      <c r="AB174" s="423"/>
      <c r="AC174" s="423"/>
      <c r="AD174" s="272"/>
      <c r="AE174" s="423"/>
      <c r="AF174" s="423"/>
      <c r="AG174" s="272"/>
      <c r="AH174" s="423"/>
      <c r="AI174" s="423"/>
      <c r="AJ174" s="272"/>
      <c r="AK174" s="470" t="s">
        <v>228</v>
      </c>
      <c r="AL174" s="109">
        <v>1</v>
      </c>
      <c r="AM174" s="402"/>
      <c r="AP174" s="263"/>
      <c r="AQ174" s="70"/>
      <c r="AR174" s="501"/>
      <c r="AS174" s="263"/>
      <c r="AT174" s="470" t="s">
        <v>386</v>
      </c>
      <c r="AU174" s="513">
        <v>1</v>
      </c>
      <c r="AV174" s="263"/>
      <c r="AW174" s="484" t="s">
        <v>234</v>
      </c>
      <c r="AX174" s="513">
        <v>1</v>
      </c>
      <c r="AY174" s="543"/>
      <c r="AZ174" s="275"/>
      <c r="BA174" s="275"/>
      <c r="BB174" s="263"/>
      <c r="BC174" s="275"/>
      <c r="BD174" s="275"/>
      <c r="BE174" s="275"/>
      <c r="BF174" s="275"/>
      <c r="BG174" s="275"/>
      <c r="BI174" s="280"/>
      <c r="BJ174" s="280"/>
      <c r="BK174" s="280"/>
      <c r="BN174" s="402"/>
      <c r="BQ174" s="402"/>
      <c r="BT174" s="402"/>
      <c r="BW174" s="402"/>
      <c r="BZ174" s="402"/>
      <c r="CC174" s="402"/>
      <c r="CF174" s="402"/>
      <c r="CI174" s="402"/>
      <c r="CL174" s="402"/>
      <c r="CO174" s="402"/>
    </row>
    <row r="175" spans="1:93">
      <c r="D175" s="45" t="s">
        <v>496</v>
      </c>
      <c r="E175" s="186">
        <v>1</v>
      </c>
      <c r="AK175" s="461" t="s">
        <v>386</v>
      </c>
      <c r="AL175" s="8">
        <v>1</v>
      </c>
      <c r="AQ175" s="70"/>
      <c r="AR175" s="501"/>
      <c r="AW175" s="484" t="s">
        <v>245</v>
      </c>
      <c r="AX175" s="493">
        <v>1</v>
      </c>
      <c r="AY175" s="500"/>
      <c r="BM175" s="8"/>
      <c r="BN175" s="56"/>
      <c r="BO175" s="8"/>
      <c r="BP175" s="8"/>
      <c r="BQ175" s="56"/>
      <c r="BR175" s="8"/>
      <c r="BS175" s="8"/>
      <c r="BT175" s="56"/>
      <c r="BU175" s="8"/>
      <c r="BV175" s="8"/>
      <c r="BW175" s="56"/>
      <c r="BX175" s="8"/>
      <c r="BY175" s="8"/>
      <c r="BZ175" s="56"/>
      <c r="CA175" s="8"/>
      <c r="CB175" s="8"/>
      <c r="CC175" s="56"/>
      <c r="CD175" s="8"/>
      <c r="CE175" s="8"/>
      <c r="CF175" s="56"/>
      <c r="CG175" s="8"/>
      <c r="CH175" s="8"/>
      <c r="CI175" s="56"/>
      <c r="CJ175" s="8"/>
    </row>
    <row r="176" spans="1:93">
      <c r="D176" s="45" t="s">
        <v>497</v>
      </c>
      <c r="E176" s="186">
        <v>1</v>
      </c>
      <c r="AQ176" s="70"/>
      <c r="AR176" s="501"/>
      <c r="AW176" s="484" t="s">
        <v>386</v>
      </c>
      <c r="AX176" s="493">
        <v>1</v>
      </c>
      <c r="AY176" s="500"/>
      <c r="BM176" s="8"/>
      <c r="BN176" s="56"/>
      <c r="BO176" s="8"/>
      <c r="BP176" s="8"/>
      <c r="BQ176" s="56"/>
      <c r="BR176" s="8"/>
      <c r="BS176" s="8"/>
      <c r="BT176" s="56"/>
      <c r="BU176" s="8"/>
      <c r="BV176" s="8"/>
      <c r="BW176" s="56"/>
      <c r="BX176" s="8"/>
      <c r="BY176" s="8"/>
      <c r="BZ176" s="56"/>
      <c r="CA176" s="8"/>
      <c r="CB176" s="8"/>
      <c r="CC176" s="56"/>
      <c r="CD176" s="8"/>
      <c r="CE176" s="8"/>
      <c r="CF176" s="56"/>
      <c r="CG176" s="8"/>
      <c r="CH176" s="8"/>
      <c r="CI176" s="56"/>
      <c r="CJ176" s="8"/>
    </row>
    <row r="177" spans="1:93">
      <c r="D177" s="45" t="s">
        <v>498</v>
      </c>
      <c r="E177" s="186">
        <v>1</v>
      </c>
      <c r="AQ177" s="70"/>
      <c r="AR177" s="501"/>
      <c r="AW177" s="484" t="s">
        <v>426</v>
      </c>
      <c r="AX177" s="493">
        <v>1</v>
      </c>
      <c r="AY177" s="500"/>
      <c r="BM177" s="8"/>
      <c r="BN177" s="56"/>
      <c r="BO177" s="8"/>
      <c r="BP177" s="8"/>
      <c r="BQ177" s="56"/>
      <c r="BR177" s="8"/>
      <c r="BS177" s="8"/>
      <c r="BT177" s="56"/>
      <c r="BU177" s="8"/>
      <c r="BV177" s="8"/>
      <c r="BW177" s="56"/>
      <c r="BX177" s="8"/>
      <c r="BY177" s="8"/>
      <c r="BZ177" s="56"/>
      <c r="CA177" s="8"/>
      <c r="CB177" s="8"/>
      <c r="CC177" s="56"/>
      <c r="CD177" s="8"/>
      <c r="CE177" s="8"/>
      <c r="CF177" s="56"/>
      <c r="CG177" s="8"/>
      <c r="CH177" s="8"/>
      <c r="CI177" s="56"/>
      <c r="CJ177" s="8"/>
    </row>
    <row r="178" spans="1:93">
      <c r="D178" s="45" t="s">
        <v>499</v>
      </c>
      <c r="E178" s="186">
        <v>1</v>
      </c>
      <c r="AQ178" s="70"/>
      <c r="AR178" s="501"/>
      <c r="AW178" s="484" t="s">
        <v>558</v>
      </c>
      <c r="AX178" s="493">
        <v>1</v>
      </c>
      <c r="AY178" s="500"/>
      <c r="BM178" s="8"/>
      <c r="BN178" s="56"/>
      <c r="BO178" s="8"/>
      <c r="BP178" s="8"/>
      <c r="BQ178" s="56"/>
      <c r="BR178" s="8"/>
      <c r="BS178" s="8"/>
      <c r="BT178" s="56"/>
      <c r="BU178" s="8"/>
      <c r="BV178" s="8"/>
      <c r="BW178" s="56"/>
      <c r="BX178" s="8"/>
      <c r="BY178" s="8"/>
      <c r="BZ178" s="56"/>
      <c r="CA178" s="8"/>
      <c r="CB178" s="8"/>
      <c r="CC178" s="56"/>
      <c r="CD178" s="8"/>
      <c r="CE178" s="8"/>
      <c r="CF178" s="56"/>
      <c r="CG178" s="8"/>
      <c r="CH178" s="8"/>
      <c r="CI178" s="56"/>
      <c r="CJ178" s="8"/>
    </row>
    <row r="179" spans="1:93">
      <c r="D179" s="45" t="s">
        <v>500</v>
      </c>
      <c r="E179" s="186">
        <v>1</v>
      </c>
      <c r="AQ179" s="70"/>
      <c r="AR179" s="501"/>
      <c r="AW179" s="484" t="s">
        <v>562</v>
      </c>
      <c r="AX179" s="493">
        <v>1</v>
      </c>
      <c r="AY179" s="500"/>
      <c r="BM179" s="8"/>
      <c r="BN179" s="56"/>
      <c r="BO179" s="8"/>
      <c r="BP179" s="8"/>
      <c r="BQ179" s="56"/>
      <c r="BR179" s="8"/>
      <c r="BS179" s="8"/>
      <c r="BT179" s="56"/>
      <c r="BU179" s="8"/>
      <c r="BV179" s="8"/>
      <c r="BW179" s="56"/>
      <c r="BX179" s="8"/>
      <c r="BY179" s="8"/>
      <c r="BZ179" s="56"/>
      <c r="CA179" s="8"/>
      <c r="CB179" s="8"/>
      <c r="CC179" s="56"/>
      <c r="CD179" s="8"/>
      <c r="CE179" s="8"/>
      <c r="CF179" s="56"/>
      <c r="CG179" s="8"/>
      <c r="CH179" s="8"/>
      <c r="CI179" s="56"/>
      <c r="CJ179" s="8"/>
    </row>
    <row r="180" spans="1:93">
      <c r="D180" s="45" t="s">
        <v>501</v>
      </c>
      <c r="E180" s="186">
        <v>1</v>
      </c>
      <c r="AQ180" s="70"/>
      <c r="AR180" s="501"/>
      <c r="AW180" s="484" t="s">
        <v>576</v>
      </c>
      <c r="AX180" s="493">
        <v>1</v>
      </c>
      <c r="AY180" s="500"/>
      <c r="BM180" s="8"/>
      <c r="BN180" s="56"/>
      <c r="BO180" s="8"/>
      <c r="BP180" s="8"/>
      <c r="BQ180" s="56"/>
      <c r="BR180" s="8"/>
      <c r="BS180" s="8"/>
      <c r="BT180" s="56"/>
      <c r="BU180" s="8"/>
      <c r="BV180" s="8"/>
      <c r="BW180" s="56"/>
      <c r="BX180" s="8"/>
      <c r="BY180" s="8"/>
      <c r="BZ180" s="56"/>
      <c r="CA180" s="8"/>
      <c r="CB180" s="8"/>
      <c r="CC180" s="56"/>
      <c r="CD180" s="8"/>
      <c r="CE180" s="8"/>
      <c r="CF180" s="56"/>
      <c r="CG180" s="8"/>
      <c r="CH180" s="8"/>
      <c r="CI180" s="56"/>
      <c r="CJ180" s="8"/>
    </row>
    <row r="181" spans="1:93">
      <c r="D181" s="45" t="s">
        <v>502</v>
      </c>
      <c r="E181" s="186">
        <v>1</v>
      </c>
      <c r="AQ181" s="70"/>
      <c r="AR181" s="501"/>
      <c r="AW181" s="484" t="s">
        <v>311</v>
      </c>
      <c r="AX181" s="493">
        <v>1</v>
      </c>
      <c r="AY181" s="500"/>
      <c r="BM181" s="8"/>
      <c r="BN181" s="56"/>
      <c r="BO181" s="8"/>
      <c r="BP181" s="8"/>
      <c r="BQ181" s="56"/>
      <c r="BR181" s="8"/>
      <c r="BS181" s="8"/>
      <c r="BT181" s="56"/>
      <c r="BU181" s="8"/>
      <c r="BV181" s="8"/>
      <c r="BW181" s="56"/>
      <c r="BX181" s="8"/>
      <c r="BY181" s="8"/>
      <c r="BZ181" s="56"/>
      <c r="CA181" s="8"/>
      <c r="CB181" s="8"/>
      <c r="CC181" s="56"/>
      <c r="CD181" s="8"/>
      <c r="CE181" s="8"/>
      <c r="CF181" s="56"/>
      <c r="CG181" s="8"/>
      <c r="CH181" s="8"/>
      <c r="CI181" s="56"/>
      <c r="CJ181" s="8"/>
    </row>
    <row r="182" spans="1:93">
      <c r="D182" s="45" t="s">
        <v>503</v>
      </c>
      <c r="E182" s="186">
        <v>1</v>
      </c>
      <c r="AQ182" s="70"/>
      <c r="AR182" s="501"/>
      <c r="AW182" s="484" t="s">
        <v>285</v>
      </c>
      <c r="AX182" s="493">
        <v>1</v>
      </c>
      <c r="AY182" s="500"/>
      <c r="BM182" s="8"/>
      <c r="BN182" s="56"/>
      <c r="BO182" s="8"/>
      <c r="BP182" s="8"/>
      <c r="BQ182" s="56"/>
      <c r="BR182" s="8"/>
      <c r="BS182" s="8"/>
      <c r="BT182" s="56"/>
      <c r="BU182" s="8"/>
      <c r="BV182" s="8"/>
      <c r="BW182" s="56"/>
      <c r="BX182" s="8"/>
      <c r="BY182" s="8"/>
      <c r="BZ182" s="56"/>
      <c r="CA182" s="8"/>
      <c r="CB182" s="8"/>
      <c r="CC182" s="56"/>
      <c r="CD182" s="8"/>
      <c r="CE182" s="8"/>
      <c r="CF182" s="56"/>
      <c r="CG182" s="8"/>
      <c r="CH182" s="8"/>
      <c r="CI182" s="56"/>
      <c r="CJ182" s="8"/>
    </row>
    <row r="183" spans="1:93">
      <c r="D183" s="45" t="s">
        <v>504</v>
      </c>
      <c r="E183" s="186">
        <v>1</v>
      </c>
      <c r="AQ183" s="70"/>
      <c r="AR183" s="501"/>
      <c r="AW183" s="484"/>
      <c r="BM183" s="8"/>
      <c r="BN183" s="56"/>
      <c r="BO183" s="8"/>
      <c r="BP183" s="8"/>
      <c r="BQ183" s="56"/>
      <c r="BR183" s="8"/>
      <c r="BS183" s="8"/>
      <c r="BT183" s="56"/>
      <c r="BU183" s="8"/>
      <c r="BV183" s="8"/>
      <c r="BW183" s="56"/>
      <c r="BX183" s="8"/>
      <c r="BY183" s="8"/>
      <c r="BZ183" s="56"/>
      <c r="CA183" s="8"/>
      <c r="CB183" s="8"/>
      <c r="CC183" s="56"/>
      <c r="CD183" s="8"/>
      <c r="CE183" s="8"/>
      <c r="CF183" s="56"/>
      <c r="CG183" s="8"/>
      <c r="CH183" s="8"/>
      <c r="CI183" s="56"/>
      <c r="CJ183" s="8"/>
    </row>
    <row r="184" spans="1:93">
      <c r="D184" s="45" t="s">
        <v>505</v>
      </c>
      <c r="E184" s="186">
        <v>1</v>
      </c>
      <c r="AQ184" s="70"/>
      <c r="AR184" s="501"/>
      <c r="AW184" s="484"/>
      <c r="BM184" s="8"/>
      <c r="BN184" s="56"/>
      <c r="BO184" s="8"/>
      <c r="BP184" s="8"/>
      <c r="BQ184" s="56"/>
      <c r="BR184" s="8"/>
      <c r="BS184" s="8"/>
      <c r="BT184" s="56"/>
      <c r="BU184" s="8"/>
      <c r="BV184" s="8"/>
      <c r="BW184" s="56"/>
      <c r="BX184" s="8"/>
      <c r="BY184" s="8"/>
      <c r="BZ184" s="56"/>
      <c r="CA184" s="8"/>
      <c r="CB184" s="8"/>
      <c r="CC184" s="56"/>
      <c r="CD184" s="8"/>
      <c r="CE184" s="8"/>
      <c r="CF184" s="56"/>
      <c r="CG184" s="8"/>
      <c r="CH184" s="8"/>
      <c r="CI184" s="56"/>
      <c r="CJ184" s="8"/>
    </row>
    <row r="185" spans="1:93" s="457" customFormat="1" ht="16.5" thickBot="1">
      <c r="A185" s="425"/>
      <c r="B185" s="425"/>
      <c r="C185" s="451"/>
      <c r="D185" s="452" t="s">
        <v>506</v>
      </c>
      <c r="E185" s="453">
        <v>1</v>
      </c>
      <c r="F185" s="451"/>
      <c r="G185" s="425"/>
      <c r="H185" s="425"/>
      <c r="I185" s="454"/>
      <c r="J185" s="425"/>
      <c r="K185" s="453"/>
      <c r="L185" s="451"/>
      <c r="M185" s="425"/>
      <c r="N185" s="425"/>
      <c r="O185" s="451"/>
      <c r="P185" s="425"/>
      <c r="Q185" s="425"/>
      <c r="R185" s="451"/>
      <c r="S185" s="216"/>
      <c r="T185" s="216"/>
      <c r="U185" s="455"/>
      <c r="V185" s="425"/>
      <c r="W185" s="425"/>
      <c r="X185" s="451"/>
      <c r="Y185" s="425"/>
      <c r="Z185" s="425"/>
      <c r="AA185" s="451"/>
      <c r="AB185" s="425"/>
      <c r="AC185" s="425"/>
      <c r="AD185" s="456"/>
      <c r="AE185" s="425"/>
      <c r="AF185" s="425"/>
      <c r="AG185" s="456"/>
      <c r="AH185" s="425"/>
      <c r="AI185" s="425"/>
      <c r="AJ185" s="456"/>
      <c r="AM185" s="458"/>
      <c r="AP185" s="451"/>
      <c r="AQ185" s="70"/>
      <c r="AR185" s="501"/>
      <c r="AS185" s="451"/>
      <c r="AU185" s="497"/>
      <c r="AV185" s="451"/>
      <c r="AW185" s="484"/>
      <c r="AY185" s="451"/>
      <c r="AZ185" s="459"/>
      <c r="BA185" s="459"/>
      <c r="BB185" s="451"/>
      <c r="BC185" s="459"/>
      <c r="BD185" s="459"/>
      <c r="BE185" s="459"/>
      <c r="BF185" s="459"/>
      <c r="BG185" s="459"/>
      <c r="BI185" s="454"/>
      <c r="BJ185" s="454"/>
      <c r="BK185" s="454"/>
      <c r="BN185" s="458"/>
      <c r="BQ185" s="458"/>
      <c r="BT185" s="458"/>
      <c r="BW185" s="458"/>
      <c r="BZ185" s="458"/>
      <c r="CC185" s="458"/>
      <c r="CF185" s="458"/>
      <c r="CI185" s="458"/>
      <c r="CL185" s="458"/>
      <c r="CO185" s="458"/>
    </row>
    <row r="186" spans="1:93" s="483" customFormat="1" ht="16.5" thickBot="1">
      <c r="A186" s="478" t="s">
        <v>149</v>
      </c>
      <c r="B186" s="479">
        <f t="shared" ref="B186" si="45">SUM(B169:B185)</f>
        <v>0</v>
      </c>
      <c r="C186" s="480"/>
      <c r="D186" s="478" t="s">
        <v>149</v>
      </c>
      <c r="E186" s="479">
        <f>SUM(E169:E185)</f>
        <v>17</v>
      </c>
      <c r="F186" s="480"/>
      <c r="G186" s="478" t="s">
        <v>149</v>
      </c>
      <c r="H186" s="479">
        <f t="shared" ref="H186" si="46">SUM(H169:H185)</f>
        <v>5</v>
      </c>
      <c r="I186" s="480"/>
      <c r="J186" s="478" t="s">
        <v>149</v>
      </c>
      <c r="K186" s="479">
        <f t="shared" ref="K186" si="47">SUM(K169:K185)</f>
        <v>3</v>
      </c>
      <c r="L186" s="480"/>
      <c r="M186" s="478" t="s">
        <v>149</v>
      </c>
      <c r="N186" s="479">
        <f t="shared" ref="N186" si="48">SUM(N169:N185)</f>
        <v>1</v>
      </c>
      <c r="O186" s="480"/>
      <c r="P186" s="478" t="s">
        <v>149</v>
      </c>
      <c r="Q186" s="479">
        <f t="shared" ref="Q186" si="49">SUM(Q169:Q185)</f>
        <v>2</v>
      </c>
      <c r="R186" s="480"/>
      <c r="S186" s="478" t="s">
        <v>149</v>
      </c>
      <c r="T186" s="479">
        <f t="shared" ref="T186" si="50">SUM(T169:T185)</f>
        <v>0</v>
      </c>
      <c r="U186" s="480"/>
      <c r="V186" s="478" t="s">
        <v>149</v>
      </c>
      <c r="W186" s="479">
        <f t="shared" ref="W186" si="51">SUM(W169:W185)</f>
        <v>3</v>
      </c>
      <c r="X186" s="480"/>
      <c r="Y186" s="478" t="s">
        <v>149</v>
      </c>
      <c r="Z186" s="479">
        <f t="shared" ref="Z186" si="52">SUM(Z169:Z185)</f>
        <v>0</v>
      </c>
      <c r="AA186" s="480"/>
      <c r="AB186" s="478" t="s">
        <v>149</v>
      </c>
      <c r="AC186" s="479">
        <f t="shared" ref="AC186" si="53">SUM(AC169:AC185)</f>
        <v>0</v>
      </c>
      <c r="AD186" s="480"/>
      <c r="AE186" s="478" t="s">
        <v>149</v>
      </c>
      <c r="AF186" s="479">
        <f t="shared" ref="AF186" si="54">SUM(AF169:AF185)</f>
        <v>0</v>
      </c>
      <c r="AG186" s="480"/>
      <c r="AH186" s="478" t="s">
        <v>149</v>
      </c>
      <c r="AI186" s="479">
        <f t="shared" ref="AI186" si="55">SUM(AI169:AI185)</f>
        <v>3</v>
      </c>
      <c r="AJ186" s="480"/>
      <c r="AK186" s="478" t="s">
        <v>149</v>
      </c>
      <c r="AL186" s="479">
        <f t="shared" ref="AL186" si="56">SUM(AL169:AL185)</f>
        <v>7</v>
      </c>
      <c r="AM186" s="480"/>
      <c r="AN186" s="478" t="s">
        <v>149</v>
      </c>
      <c r="AO186" s="479">
        <f t="shared" ref="AO186" si="57">SUM(AO169:AO185)</f>
        <v>1</v>
      </c>
      <c r="AP186" s="480"/>
      <c r="AQ186" s="478" t="s">
        <v>149</v>
      </c>
      <c r="AR186" s="479">
        <f t="shared" ref="AR186" si="58">SUM(AR169:AR185)</f>
        <v>3</v>
      </c>
      <c r="AS186" s="480"/>
      <c r="AT186" s="478" t="s">
        <v>149</v>
      </c>
      <c r="AU186" s="498">
        <f t="shared" ref="AU186" si="59">SUM(AU169:AU185)</f>
        <v>6</v>
      </c>
      <c r="AV186" s="480"/>
      <c r="AW186" s="478" t="s">
        <v>149</v>
      </c>
      <c r="AX186" s="479">
        <f t="shared" ref="AX186" si="60">SUM(AX169:AX185)</f>
        <v>16</v>
      </c>
      <c r="AY186" s="480"/>
      <c r="AZ186" s="478" t="s">
        <v>149</v>
      </c>
      <c r="BA186" s="479">
        <f t="shared" ref="BA186" si="61">SUM(BA169:BA185)</f>
        <v>1</v>
      </c>
      <c r="BB186" s="480"/>
      <c r="BC186" s="478" t="s">
        <v>149</v>
      </c>
      <c r="BD186" s="479">
        <f t="shared" ref="BD186" si="62">SUM(BD169:BD185)</f>
        <v>0</v>
      </c>
      <c r="BE186" s="480"/>
      <c r="BF186" s="478" t="s">
        <v>149</v>
      </c>
      <c r="BG186" s="479">
        <f t="shared" ref="BG186" si="63">SUM(BG169:BG185)</f>
        <v>0</v>
      </c>
      <c r="BH186" s="480"/>
      <c r="BI186" s="478" t="s">
        <v>149</v>
      </c>
      <c r="BJ186" s="479">
        <f t="shared" ref="BJ186" si="64">SUM(BJ169:BJ185)</f>
        <v>0</v>
      </c>
      <c r="BK186" s="480"/>
      <c r="BL186" s="478" t="s">
        <v>149</v>
      </c>
      <c r="BM186" s="479">
        <f t="shared" ref="BM186" si="65">SUM(BM169:BM185)</f>
        <v>3</v>
      </c>
      <c r="BN186" s="480"/>
      <c r="BO186" s="478" t="s">
        <v>149</v>
      </c>
      <c r="BP186" s="479">
        <f t="shared" ref="BP186" si="66">SUM(BP169:BP185)</f>
        <v>2</v>
      </c>
      <c r="BQ186" s="480"/>
      <c r="BR186" s="478" t="s">
        <v>149</v>
      </c>
      <c r="BS186" s="479">
        <f t="shared" ref="BS186" si="67">SUM(BS169:BS185)</f>
        <v>4</v>
      </c>
      <c r="BT186" s="480"/>
      <c r="BU186" s="481" t="s">
        <v>149</v>
      </c>
      <c r="BV186" s="482">
        <f t="shared" ref="BV186" si="68">SUM(BV169:BV185)</f>
        <v>0</v>
      </c>
      <c r="BW186" s="480"/>
      <c r="BX186" s="478" t="s">
        <v>149</v>
      </c>
      <c r="BY186" s="479">
        <f t="shared" ref="BY186" si="69">SUM(BY169:BY185)</f>
        <v>1</v>
      </c>
      <c r="BZ186" s="480"/>
      <c r="CA186" s="478" t="s">
        <v>149</v>
      </c>
      <c r="CB186" s="479">
        <f t="shared" ref="CB186" si="70">SUM(CB169:CB185)</f>
        <v>0</v>
      </c>
      <c r="CC186" s="480"/>
      <c r="CD186" s="478" t="s">
        <v>149</v>
      </c>
      <c r="CE186" s="479">
        <f t="shared" ref="CE186" si="71">SUM(CE169:CE185)</f>
        <v>0</v>
      </c>
      <c r="CF186" s="480"/>
      <c r="CG186" s="478" t="s">
        <v>149</v>
      </c>
      <c r="CH186" s="479">
        <f t="shared" ref="CH186" si="72">SUM(CH169:CH185)</f>
        <v>3</v>
      </c>
      <c r="CI186" s="480"/>
      <c r="CJ186" s="478" t="s">
        <v>149</v>
      </c>
      <c r="CK186" s="479">
        <f t="shared" ref="CK186" si="73">SUM(CK169:CK185)</f>
        <v>0</v>
      </c>
      <c r="CL186" s="480"/>
      <c r="CM186" s="478" t="s">
        <v>149</v>
      </c>
      <c r="CN186" s="479">
        <f t="shared" ref="CN186" si="74">SUM(CN169:CN185)</f>
        <v>0</v>
      </c>
      <c r="CO186" s="480"/>
    </row>
    <row r="187" spans="1:93" s="109" customFormat="1">
      <c r="A187" s="423"/>
      <c r="B187" s="423"/>
      <c r="C187" s="263"/>
      <c r="D187" s="423"/>
      <c r="E187" s="423"/>
      <c r="F187" s="263"/>
      <c r="G187" s="423"/>
      <c r="H187" s="423"/>
      <c r="I187" s="280"/>
      <c r="J187" s="423"/>
      <c r="K187" s="426"/>
      <c r="L187" s="263"/>
      <c r="M187" s="423"/>
      <c r="N187" s="423"/>
      <c r="O187" s="263"/>
      <c r="P187" s="423"/>
      <c r="Q187" s="423"/>
      <c r="R187" s="263"/>
      <c r="S187" s="427"/>
      <c r="T187" s="427"/>
      <c r="U187" s="428"/>
      <c r="V187" s="423"/>
      <c r="W187" s="423"/>
      <c r="X187" s="263"/>
      <c r="Y187" s="423"/>
      <c r="Z187" s="423"/>
      <c r="AA187" s="263"/>
      <c r="AB187" s="423"/>
      <c r="AC187" s="423"/>
      <c r="AD187" s="272"/>
      <c r="AE187" s="423"/>
      <c r="AF187" s="423"/>
      <c r="AG187" s="272"/>
      <c r="AH187" s="423"/>
      <c r="AI187" s="423"/>
      <c r="AJ187" s="272"/>
      <c r="AM187" s="402"/>
      <c r="AP187" s="263"/>
      <c r="AS187" s="263"/>
      <c r="AU187" s="496"/>
      <c r="AV187" s="263"/>
      <c r="AY187" s="263"/>
      <c r="AZ187" s="275"/>
      <c r="BA187" s="275"/>
      <c r="BB187" s="263"/>
      <c r="BC187" s="275"/>
      <c r="BD187" s="275"/>
      <c r="BE187" s="275"/>
      <c r="BF187" s="275"/>
      <c r="BG187" s="275"/>
      <c r="BI187" s="280"/>
      <c r="BJ187" s="280"/>
      <c r="BK187" s="280"/>
      <c r="BM187" s="317"/>
      <c r="BN187" s="405"/>
      <c r="BO187" s="328"/>
      <c r="BP187" s="317"/>
      <c r="BQ187" s="405"/>
      <c r="BR187" s="328"/>
      <c r="BS187" s="317"/>
      <c r="BT187" s="405"/>
      <c r="BU187" s="328"/>
      <c r="BV187" s="317"/>
      <c r="BW187" s="405"/>
      <c r="BX187" s="328"/>
      <c r="BY187" s="317"/>
      <c r="BZ187" s="405"/>
      <c r="CA187" s="328"/>
      <c r="CB187" s="317"/>
      <c r="CC187" s="405"/>
      <c r="CD187" s="328"/>
      <c r="CE187" s="317"/>
      <c r="CF187" s="405"/>
      <c r="CG187" s="328"/>
      <c r="CH187" s="317"/>
      <c r="CI187" s="405"/>
      <c r="CJ187" s="328"/>
      <c r="CL187" s="402"/>
      <c r="CO187" s="402"/>
    </row>
    <row r="188" spans="1:93">
      <c r="A188" s="484" t="s">
        <v>238</v>
      </c>
      <c r="AR188" s="8">
        <f>SUMIF($AQ$35:$AQ$185,A188,$AR$35:$AR$185)</f>
        <v>0</v>
      </c>
      <c r="AU188" s="514">
        <f>SUMIF($AT$35:$AT$185,A188,$AU$35:$AU$185)</f>
        <v>0</v>
      </c>
      <c r="AX188" s="8">
        <f>SUMIF($AW$35:$AW$185,A188,$AX$35:$AX$185)</f>
        <v>1</v>
      </c>
    </row>
    <row r="189" spans="1:93">
      <c r="A189" s="484" t="s">
        <v>317</v>
      </c>
      <c r="AR189" s="8">
        <f t="shared" ref="AR189:AR251" si="75">SUMIF($AQ$35:$AQ$185,A189,$AR$35:$AR$185)</f>
        <v>0</v>
      </c>
      <c r="AU189" s="492">
        <f t="shared" ref="AU189:AU251" si="76">SUMIF($AT$35:$AT$185,A189,$AU$35:$AU$185)</f>
        <v>0</v>
      </c>
      <c r="AX189" s="8">
        <f t="shared" ref="AX189:AX251" si="77">SUMIF($AW$35:$AW$185,A189,$AX$35:$AX$185)</f>
        <v>2</v>
      </c>
    </row>
    <row r="190" spans="1:93">
      <c r="A190" s="484" t="s">
        <v>540</v>
      </c>
      <c r="AR190" s="8">
        <f t="shared" si="75"/>
        <v>0</v>
      </c>
      <c r="AU190" s="492">
        <f t="shared" si="76"/>
        <v>0</v>
      </c>
      <c r="AX190" s="8">
        <f t="shared" si="77"/>
        <v>0</v>
      </c>
    </row>
    <row r="191" spans="1:93">
      <c r="A191" s="484" t="s">
        <v>263</v>
      </c>
      <c r="AR191" s="8">
        <f t="shared" si="75"/>
        <v>0</v>
      </c>
      <c r="AU191" s="492">
        <f t="shared" si="76"/>
        <v>0</v>
      </c>
      <c r="AX191" s="8">
        <f t="shared" si="77"/>
        <v>0</v>
      </c>
    </row>
    <row r="192" spans="1:93">
      <c r="A192" s="484" t="s">
        <v>312</v>
      </c>
      <c r="AR192" s="8">
        <f t="shared" si="75"/>
        <v>0</v>
      </c>
      <c r="AU192" s="492">
        <f t="shared" si="76"/>
        <v>0</v>
      </c>
      <c r="AX192" s="8">
        <f t="shared" si="77"/>
        <v>1</v>
      </c>
    </row>
    <row r="193" spans="1:50">
      <c r="A193" s="484" t="s">
        <v>247</v>
      </c>
      <c r="AR193" s="8">
        <f t="shared" si="75"/>
        <v>1</v>
      </c>
      <c r="AU193" s="492">
        <f t="shared" si="76"/>
        <v>1</v>
      </c>
      <c r="AX193" s="8">
        <f t="shared" si="77"/>
        <v>0</v>
      </c>
    </row>
    <row r="194" spans="1:50">
      <c r="A194" s="484" t="s">
        <v>318</v>
      </c>
      <c r="AR194" s="8">
        <f t="shared" si="75"/>
        <v>0</v>
      </c>
      <c r="AU194" s="492">
        <f t="shared" si="76"/>
        <v>1</v>
      </c>
      <c r="AX194" s="8">
        <f t="shared" si="77"/>
        <v>0</v>
      </c>
    </row>
    <row r="195" spans="1:50">
      <c r="A195" s="484" t="s">
        <v>309</v>
      </c>
      <c r="AR195" s="8">
        <f t="shared" si="75"/>
        <v>1</v>
      </c>
      <c r="AU195" s="492">
        <f t="shared" si="76"/>
        <v>0</v>
      </c>
      <c r="AX195" s="8">
        <f t="shared" si="77"/>
        <v>2</v>
      </c>
    </row>
    <row r="196" spans="1:50">
      <c r="A196" s="484" t="s">
        <v>541</v>
      </c>
      <c r="AR196" s="8">
        <f t="shared" si="75"/>
        <v>0</v>
      </c>
      <c r="AU196" s="492">
        <f t="shared" si="76"/>
        <v>0</v>
      </c>
      <c r="AX196" s="8">
        <f t="shared" si="77"/>
        <v>0</v>
      </c>
    </row>
    <row r="197" spans="1:50">
      <c r="A197" s="484" t="s">
        <v>542</v>
      </c>
      <c r="AR197" s="8">
        <f t="shared" si="75"/>
        <v>0</v>
      </c>
      <c r="AU197" s="492">
        <f t="shared" si="76"/>
        <v>0</v>
      </c>
      <c r="AX197" s="8">
        <f t="shared" si="77"/>
        <v>0</v>
      </c>
    </row>
    <row r="198" spans="1:50">
      <c r="A198" s="484" t="s">
        <v>350</v>
      </c>
      <c r="AR198" s="8">
        <f t="shared" si="75"/>
        <v>0</v>
      </c>
      <c r="AU198" s="492">
        <f t="shared" si="76"/>
        <v>0</v>
      </c>
      <c r="AX198" s="8">
        <f t="shared" si="77"/>
        <v>0</v>
      </c>
    </row>
    <row r="199" spans="1:50">
      <c r="A199" s="484" t="s">
        <v>543</v>
      </c>
      <c r="AR199" s="8">
        <f t="shared" si="75"/>
        <v>0</v>
      </c>
      <c r="AU199" s="492">
        <f t="shared" si="76"/>
        <v>0</v>
      </c>
      <c r="AX199" s="8">
        <f t="shared" si="77"/>
        <v>0</v>
      </c>
    </row>
    <row r="200" spans="1:50">
      <c r="A200" s="484" t="s">
        <v>544</v>
      </c>
      <c r="AR200" s="8">
        <f t="shared" si="75"/>
        <v>0</v>
      </c>
      <c r="AU200" s="492">
        <f t="shared" si="76"/>
        <v>0</v>
      </c>
      <c r="AX200" s="8">
        <f t="shared" si="77"/>
        <v>1</v>
      </c>
    </row>
    <row r="201" spans="1:50">
      <c r="A201" s="484" t="s">
        <v>545</v>
      </c>
      <c r="AR201" s="8">
        <f t="shared" si="75"/>
        <v>0</v>
      </c>
      <c r="AU201" s="492">
        <f t="shared" si="76"/>
        <v>0</v>
      </c>
      <c r="AX201" s="8">
        <f t="shared" si="77"/>
        <v>0</v>
      </c>
    </row>
    <row r="202" spans="1:50">
      <c r="A202" s="484" t="s">
        <v>546</v>
      </c>
      <c r="AR202" s="8">
        <f t="shared" si="75"/>
        <v>0</v>
      </c>
      <c r="AU202" s="492">
        <f t="shared" si="76"/>
        <v>0</v>
      </c>
      <c r="AX202" s="8">
        <f t="shared" si="77"/>
        <v>0</v>
      </c>
    </row>
    <row r="203" spans="1:50">
      <c r="A203" s="484" t="s">
        <v>547</v>
      </c>
      <c r="AR203" s="8">
        <f t="shared" si="75"/>
        <v>0</v>
      </c>
      <c r="AU203" s="492">
        <f t="shared" si="76"/>
        <v>0</v>
      </c>
      <c r="AX203" s="8">
        <f t="shared" si="77"/>
        <v>0</v>
      </c>
    </row>
    <row r="204" spans="1:50">
      <c r="A204" s="484" t="s">
        <v>242</v>
      </c>
      <c r="AR204" s="8">
        <f t="shared" si="75"/>
        <v>0</v>
      </c>
      <c r="AU204" s="492">
        <f t="shared" si="76"/>
        <v>0</v>
      </c>
      <c r="AX204" s="8">
        <f t="shared" si="77"/>
        <v>1</v>
      </c>
    </row>
    <row r="205" spans="1:50">
      <c r="A205" s="484" t="s">
        <v>276</v>
      </c>
      <c r="AR205" s="8">
        <f t="shared" si="75"/>
        <v>0</v>
      </c>
      <c r="AU205" s="492">
        <f t="shared" si="76"/>
        <v>0</v>
      </c>
      <c r="AX205" s="8">
        <f t="shared" si="77"/>
        <v>2</v>
      </c>
    </row>
    <row r="206" spans="1:50">
      <c r="A206" s="484" t="s">
        <v>244</v>
      </c>
      <c r="AR206" s="8">
        <f t="shared" si="75"/>
        <v>1</v>
      </c>
      <c r="AU206" s="492">
        <f t="shared" si="76"/>
        <v>2</v>
      </c>
      <c r="AX206" s="8">
        <f t="shared" si="77"/>
        <v>0</v>
      </c>
    </row>
    <row r="207" spans="1:50">
      <c r="A207" s="484" t="s">
        <v>279</v>
      </c>
      <c r="AR207" s="8">
        <f t="shared" si="75"/>
        <v>0</v>
      </c>
      <c r="AU207" s="492">
        <f t="shared" si="76"/>
        <v>0</v>
      </c>
      <c r="AX207" s="8">
        <f t="shared" si="77"/>
        <v>1</v>
      </c>
    </row>
    <row r="208" spans="1:50">
      <c r="A208" s="484" t="s">
        <v>548</v>
      </c>
      <c r="AR208" s="8">
        <f t="shared" si="75"/>
        <v>0</v>
      </c>
      <c r="AU208" s="492">
        <f t="shared" si="76"/>
        <v>0</v>
      </c>
      <c r="AX208" s="8">
        <f t="shared" si="77"/>
        <v>0</v>
      </c>
    </row>
    <row r="209" spans="1:50">
      <c r="A209" s="484" t="s">
        <v>549</v>
      </c>
      <c r="AR209" s="8">
        <f t="shared" si="75"/>
        <v>0</v>
      </c>
      <c r="AU209" s="492">
        <f t="shared" si="76"/>
        <v>0</v>
      </c>
      <c r="AX209" s="8">
        <f t="shared" si="77"/>
        <v>0</v>
      </c>
    </row>
    <row r="210" spans="1:50">
      <c r="A210" s="484" t="s">
        <v>526</v>
      </c>
      <c r="AR210" s="8">
        <f t="shared" si="75"/>
        <v>0</v>
      </c>
      <c r="AU210" s="492">
        <f t="shared" si="76"/>
        <v>1</v>
      </c>
      <c r="AX210" s="8">
        <f t="shared" si="77"/>
        <v>0</v>
      </c>
    </row>
    <row r="211" spans="1:50">
      <c r="A211" s="484" t="s">
        <v>246</v>
      </c>
      <c r="AR211" s="8">
        <f t="shared" si="75"/>
        <v>0</v>
      </c>
      <c r="AU211" s="492">
        <f t="shared" si="76"/>
        <v>1</v>
      </c>
      <c r="AX211" s="8">
        <f t="shared" si="77"/>
        <v>3</v>
      </c>
    </row>
    <row r="212" spans="1:50">
      <c r="A212" s="484" t="s">
        <v>550</v>
      </c>
      <c r="AR212" s="8">
        <f t="shared" si="75"/>
        <v>0</v>
      </c>
      <c r="AU212" s="492">
        <f t="shared" si="76"/>
        <v>0</v>
      </c>
      <c r="AX212" s="8">
        <f t="shared" si="77"/>
        <v>0</v>
      </c>
    </row>
    <row r="213" spans="1:50">
      <c r="A213" s="484" t="s">
        <v>237</v>
      </c>
      <c r="AR213" s="8">
        <f t="shared" si="75"/>
        <v>0</v>
      </c>
      <c r="AU213" s="492">
        <f t="shared" si="76"/>
        <v>1</v>
      </c>
      <c r="AX213" s="8">
        <f t="shared" si="77"/>
        <v>0</v>
      </c>
    </row>
    <row r="214" spans="1:50">
      <c r="A214" s="484" t="s">
        <v>310</v>
      </c>
      <c r="AR214" s="8">
        <f t="shared" si="75"/>
        <v>0</v>
      </c>
      <c r="AU214" s="492">
        <f t="shared" si="76"/>
        <v>0</v>
      </c>
      <c r="AX214" s="8">
        <f t="shared" si="77"/>
        <v>1</v>
      </c>
    </row>
    <row r="215" spans="1:50">
      <c r="A215" s="484" t="s">
        <v>241</v>
      </c>
      <c r="AR215" s="8">
        <f t="shared" si="75"/>
        <v>1</v>
      </c>
      <c r="AU215" s="492">
        <f t="shared" si="76"/>
        <v>1</v>
      </c>
      <c r="AX215" s="8">
        <f t="shared" si="77"/>
        <v>1</v>
      </c>
    </row>
    <row r="216" spans="1:50">
      <c r="A216" s="484" t="s">
        <v>513</v>
      </c>
      <c r="AR216" s="8">
        <f t="shared" si="75"/>
        <v>0</v>
      </c>
      <c r="AU216" s="492">
        <f t="shared" si="76"/>
        <v>0</v>
      </c>
      <c r="AX216" s="8">
        <f t="shared" si="77"/>
        <v>0</v>
      </c>
    </row>
    <row r="217" spans="1:50">
      <c r="A217" s="484" t="s">
        <v>229</v>
      </c>
      <c r="AR217" s="8">
        <f t="shared" si="75"/>
        <v>1</v>
      </c>
      <c r="AU217" s="492">
        <f t="shared" si="76"/>
        <v>0</v>
      </c>
      <c r="AX217" s="8">
        <f t="shared" si="77"/>
        <v>1</v>
      </c>
    </row>
    <row r="218" spans="1:50">
      <c r="A218" s="484" t="s">
        <v>236</v>
      </c>
      <c r="AR218" s="8">
        <f t="shared" si="75"/>
        <v>1</v>
      </c>
      <c r="AU218" s="492">
        <f t="shared" si="76"/>
        <v>0</v>
      </c>
      <c r="AX218" s="8">
        <f t="shared" si="77"/>
        <v>0</v>
      </c>
    </row>
    <row r="219" spans="1:50">
      <c r="A219" s="484" t="s">
        <v>551</v>
      </c>
      <c r="AR219" s="8">
        <f t="shared" si="75"/>
        <v>0</v>
      </c>
      <c r="AU219" s="492">
        <f t="shared" si="76"/>
        <v>0</v>
      </c>
      <c r="AX219" s="8">
        <f t="shared" si="77"/>
        <v>0</v>
      </c>
    </row>
    <row r="220" spans="1:50">
      <c r="A220" s="484" t="s">
        <v>552</v>
      </c>
      <c r="AR220" s="8">
        <f t="shared" si="75"/>
        <v>0</v>
      </c>
      <c r="AU220" s="492">
        <f t="shared" si="76"/>
        <v>0</v>
      </c>
      <c r="AX220" s="8">
        <f t="shared" si="77"/>
        <v>0</v>
      </c>
    </row>
    <row r="221" spans="1:50">
      <c r="A221" s="484" t="s">
        <v>314</v>
      </c>
      <c r="AR221" s="8">
        <f t="shared" si="75"/>
        <v>0</v>
      </c>
      <c r="AU221" s="492">
        <f t="shared" si="76"/>
        <v>0</v>
      </c>
      <c r="AX221" s="8">
        <f t="shared" si="77"/>
        <v>1</v>
      </c>
    </row>
    <row r="222" spans="1:50">
      <c r="A222" s="484" t="s">
        <v>553</v>
      </c>
      <c r="AR222" s="8">
        <f t="shared" si="75"/>
        <v>0</v>
      </c>
      <c r="AU222" s="492">
        <f t="shared" si="76"/>
        <v>0</v>
      </c>
      <c r="AX222" s="8">
        <f t="shared" si="77"/>
        <v>0</v>
      </c>
    </row>
    <row r="223" spans="1:50">
      <c r="A223" s="484" t="s">
        <v>554</v>
      </c>
      <c r="AR223" s="8">
        <f t="shared" si="75"/>
        <v>0</v>
      </c>
      <c r="AU223" s="492">
        <f t="shared" si="76"/>
        <v>0</v>
      </c>
      <c r="AX223" s="8">
        <f t="shared" si="77"/>
        <v>1</v>
      </c>
    </row>
    <row r="224" spans="1:50">
      <c r="A224" s="484" t="s">
        <v>555</v>
      </c>
      <c r="AR224" s="8">
        <f t="shared" si="75"/>
        <v>0</v>
      </c>
      <c r="AU224" s="492">
        <f t="shared" si="76"/>
        <v>0</v>
      </c>
      <c r="AX224" s="8">
        <f t="shared" si="77"/>
        <v>0</v>
      </c>
    </row>
    <row r="225" spans="1:50">
      <c r="A225" s="484" t="s">
        <v>556</v>
      </c>
      <c r="AR225" s="8">
        <f t="shared" si="75"/>
        <v>0</v>
      </c>
      <c r="AU225" s="492">
        <f t="shared" si="76"/>
        <v>0</v>
      </c>
      <c r="AX225" s="8">
        <f t="shared" si="77"/>
        <v>0</v>
      </c>
    </row>
    <row r="226" spans="1:50">
      <c r="A226" s="484" t="s">
        <v>426</v>
      </c>
      <c r="AR226" s="8">
        <f t="shared" si="75"/>
        <v>0</v>
      </c>
      <c r="AU226" s="492">
        <f t="shared" si="76"/>
        <v>0</v>
      </c>
      <c r="AX226" s="8">
        <f t="shared" si="77"/>
        <v>1</v>
      </c>
    </row>
    <row r="227" spans="1:50">
      <c r="A227" s="484" t="s">
        <v>557</v>
      </c>
      <c r="AR227" s="8">
        <f t="shared" si="75"/>
        <v>0</v>
      </c>
      <c r="AU227" s="492">
        <f t="shared" si="76"/>
        <v>0</v>
      </c>
      <c r="AX227" s="8">
        <f t="shared" si="77"/>
        <v>0</v>
      </c>
    </row>
    <row r="228" spans="1:50">
      <c r="A228" s="484" t="s">
        <v>558</v>
      </c>
      <c r="AR228" s="8">
        <f t="shared" si="75"/>
        <v>0</v>
      </c>
      <c r="AU228" s="492">
        <f t="shared" si="76"/>
        <v>0</v>
      </c>
      <c r="AX228" s="8">
        <f t="shared" si="77"/>
        <v>2</v>
      </c>
    </row>
    <row r="229" spans="1:50">
      <c r="A229" s="484" t="s">
        <v>559</v>
      </c>
      <c r="AR229" s="8">
        <f t="shared" si="75"/>
        <v>0</v>
      </c>
      <c r="AU229" s="492">
        <f t="shared" si="76"/>
        <v>0</v>
      </c>
      <c r="AX229" s="8">
        <f t="shared" si="77"/>
        <v>0</v>
      </c>
    </row>
    <row r="230" spans="1:50">
      <c r="A230" s="484" t="s">
        <v>560</v>
      </c>
      <c r="AR230" s="8">
        <f t="shared" si="75"/>
        <v>0</v>
      </c>
      <c r="AU230" s="492">
        <f t="shared" si="76"/>
        <v>0</v>
      </c>
      <c r="AX230" s="8">
        <f t="shared" si="77"/>
        <v>0</v>
      </c>
    </row>
    <row r="231" spans="1:50">
      <c r="A231" s="484" t="s">
        <v>561</v>
      </c>
      <c r="AR231" s="8">
        <f t="shared" si="75"/>
        <v>0</v>
      </c>
      <c r="AU231" s="492">
        <f t="shared" si="76"/>
        <v>0</v>
      </c>
      <c r="AX231" s="8">
        <f t="shared" si="77"/>
        <v>0</v>
      </c>
    </row>
    <row r="232" spans="1:50">
      <c r="A232" s="484" t="s">
        <v>562</v>
      </c>
      <c r="AR232" s="8">
        <f t="shared" si="75"/>
        <v>0</v>
      </c>
      <c r="AU232" s="492">
        <f t="shared" si="76"/>
        <v>0</v>
      </c>
      <c r="AX232" s="8">
        <f t="shared" si="77"/>
        <v>1</v>
      </c>
    </row>
    <row r="233" spans="1:50">
      <c r="A233" s="484" t="s">
        <v>563</v>
      </c>
      <c r="AR233" s="8">
        <f t="shared" si="75"/>
        <v>0</v>
      </c>
      <c r="AU233" s="492">
        <f t="shared" si="76"/>
        <v>0</v>
      </c>
      <c r="AX233" s="8">
        <f t="shared" si="77"/>
        <v>0</v>
      </c>
    </row>
    <row r="234" spans="1:50">
      <c r="A234" s="484" t="s">
        <v>564</v>
      </c>
      <c r="AR234" s="8">
        <f t="shared" si="75"/>
        <v>0</v>
      </c>
      <c r="AU234" s="492">
        <f t="shared" si="76"/>
        <v>0</v>
      </c>
      <c r="AX234" s="8">
        <f t="shared" si="77"/>
        <v>0</v>
      </c>
    </row>
    <row r="235" spans="1:50">
      <c r="A235" s="484" t="s">
        <v>565</v>
      </c>
      <c r="AR235" s="8">
        <f t="shared" si="75"/>
        <v>0</v>
      </c>
      <c r="AU235" s="492">
        <f t="shared" si="76"/>
        <v>0</v>
      </c>
      <c r="AX235" s="8">
        <f t="shared" si="77"/>
        <v>0</v>
      </c>
    </row>
    <row r="236" spans="1:50">
      <c r="A236" s="484" t="s">
        <v>566</v>
      </c>
      <c r="AR236" s="8">
        <f t="shared" si="75"/>
        <v>0</v>
      </c>
      <c r="AU236" s="492">
        <f t="shared" si="76"/>
        <v>0</v>
      </c>
      <c r="AX236" s="8">
        <f t="shared" si="77"/>
        <v>0</v>
      </c>
    </row>
    <row r="237" spans="1:50">
      <c r="A237" s="484" t="s">
        <v>567</v>
      </c>
      <c r="AR237" s="8">
        <f t="shared" si="75"/>
        <v>0</v>
      </c>
      <c r="AU237" s="492">
        <f t="shared" si="76"/>
        <v>0</v>
      </c>
      <c r="AX237" s="8">
        <f t="shared" si="77"/>
        <v>0</v>
      </c>
    </row>
    <row r="238" spans="1:50">
      <c r="A238" s="484" t="s">
        <v>568</v>
      </c>
      <c r="AR238" s="8">
        <f t="shared" si="75"/>
        <v>0</v>
      </c>
      <c r="AU238" s="492">
        <f t="shared" si="76"/>
        <v>0</v>
      </c>
      <c r="AX238" s="8">
        <f t="shared" si="77"/>
        <v>0</v>
      </c>
    </row>
    <row r="239" spans="1:50">
      <c r="A239" s="484" t="s">
        <v>569</v>
      </c>
      <c r="AR239" s="8">
        <f t="shared" si="75"/>
        <v>0</v>
      </c>
      <c r="AU239" s="492">
        <f t="shared" si="76"/>
        <v>0</v>
      </c>
      <c r="AX239" s="8">
        <f t="shared" si="77"/>
        <v>0</v>
      </c>
    </row>
    <row r="240" spans="1:50">
      <c r="A240" s="484" t="s">
        <v>570</v>
      </c>
      <c r="AR240" s="8">
        <f t="shared" si="75"/>
        <v>0</v>
      </c>
      <c r="AU240" s="492">
        <f t="shared" si="76"/>
        <v>0</v>
      </c>
      <c r="AX240" s="8">
        <f t="shared" si="77"/>
        <v>0</v>
      </c>
    </row>
    <row r="241" spans="1:50">
      <c r="A241" s="484" t="s">
        <v>571</v>
      </c>
      <c r="AR241" s="8">
        <f t="shared" si="75"/>
        <v>0</v>
      </c>
      <c r="AU241" s="492">
        <f t="shared" si="76"/>
        <v>0</v>
      </c>
      <c r="AX241" s="8">
        <f t="shared" si="77"/>
        <v>0</v>
      </c>
    </row>
    <row r="242" spans="1:50">
      <c r="A242" s="484" t="s">
        <v>572</v>
      </c>
      <c r="AR242" s="8">
        <f t="shared" si="75"/>
        <v>0</v>
      </c>
      <c r="AU242" s="492">
        <f t="shared" si="76"/>
        <v>0</v>
      </c>
      <c r="AX242" s="8">
        <f t="shared" si="77"/>
        <v>0</v>
      </c>
    </row>
    <row r="243" spans="1:50">
      <c r="A243" s="484" t="s">
        <v>573</v>
      </c>
      <c r="AR243" s="8">
        <f t="shared" si="75"/>
        <v>0</v>
      </c>
      <c r="AU243" s="492">
        <f t="shared" si="76"/>
        <v>0</v>
      </c>
      <c r="AX243" s="8">
        <f t="shared" si="77"/>
        <v>0</v>
      </c>
    </row>
    <row r="244" spans="1:50">
      <c r="A244" s="484" t="s">
        <v>574</v>
      </c>
      <c r="AR244" s="8">
        <f t="shared" si="75"/>
        <v>0</v>
      </c>
      <c r="AU244" s="492">
        <f t="shared" si="76"/>
        <v>0</v>
      </c>
      <c r="AX244" s="8">
        <f t="shared" si="77"/>
        <v>0</v>
      </c>
    </row>
    <row r="245" spans="1:50">
      <c r="A245" s="484" t="s">
        <v>315</v>
      </c>
      <c r="AR245" s="8">
        <f t="shared" si="75"/>
        <v>1</v>
      </c>
      <c r="AU245" s="492">
        <f t="shared" si="76"/>
        <v>1</v>
      </c>
      <c r="AX245" s="8">
        <f t="shared" si="77"/>
        <v>2</v>
      </c>
    </row>
    <row r="246" spans="1:50">
      <c r="A246" s="484" t="s">
        <v>125</v>
      </c>
      <c r="AR246" s="8">
        <f t="shared" si="75"/>
        <v>1</v>
      </c>
      <c r="AU246" s="492">
        <f t="shared" si="76"/>
        <v>0</v>
      </c>
      <c r="AX246" s="8">
        <f t="shared" si="77"/>
        <v>0</v>
      </c>
    </row>
    <row r="247" spans="1:50">
      <c r="A247" s="484" t="s">
        <v>575</v>
      </c>
      <c r="AR247" s="8">
        <f t="shared" si="75"/>
        <v>0</v>
      </c>
      <c r="AU247" s="492">
        <f t="shared" si="76"/>
        <v>0</v>
      </c>
      <c r="AX247" s="8">
        <f t="shared" si="77"/>
        <v>0</v>
      </c>
    </row>
    <row r="248" spans="1:50">
      <c r="A248" s="484" t="s">
        <v>576</v>
      </c>
      <c r="AR248" s="8">
        <f t="shared" si="75"/>
        <v>0</v>
      </c>
      <c r="AU248" s="492">
        <f t="shared" si="76"/>
        <v>0</v>
      </c>
      <c r="AX248" s="8">
        <f t="shared" si="77"/>
        <v>1</v>
      </c>
    </row>
    <row r="249" spans="1:50">
      <c r="A249" s="484" t="s">
        <v>440</v>
      </c>
      <c r="AR249" s="8">
        <f t="shared" si="75"/>
        <v>0</v>
      </c>
      <c r="AU249" s="492">
        <f t="shared" si="76"/>
        <v>0</v>
      </c>
      <c r="AX249" s="8">
        <f t="shared" si="77"/>
        <v>0</v>
      </c>
    </row>
    <row r="250" spans="1:50">
      <c r="A250" s="485" t="s">
        <v>319</v>
      </c>
      <c r="AR250" s="8">
        <f t="shared" si="75"/>
        <v>0</v>
      </c>
      <c r="AU250" s="492">
        <f t="shared" si="76"/>
        <v>1</v>
      </c>
      <c r="AX250" s="8">
        <f t="shared" si="77"/>
        <v>1</v>
      </c>
    </row>
    <row r="251" spans="1:50">
      <c r="A251" s="484" t="s">
        <v>577</v>
      </c>
      <c r="AR251" s="8">
        <f t="shared" si="75"/>
        <v>0</v>
      </c>
      <c r="AU251" s="492">
        <f t="shared" si="76"/>
        <v>0</v>
      </c>
      <c r="AX251" s="8">
        <f t="shared" si="77"/>
        <v>0</v>
      </c>
    </row>
    <row r="252" spans="1:50">
      <c r="A252" s="484" t="s">
        <v>578</v>
      </c>
      <c r="AR252" s="8">
        <f t="shared" ref="AR252:AR298" si="78">SUMIF($AQ$35:$AQ$185,A252,$AR$35:$AR$185)</f>
        <v>0</v>
      </c>
      <c r="AU252" s="492">
        <f t="shared" ref="AU252:AU298" si="79">SUMIF($AT$35:$AT$185,A252,$AU$35:$AU$185)</f>
        <v>0</v>
      </c>
      <c r="AX252" s="8">
        <f t="shared" ref="AX252:AX298" si="80">SUMIF($AW$35:$AW$185,A252,$AX$35:$AX$185)</f>
        <v>0</v>
      </c>
    </row>
    <row r="253" spans="1:50">
      <c r="A253" s="484" t="s">
        <v>579</v>
      </c>
      <c r="AR253" s="8">
        <f t="shared" si="78"/>
        <v>0</v>
      </c>
      <c r="AU253" s="492">
        <f t="shared" si="79"/>
        <v>0</v>
      </c>
      <c r="AX253" s="8">
        <f t="shared" si="80"/>
        <v>0</v>
      </c>
    </row>
    <row r="254" spans="1:50">
      <c r="A254" s="484" t="s">
        <v>580</v>
      </c>
      <c r="AR254" s="8">
        <f t="shared" si="78"/>
        <v>0</v>
      </c>
      <c r="AU254" s="492">
        <f t="shared" si="79"/>
        <v>0</v>
      </c>
      <c r="AX254" s="8">
        <f t="shared" si="80"/>
        <v>0</v>
      </c>
    </row>
    <row r="255" spans="1:50">
      <c r="A255" s="484" t="s">
        <v>581</v>
      </c>
      <c r="AR255" s="8">
        <f t="shared" si="78"/>
        <v>0</v>
      </c>
      <c r="AU255" s="492">
        <f t="shared" si="79"/>
        <v>0</v>
      </c>
      <c r="AX255" s="8">
        <f t="shared" si="80"/>
        <v>0</v>
      </c>
    </row>
    <row r="256" spans="1:50">
      <c r="A256" s="484" t="s">
        <v>582</v>
      </c>
      <c r="AR256" s="8">
        <f t="shared" si="78"/>
        <v>0</v>
      </c>
      <c r="AU256" s="492">
        <f t="shared" si="79"/>
        <v>0</v>
      </c>
      <c r="AX256" s="8">
        <f t="shared" si="80"/>
        <v>0</v>
      </c>
    </row>
    <row r="257" spans="1:50">
      <c r="A257" s="484" t="s">
        <v>387</v>
      </c>
      <c r="AR257" s="8">
        <f t="shared" si="78"/>
        <v>0</v>
      </c>
      <c r="AU257" s="492">
        <f t="shared" si="79"/>
        <v>1</v>
      </c>
      <c r="AX257" s="8">
        <f t="shared" si="80"/>
        <v>0</v>
      </c>
    </row>
    <row r="258" spans="1:50">
      <c r="A258" s="484" t="s">
        <v>583</v>
      </c>
      <c r="AR258" s="8">
        <f t="shared" si="78"/>
        <v>0</v>
      </c>
      <c r="AU258" s="492">
        <f t="shared" si="79"/>
        <v>0</v>
      </c>
      <c r="AX258" s="8">
        <f t="shared" si="80"/>
        <v>0</v>
      </c>
    </row>
    <row r="259" spans="1:50">
      <c r="A259" s="484" t="s">
        <v>243</v>
      </c>
      <c r="AR259" s="8">
        <f t="shared" si="78"/>
        <v>1</v>
      </c>
      <c r="AU259" s="492">
        <f t="shared" si="79"/>
        <v>1</v>
      </c>
      <c r="AX259" s="8">
        <f t="shared" si="80"/>
        <v>0</v>
      </c>
    </row>
    <row r="260" spans="1:50">
      <c r="A260" s="484" t="s">
        <v>584</v>
      </c>
      <c r="AR260" s="8">
        <f t="shared" si="78"/>
        <v>0</v>
      </c>
      <c r="AU260" s="492">
        <f t="shared" si="79"/>
        <v>0</v>
      </c>
      <c r="AX260" s="8">
        <f t="shared" si="80"/>
        <v>0</v>
      </c>
    </row>
    <row r="261" spans="1:50">
      <c r="A261" s="484" t="s">
        <v>512</v>
      </c>
      <c r="AR261" s="8">
        <f t="shared" si="78"/>
        <v>0</v>
      </c>
      <c r="AU261" s="492">
        <f t="shared" si="79"/>
        <v>1</v>
      </c>
      <c r="AX261" s="8">
        <f t="shared" si="80"/>
        <v>0</v>
      </c>
    </row>
    <row r="262" spans="1:50">
      <c r="A262" s="484" t="s">
        <v>585</v>
      </c>
      <c r="AR262" s="8">
        <f t="shared" si="78"/>
        <v>1</v>
      </c>
      <c r="AU262" s="492">
        <f t="shared" si="79"/>
        <v>0</v>
      </c>
      <c r="AX262" s="8">
        <f t="shared" si="80"/>
        <v>0</v>
      </c>
    </row>
    <row r="263" spans="1:50">
      <c r="A263" s="484" t="s">
        <v>586</v>
      </c>
      <c r="AR263" s="8">
        <f t="shared" si="78"/>
        <v>0</v>
      </c>
      <c r="AU263" s="492">
        <f t="shared" si="79"/>
        <v>0</v>
      </c>
      <c r="AX263" s="8">
        <f t="shared" si="80"/>
        <v>0</v>
      </c>
    </row>
    <row r="264" spans="1:50">
      <c r="A264" s="484" t="s">
        <v>587</v>
      </c>
      <c r="AR264" s="8">
        <f t="shared" si="78"/>
        <v>0</v>
      </c>
      <c r="AU264" s="492">
        <f t="shared" si="79"/>
        <v>0</v>
      </c>
      <c r="AX264" s="8">
        <f t="shared" si="80"/>
        <v>0</v>
      </c>
    </row>
    <row r="265" spans="1:50">
      <c r="A265" s="484" t="s">
        <v>588</v>
      </c>
      <c r="AR265" s="8">
        <f t="shared" si="78"/>
        <v>0</v>
      </c>
      <c r="AU265" s="492">
        <f t="shared" si="79"/>
        <v>0</v>
      </c>
      <c r="AX265" s="8">
        <f t="shared" si="80"/>
        <v>0</v>
      </c>
    </row>
    <row r="266" spans="1:50">
      <c r="A266" s="484" t="s">
        <v>589</v>
      </c>
      <c r="AR266" s="8">
        <f t="shared" si="78"/>
        <v>0</v>
      </c>
      <c r="AU266" s="492">
        <f t="shared" si="79"/>
        <v>0</v>
      </c>
      <c r="AX266" s="8">
        <f t="shared" si="80"/>
        <v>0</v>
      </c>
    </row>
    <row r="267" spans="1:50">
      <c r="A267" s="484" t="s">
        <v>590</v>
      </c>
      <c r="AR267" s="8">
        <f t="shared" si="78"/>
        <v>0</v>
      </c>
      <c r="AU267" s="492">
        <f t="shared" si="79"/>
        <v>0</v>
      </c>
      <c r="AX267" s="8">
        <f t="shared" si="80"/>
        <v>0</v>
      </c>
    </row>
    <row r="268" spans="1:50">
      <c r="A268" s="484" t="s">
        <v>591</v>
      </c>
      <c r="AR268" s="8">
        <f t="shared" si="78"/>
        <v>0</v>
      </c>
      <c r="AU268" s="492">
        <f t="shared" si="79"/>
        <v>0</v>
      </c>
      <c r="AX268" s="8">
        <f t="shared" si="80"/>
        <v>0</v>
      </c>
    </row>
    <row r="269" spans="1:50">
      <c r="A269" s="484" t="s">
        <v>592</v>
      </c>
      <c r="AR269" s="8">
        <f t="shared" si="78"/>
        <v>0</v>
      </c>
      <c r="AU269" s="492">
        <f t="shared" si="79"/>
        <v>0</v>
      </c>
      <c r="AX269" s="8">
        <f t="shared" si="80"/>
        <v>0</v>
      </c>
    </row>
    <row r="270" spans="1:50">
      <c r="A270" s="484" t="s">
        <v>593</v>
      </c>
      <c r="AR270" s="8">
        <f t="shared" si="78"/>
        <v>0</v>
      </c>
      <c r="AU270" s="492">
        <f t="shared" si="79"/>
        <v>0</v>
      </c>
      <c r="AX270" s="8">
        <f t="shared" si="80"/>
        <v>0</v>
      </c>
    </row>
    <row r="271" spans="1:50">
      <c r="A271" s="484" t="s">
        <v>313</v>
      </c>
      <c r="AR271" s="8">
        <f t="shared" si="78"/>
        <v>0</v>
      </c>
      <c r="AU271" s="492">
        <f t="shared" si="79"/>
        <v>1</v>
      </c>
      <c r="AX271" s="8">
        <f t="shared" si="80"/>
        <v>2</v>
      </c>
    </row>
    <row r="272" spans="1:50">
      <c r="A272" s="484" t="s">
        <v>594</v>
      </c>
      <c r="AR272" s="8">
        <f t="shared" si="78"/>
        <v>0</v>
      </c>
      <c r="AU272" s="492">
        <f t="shared" si="79"/>
        <v>0</v>
      </c>
      <c r="AX272" s="8">
        <f t="shared" si="80"/>
        <v>0</v>
      </c>
    </row>
    <row r="273" spans="1:50">
      <c r="A273" s="484" t="s">
        <v>239</v>
      </c>
      <c r="AR273" s="8">
        <f t="shared" si="78"/>
        <v>2</v>
      </c>
      <c r="AU273" s="492">
        <f t="shared" si="79"/>
        <v>0</v>
      </c>
      <c r="AX273" s="8">
        <f t="shared" si="80"/>
        <v>1</v>
      </c>
    </row>
    <row r="274" spans="1:50">
      <c r="A274" s="484" t="s">
        <v>240</v>
      </c>
      <c r="AR274" s="8">
        <f t="shared" si="78"/>
        <v>0</v>
      </c>
      <c r="AU274" s="492">
        <f t="shared" si="79"/>
        <v>0</v>
      </c>
      <c r="AX274" s="8">
        <f t="shared" si="80"/>
        <v>2</v>
      </c>
    </row>
    <row r="275" spans="1:50">
      <c r="A275" s="484" t="s">
        <v>235</v>
      </c>
      <c r="AR275" s="8">
        <f t="shared" si="78"/>
        <v>1</v>
      </c>
      <c r="AU275" s="492">
        <f t="shared" si="79"/>
        <v>0</v>
      </c>
      <c r="AX275" s="8">
        <f t="shared" si="80"/>
        <v>2</v>
      </c>
    </row>
    <row r="276" spans="1:50">
      <c r="A276" s="484" t="s">
        <v>234</v>
      </c>
      <c r="AR276" s="8">
        <f t="shared" si="78"/>
        <v>0</v>
      </c>
      <c r="AU276" s="492">
        <f t="shared" si="79"/>
        <v>1</v>
      </c>
      <c r="AX276" s="8">
        <f t="shared" si="80"/>
        <v>3</v>
      </c>
    </row>
    <row r="277" spans="1:50">
      <c r="A277" s="484" t="s">
        <v>527</v>
      </c>
      <c r="AR277" s="8">
        <f t="shared" si="78"/>
        <v>0</v>
      </c>
      <c r="AU277" s="492">
        <f t="shared" si="79"/>
        <v>1</v>
      </c>
      <c r="AX277" s="8">
        <f t="shared" si="80"/>
        <v>0</v>
      </c>
    </row>
    <row r="278" spans="1:50">
      <c r="A278" s="484" t="s">
        <v>595</v>
      </c>
      <c r="AR278" s="8">
        <f t="shared" si="78"/>
        <v>0</v>
      </c>
      <c r="AU278" s="492">
        <f t="shared" si="79"/>
        <v>0</v>
      </c>
      <c r="AX278" s="8">
        <f t="shared" si="80"/>
        <v>0</v>
      </c>
    </row>
    <row r="279" spans="1:50">
      <c r="A279" s="484" t="s">
        <v>596</v>
      </c>
      <c r="AR279" s="8">
        <f t="shared" si="78"/>
        <v>0</v>
      </c>
      <c r="AU279" s="492">
        <f t="shared" si="79"/>
        <v>0</v>
      </c>
      <c r="AX279" s="8">
        <f t="shared" si="80"/>
        <v>0</v>
      </c>
    </row>
    <row r="280" spans="1:50">
      <c r="A280" s="484" t="s">
        <v>388</v>
      </c>
      <c r="AR280" s="8">
        <f t="shared" si="78"/>
        <v>0</v>
      </c>
      <c r="AU280" s="492">
        <f t="shared" si="79"/>
        <v>1</v>
      </c>
      <c r="AX280" s="8">
        <f t="shared" si="80"/>
        <v>0</v>
      </c>
    </row>
    <row r="281" spans="1:50">
      <c r="A281" s="484" t="s">
        <v>351</v>
      </c>
      <c r="AR281" s="8">
        <f t="shared" si="78"/>
        <v>0</v>
      </c>
      <c r="AU281" s="492">
        <f t="shared" si="79"/>
        <v>0</v>
      </c>
      <c r="AX281" s="8">
        <f t="shared" si="80"/>
        <v>0</v>
      </c>
    </row>
    <row r="282" spans="1:50">
      <c r="A282" s="484" t="s">
        <v>597</v>
      </c>
      <c r="AR282" s="8">
        <f t="shared" si="78"/>
        <v>0</v>
      </c>
      <c r="AU282" s="492">
        <f t="shared" si="79"/>
        <v>0</v>
      </c>
      <c r="AX282" s="8">
        <f t="shared" si="80"/>
        <v>1</v>
      </c>
    </row>
    <row r="283" spans="1:50">
      <c r="A283" s="484" t="s">
        <v>245</v>
      </c>
      <c r="AR283" s="8">
        <f t="shared" si="78"/>
        <v>0</v>
      </c>
      <c r="AU283" s="492">
        <f t="shared" si="79"/>
        <v>1</v>
      </c>
      <c r="AX283" s="8">
        <f t="shared" si="80"/>
        <v>2</v>
      </c>
    </row>
    <row r="284" spans="1:50">
      <c r="A284" s="484" t="s">
        <v>233</v>
      </c>
      <c r="AR284" s="8">
        <f t="shared" si="78"/>
        <v>1</v>
      </c>
      <c r="AU284" s="492">
        <f t="shared" si="79"/>
        <v>0</v>
      </c>
      <c r="AX284" s="8">
        <f t="shared" si="80"/>
        <v>2</v>
      </c>
    </row>
    <row r="285" spans="1:50">
      <c r="A285" s="484" t="s">
        <v>411</v>
      </c>
      <c r="AR285" s="8">
        <f t="shared" si="78"/>
        <v>0</v>
      </c>
      <c r="AU285" s="492">
        <f t="shared" si="79"/>
        <v>0</v>
      </c>
      <c r="AX285" s="8">
        <f t="shared" si="80"/>
        <v>0</v>
      </c>
    </row>
    <row r="286" spans="1:50">
      <c r="A286" s="484" t="s">
        <v>114</v>
      </c>
      <c r="AR286" s="8">
        <f t="shared" si="78"/>
        <v>1</v>
      </c>
      <c r="AU286" s="492">
        <f t="shared" si="79"/>
        <v>0</v>
      </c>
      <c r="AX286" s="8">
        <f t="shared" si="80"/>
        <v>2</v>
      </c>
    </row>
    <row r="287" spans="1:50">
      <c r="A287" s="484" t="s">
        <v>228</v>
      </c>
      <c r="AR287" s="8">
        <f t="shared" si="78"/>
        <v>0</v>
      </c>
      <c r="AU287" s="492">
        <f t="shared" si="79"/>
        <v>0</v>
      </c>
      <c r="AX287" s="8">
        <f t="shared" si="80"/>
        <v>0</v>
      </c>
    </row>
    <row r="288" spans="1:50">
      <c r="A288" s="484" t="s">
        <v>441</v>
      </c>
      <c r="AR288" s="8">
        <f t="shared" si="78"/>
        <v>0</v>
      </c>
      <c r="AU288" s="492">
        <f t="shared" si="79"/>
        <v>0</v>
      </c>
      <c r="AX288" s="8">
        <f t="shared" si="80"/>
        <v>0</v>
      </c>
    </row>
    <row r="289" spans="1:93">
      <c r="A289" s="484" t="s">
        <v>386</v>
      </c>
      <c r="AR289" s="8">
        <f t="shared" si="78"/>
        <v>0</v>
      </c>
      <c r="AU289" s="492">
        <f t="shared" si="79"/>
        <v>2</v>
      </c>
      <c r="AX289" s="8">
        <f t="shared" si="80"/>
        <v>3</v>
      </c>
    </row>
    <row r="290" spans="1:93">
      <c r="A290" s="484" t="s">
        <v>598</v>
      </c>
      <c r="AR290" s="8">
        <f t="shared" si="78"/>
        <v>0</v>
      </c>
      <c r="AU290" s="492">
        <f t="shared" si="79"/>
        <v>0</v>
      </c>
      <c r="AX290" s="8">
        <f t="shared" si="80"/>
        <v>0</v>
      </c>
    </row>
    <row r="291" spans="1:93">
      <c r="A291" s="484" t="s">
        <v>282</v>
      </c>
      <c r="AR291" s="8">
        <f t="shared" si="78"/>
        <v>1</v>
      </c>
      <c r="AU291" s="492">
        <f t="shared" si="79"/>
        <v>1</v>
      </c>
      <c r="AX291" s="8">
        <f t="shared" si="80"/>
        <v>0</v>
      </c>
    </row>
    <row r="292" spans="1:93">
      <c r="A292" s="484" t="s">
        <v>282</v>
      </c>
      <c r="AR292" s="8">
        <f t="shared" si="78"/>
        <v>1</v>
      </c>
      <c r="AU292" s="492">
        <f t="shared" si="79"/>
        <v>1</v>
      </c>
      <c r="AX292" s="8">
        <f t="shared" si="80"/>
        <v>0</v>
      </c>
    </row>
    <row r="293" spans="1:93">
      <c r="A293" s="484" t="s">
        <v>528</v>
      </c>
      <c r="AR293" s="8">
        <f t="shared" si="78"/>
        <v>1</v>
      </c>
      <c r="AU293" s="492">
        <f t="shared" si="79"/>
        <v>0</v>
      </c>
      <c r="AX293" s="8">
        <f>SUMIF($AW$35:$AW$185,A293,$AX$35:$AX$185)</f>
        <v>1</v>
      </c>
    </row>
    <row r="294" spans="1:93">
      <c r="A294" s="484" t="s">
        <v>599</v>
      </c>
      <c r="AR294" s="8">
        <f t="shared" si="78"/>
        <v>0</v>
      </c>
      <c r="AU294" s="492">
        <f t="shared" si="79"/>
        <v>0</v>
      </c>
      <c r="AX294" s="8">
        <f t="shared" si="80"/>
        <v>0</v>
      </c>
    </row>
    <row r="295" spans="1:93">
      <c r="A295" s="484" t="s">
        <v>600</v>
      </c>
      <c r="AR295" s="8">
        <f t="shared" si="78"/>
        <v>1</v>
      </c>
      <c r="AU295" s="492">
        <f t="shared" si="79"/>
        <v>0</v>
      </c>
      <c r="AX295" s="8">
        <f t="shared" si="80"/>
        <v>0</v>
      </c>
    </row>
    <row r="296" spans="1:93">
      <c r="A296" s="484" t="s">
        <v>601</v>
      </c>
      <c r="AR296" s="8">
        <f t="shared" si="78"/>
        <v>0</v>
      </c>
      <c r="AU296" s="492">
        <f t="shared" si="79"/>
        <v>0</v>
      </c>
      <c r="AX296" s="8">
        <f t="shared" si="80"/>
        <v>0</v>
      </c>
    </row>
    <row r="297" spans="1:93">
      <c r="A297" s="484" t="s">
        <v>602</v>
      </c>
      <c r="AR297" s="8">
        <f t="shared" si="78"/>
        <v>0</v>
      </c>
      <c r="AU297" s="492">
        <f t="shared" si="79"/>
        <v>0</v>
      </c>
      <c r="AX297" s="8">
        <f t="shared" si="80"/>
        <v>0</v>
      </c>
    </row>
    <row r="298" spans="1:93">
      <c r="A298" s="484" t="s">
        <v>316</v>
      </c>
      <c r="AR298" s="8">
        <f t="shared" si="78"/>
        <v>0</v>
      </c>
      <c r="AU298" s="492">
        <f t="shared" si="79"/>
        <v>0</v>
      </c>
      <c r="AX298" s="8">
        <f t="shared" si="80"/>
        <v>2</v>
      </c>
    </row>
    <row r="300" spans="1:93">
      <c r="AR300" s="8">
        <f>SUM(AR188:AR299)</f>
        <v>19</v>
      </c>
      <c r="AU300" s="492">
        <f>SUM(AU188:AU299)</f>
        <v>22</v>
      </c>
      <c r="AX300" s="8">
        <f>SUM(AX188:AX299)</f>
        <v>50</v>
      </c>
    </row>
    <row r="301" spans="1:93" s="522" customFormat="1">
      <c r="A301" s="515"/>
      <c r="B301" s="515"/>
      <c r="C301" s="516"/>
      <c r="D301" s="515"/>
      <c r="E301" s="515"/>
      <c r="F301" s="516"/>
      <c r="G301" s="515"/>
      <c r="H301" s="515"/>
      <c r="I301" s="517"/>
      <c r="J301" s="515"/>
      <c r="K301" s="518"/>
      <c r="L301" s="516"/>
      <c r="M301" s="515"/>
      <c r="N301" s="515"/>
      <c r="O301" s="516"/>
      <c r="P301" s="515"/>
      <c r="Q301" s="515"/>
      <c r="R301" s="516"/>
      <c r="S301" s="519"/>
      <c r="T301" s="519"/>
      <c r="U301" s="520"/>
      <c r="V301" s="515"/>
      <c r="W301" s="515"/>
      <c r="X301" s="516"/>
      <c r="Y301" s="515"/>
      <c r="Z301" s="515"/>
      <c r="AA301" s="516"/>
      <c r="AB301" s="515"/>
      <c r="AC301" s="515"/>
      <c r="AD301" s="521"/>
      <c r="AE301" s="515"/>
      <c r="AF301" s="515"/>
      <c r="AG301" s="521"/>
      <c r="AH301" s="515"/>
      <c r="AI301" s="515"/>
      <c r="AJ301" s="521"/>
      <c r="AM301" s="523"/>
      <c r="AP301" s="516"/>
      <c r="AR301" s="524">
        <f>AR186+AR167+AR150+AR132+AR120+AR110+AR90+AR71+AR61+AR51</f>
        <v>19</v>
      </c>
      <c r="AS301" s="516"/>
      <c r="AU301" s="524">
        <f>AU186+AU167+AU150+AU132+AU120+AU110+AU90+AU71+AU61+AU51</f>
        <v>25</v>
      </c>
      <c r="AV301" s="516"/>
      <c r="AX301" s="524">
        <f>AX186+AX167+AX150+AX132+AX120+AX110+AX90+AX71+AX61+AX51</f>
        <v>60</v>
      </c>
      <c r="AY301" s="516"/>
      <c r="AZ301" s="525"/>
      <c r="BA301" s="525"/>
      <c r="BB301" s="516"/>
      <c r="BC301" s="525"/>
      <c r="BD301" s="525"/>
      <c r="BE301" s="525"/>
      <c r="BF301" s="525"/>
      <c r="BG301" s="525"/>
      <c r="BI301" s="517"/>
      <c r="BJ301" s="517"/>
      <c r="BK301" s="517"/>
      <c r="BM301" s="526"/>
      <c r="BN301" s="527"/>
      <c r="BO301" s="528"/>
      <c r="BP301" s="526"/>
      <c r="BQ301" s="527"/>
      <c r="BR301" s="528"/>
      <c r="BS301" s="526"/>
      <c r="BT301" s="527"/>
      <c r="BU301" s="528"/>
      <c r="BV301" s="526"/>
      <c r="BW301" s="527"/>
      <c r="BX301" s="528"/>
      <c r="BY301" s="526"/>
      <c r="BZ301" s="527"/>
      <c r="CA301" s="528"/>
      <c r="CB301" s="526"/>
      <c r="CC301" s="527"/>
      <c r="CD301" s="528"/>
      <c r="CE301" s="526"/>
      <c r="CF301" s="527"/>
      <c r="CG301" s="528"/>
      <c r="CH301" s="526"/>
      <c r="CI301" s="527"/>
      <c r="CJ301" s="528"/>
      <c r="CL301" s="523"/>
      <c r="CO301" s="523"/>
    </row>
  </sheetData>
  <mergeCells count="33">
    <mergeCell ref="A2:B2"/>
    <mergeCell ref="G2:H2"/>
    <mergeCell ref="P2:Q2"/>
    <mergeCell ref="AB2:AC2"/>
    <mergeCell ref="AT2:AU2"/>
    <mergeCell ref="AQ2:AR2"/>
    <mergeCell ref="AK2:AL2"/>
    <mergeCell ref="AH2:AI2"/>
    <mergeCell ref="AE2:AF2"/>
    <mergeCell ref="AZ2:BA2"/>
    <mergeCell ref="AW2:AX2"/>
    <mergeCell ref="D24:E24"/>
    <mergeCell ref="Y2:Z2"/>
    <mergeCell ref="V2:W2"/>
    <mergeCell ref="S2:T2"/>
    <mergeCell ref="D2:E2"/>
    <mergeCell ref="G13:H13"/>
    <mergeCell ref="M2:N2"/>
    <mergeCell ref="M13:N13"/>
    <mergeCell ref="P13:Q13"/>
    <mergeCell ref="CJ2:CK2"/>
    <mergeCell ref="CM2:CN2"/>
    <mergeCell ref="CD2:CE2"/>
    <mergeCell ref="CG2:CH2"/>
    <mergeCell ref="BC2:BD2"/>
    <mergeCell ref="BF2:BG2"/>
    <mergeCell ref="BI2:BJ2"/>
    <mergeCell ref="BL2:BM2"/>
    <mergeCell ref="BO2:BP2"/>
    <mergeCell ref="BR2:BS2"/>
    <mergeCell ref="BU2:BV2"/>
    <mergeCell ref="CA2:CB2"/>
    <mergeCell ref="BX2:BY2"/>
  </mergeCells>
  <phoneticPr fontId="2" type="noConversion"/>
  <pageMargins left="0.19685039370078741" right="0.19685039370078741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A7" sqref="A7:A9"/>
    </sheetView>
  </sheetViews>
  <sheetFormatPr defaultRowHeight="12.75"/>
  <cols>
    <col min="3" max="3" width="24.28515625" customWidth="1"/>
  </cols>
  <sheetData>
    <row r="1" spans="1:18" ht="14.25">
      <c r="A1" s="117" t="s">
        <v>331</v>
      </c>
    </row>
    <row r="2" spans="1:18" ht="14.25" customHeight="1">
      <c r="A2" s="117" t="s">
        <v>332</v>
      </c>
      <c r="D2" s="1"/>
      <c r="E2" s="1"/>
      <c r="F2" s="1"/>
      <c r="G2" s="1"/>
      <c r="H2" s="1"/>
      <c r="I2" s="1"/>
      <c r="J2" s="1"/>
      <c r="K2" s="1"/>
    </row>
    <row r="3" spans="1:18" ht="12.75" customHeight="1">
      <c r="A3" s="117" t="s">
        <v>334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 ht="12.75" customHeight="1">
      <c r="D4" s="1"/>
      <c r="E4" s="1"/>
      <c r="F4" s="1"/>
      <c r="G4" s="1"/>
      <c r="H4" s="1"/>
      <c r="I4" s="1"/>
      <c r="J4" s="1"/>
      <c r="K4" s="1"/>
    </row>
    <row r="5" spans="1:18" ht="12.75" customHeight="1">
      <c r="D5" s="1"/>
      <c r="E5" s="1"/>
      <c r="F5" s="1"/>
      <c r="G5" s="1"/>
      <c r="H5" s="1"/>
      <c r="I5" s="1"/>
      <c r="J5" s="1"/>
      <c r="K5" s="1"/>
    </row>
    <row r="6" spans="1:18" ht="12.75" customHeight="1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81"/>
    </row>
    <row r="7" spans="1:18" ht="12.75" customHeight="1">
      <c r="A7" s="234" t="s">
        <v>537</v>
      </c>
      <c r="B7" s="1"/>
      <c r="C7" s="1"/>
      <c r="D7" s="1"/>
      <c r="E7" s="1"/>
      <c r="F7" s="1"/>
      <c r="G7" s="1"/>
      <c r="H7" s="1"/>
      <c r="I7" s="1"/>
      <c r="J7" s="2"/>
      <c r="K7" s="2"/>
    </row>
    <row r="8" spans="1:18" ht="12.75" customHeight="1">
      <c r="A8" s="234" t="s">
        <v>538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8" ht="12.75" customHeight="1">
      <c r="A9" s="235" t="s">
        <v>447</v>
      </c>
      <c r="B9" s="2"/>
      <c r="C9" s="2"/>
      <c r="D9" s="2"/>
      <c r="E9" s="2"/>
      <c r="F9" s="2"/>
      <c r="G9" s="2"/>
      <c r="H9" s="2"/>
      <c r="I9" s="2"/>
      <c r="J9" s="1"/>
      <c r="K9" s="1"/>
      <c r="L9" s="2"/>
      <c r="M9" s="2"/>
    </row>
    <row r="10" spans="1:18" ht="12.75" customHeight="1">
      <c r="C10" s="234" t="s">
        <v>448</v>
      </c>
      <c r="D10" s="1"/>
      <c r="E10" s="1"/>
      <c r="F10" s="1"/>
      <c r="G10" s="1"/>
      <c r="H10" s="1"/>
      <c r="I10" s="1"/>
      <c r="J10" s="1"/>
      <c r="K10" s="1"/>
    </row>
    <row r="11" spans="1:18" ht="12.75" customHeight="1">
      <c r="C11" s="234" t="s">
        <v>449</v>
      </c>
      <c r="D11" s="1"/>
      <c r="E11" s="1"/>
      <c r="F11" s="1"/>
      <c r="G11" s="1"/>
      <c r="H11" s="1"/>
      <c r="I11" s="1"/>
      <c r="J11" s="1"/>
      <c r="K11" s="1"/>
    </row>
    <row r="12" spans="1:18" ht="12.75" customHeight="1">
      <c r="C12" s="234" t="s">
        <v>450</v>
      </c>
      <c r="D12" s="1"/>
      <c r="E12" s="1"/>
      <c r="F12" s="1"/>
      <c r="G12" s="1"/>
      <c r="H12" s="1"/>
      <c r="I12" s="1"/>
      <c r="J12" s="1"/>
      <c r="K12" s="1"/>
    </row>
    <row r="13" spans="1:18" ht="12.75" customHeight="1">
      <c r="C13" s="234" t="s">
        <v>451</v>
      </c>
      <c r="D13" s="1"/>
      <c r="E13" s="1"/>
      <c r="F13" s="1"/>
      <c r="G13" s="1"/>
      <c r="H13" s="1"/>
      <c r="I13" s="1"/>
      <c r="J13" s="1"/>
      <c r="K13" s="1"/>
    </row>
    <row r="14" spans="1:18" ht="12.75" customHeight="1">
      <c r="C14" s="234" t="s">
        <v>452</v>
      </c>
      <c r="D14" s="1"/>
      <c r="E14" s="1"/>
      <c r="F14" s="1"/>
      <c r="G14" s="1"/>
      <c r="H14" s="1"/>
      <c r="I14" s="1"/>
      <c r="J14" s="1"/>
      <c r="K14" s="1"/>
    </row>
    <row r="15" spans="1:18" ht="12.75" customHeight="1">
      <c r="C15" s="234" t="s">
        <v>453</v>
      </c>
      <c r="D15" s="1"/>
      <c r="E15" s="1"/>
      <c r="F15" s="1"/>
      <c r="G15" s="1"/>
      <c r="H15" s="1"/>
      <c r="I15" s="1"/>
      <c r="J15" s="1"/>
      <c r="K15" s="1"/>
    </row>
    <row r="16" spans="1:18" ht="12.75" customHeight="1">
      <c r="C16" s="234" t="s">
        <v>454</v>
      </c>
      <c r="D16" s="1"/>
      <c r="E16" s="1"/>
      <c r="F16" s="1"/>
      <c r="G16" s="1"/>
      <c r="H16" s="1"/>
      <c r="I16" s="1"/>
      <c r="J16" s="1"/>
      <c r="K16" s="1"/>
    </row>
    <row r="17" spans="3:11" ht="12.75" customHeight="1">
      <c r="C17" s="234" t="s">
        <v>455</v>
      </c>
      <c r="D17" s="1"/>
      <c r="E17" s="1"/>
      <c r="F17" s="1"/>
      <c r="G17" s="1"/>
      <c r="H17" s="1"/>
      <c r="I17" s="1"/>
      <c r="J17" s="1"/>
      <c r="K17" s="1"/>
    </row>
    <row r="18" spans="3:11" ht="12.75" customHeight="1">
      <c r="C18" s="234" t="s">
        <v>456</v>
      </c>
      <c r="D18" s="1"/>
      <c r="E18" s="1"/>
      <c r="F18" s="1"/>
      <c r="G18" s="1"/>
      <c r="H18" s="1"/>
      <c r="I18" s="1"/>
      <c r="J18" s="1"/>
      <c r="K18" s="1"/>
    </row>
    <row r="19" spans="3:11" ht="12.75" customHeight="1">
      <c r="C19" s="234" t="s">
        <v>457</v>
      </c>
      <c r="D19" s="1"/>
      <c r="E19" s="1"/>
      <c r="F19" s="1"/>
      <c r="G19" s="1"/>
      <c r="H19" s="1"/>
      <c r="I19" s="1"/>
      <c r="J19" s="1"/>
      <c r="K19" s="1"/>
    </row>
    <row r="20" spans="3:11" ht="12.75" customHeight="1">
      <c r="C20" s="234" t="s">
        <v>458</v>
      </c>
      <c r="D20" s="1"/>
      <c r="E20" s="1"/>
      <c r="F20" s="1"/>
      <c r="G20" s="1"/>
      <c r="H20" s="1"/>
      <c r="I20" s="1"/>
      <c r="J20" s="1"/>
      <c r="K20" s="1"/>
    </row>
    <row r="21" spans="3:11" ht="12.75" customHeight="1">
      <c r="C21" s="234" t="s">
        <v>459</v>
      </c>
      <c r="D21" s="1"/>
      <c r="E21" s="1"/>
      <c r="F21" s="1"/>
      <c r="G21" s="1"/>
      <c r="H21" s="1"/>
      <c r="I21" s="1"/>
      <c r="J21" s="1"/>
      <c r="K21" s="1"/>
    </row>
    <row r="22" spans="3:11" ht="12.75" customHeight="1">
      <c r="C22" s="235" t="s">
        <v>460</v>
      </c>
      <c r="D22" s="2"/>
      <c r="E22" s="2"/>
      <c r="F22" s="2"/>
      <c r="G22" s="2"/>
      <c r="H22" s="2"/>
      <c r="I22" s="2"/>
      <c r="J22" s="2"/>
      <c r="K22" s="2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mihail</cp:lastModifiedBy>
  <cp:lastPrinted>2013-03-12T11:08:33Z</cp:lastPrinted>
  <dcterms:created xsi:type="dcterms:W3CDTF">2012-12-18T17:23:11Z</dcterms:created>
  <dcterms:modified xsi:type="dcterms:W3CDTF">2014-01-17T11:33:54Z</dcterms:modified>
</cp:coreProperties>
</file>