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Спец (стаж)" sheetId="1" r:id="rId1"/>
  </sheets>
  <externalReferences>
    <externalReference r:id="rId4"/>
  </externalReferences>
  <definedNames>
    <definedName name="Excel_BuiltIn__FilterDatabase_11" localSheetId="0">'Спец (стаж)'!$A$1:$X$8</definedName>
    <definedName name="Excel_BuiltIn__FilterDatabase_11">#REF!</definedName>
    <definedName name="Excel_BuiltIn_Print_Area_1_1" localSheetId="0">'Спец (стаж)'!$A$1:$G$8</definedName>
    <definedName name="Excel_BuiltIn_Print_Area_1_1">#REF!</definedName>
    <definedName name="Excel_BuiltIn_Print_Area_1_1_1" localSheetId="0">'Спец (стаж)'!$A$1:$G$8</definedName>
    <definedName name="Excel_BuiltIn_Print_Area_1_1_1">#REF!</definedName>
    <definedName name="Excel_BuiltIn_Print_Area_1_1_1_1" localSheetId="0">'Спец (стаж)'!$A$1:$G$8</definedName>
    <definedName name="Excel_BuiltIn_Print_Area_1_1_1_1">#REF!</definedName>
    <definedName name="Excel_BuiltIn_Print_Area_1_1_1_1_1" localSheetId="0">'Спец (стаж)'!$A$1:$G$8</definedName>
    <definedName name="Excel_BuiltIn_Print_Area_1_1_1_1_1">#REF!</definedName>
    <definedName name="Excel_BuiltIn_Print_Area_1_1_1_1_1_1" localSheetId="0">'Спец (стаж)'!$A$1:$G$8</definedName>
    <definedName name="Excel_BuiltIn_Print_Area_1_1_1_1_1_1">#REF!</definedName>
    <definedName name="Excel_BuiltIn_Print_Area_1_1_1_1_1_1_1" localSheetId="0">'Спец (стаж)'!$A$1:$G$8</definedName>
    <definedName name="Excel_BuiltIn_Print_Area_1_1_1_1_1_1_1">#REF!</definedName>
    <definedName name="Excel_BuiltIn_Print_Area_15_1">#REF!</definedName>
    <definedName name="Excel_BuiltIn_Print_Titles_1_1" localSheetId="0">('Спец (стаж)'!$A:$A,'Спец (стаж)'!$6:$6)</definedName>
    <definedName name="Excel_BuiltIn_Print_Titles_1_1">(#REF!,#REF!)</definedName>
    <definedName name="Excel_BuiltIn_Print_Titles_1_1_1" localSheetId="0">('Спец (стаж)'!$A:$A,'Спец (стаж)'!$6:$6)</definedName>
    <definedName name="Excel_BuiltIn_Print_Titles_1_1_1">(#REF!,#REF!)</definedName>
    <definedName name="Excel_BuiltIn_Print_Titles_1_1_1_1" localSheetId="0">('Спец (стаж)'!$A:$A,'Спец (стаж)'!$6:$6)</definedName>
    <definedName name="Excel_BuiltIn_Print_Titles_1_1_1_1">(#REF!,#REF!)</definedName>
    <definedName name="Excel_BuiltIn_Print_Titles_2_1_1_1_1_1_1_1">('[1]Рабочие'!$B$1:$C$65529,'[1]Рабочие'!$18:$18)</definedName>
    <definedName name="Excel_BuiltIn_Print_Titles_2_1_1_1_1_1_1_1_1">('[1]Рабочие'!$B$1:$C$65529,'[1]Рабочие'!$18:$18)</definedName>
    <definedName name="Excel_BuiltIn_Print_Titles_2_1_1_1_1_1_1_1_1_1">('[1]Рабочие'!$B$1:$C$65529,'[1]Рабочие'!$18:$18)</definedName>
    <definedName name="Excel_BuiltIn_Print_Titles_2_1_1_1_1_1_1_1_1_11">('[1]Рабочие'!$B$1:$C$65527,'[1]Рабочие'!$18:$18)</definedName>
    <definedName name="Excel_BuiltIn_Print_Titles_2_1_1_1_1_1_1_1_1_1_1">('[1]Рабочие'!$B$1:$C$65525,'[1]Рабочие'!$18:$18)</definedName>
    <definedName name="Excel_BuiltIn_Print_Titles_2_1_1_1_1_1_1_1_1_1_11">('[1]Рабочие'!$B$1:$C$65520,'[1]Рабочие'!$18:$18)</definedName>
    <definedName name="_xlnm.Print_Titles" localSheetId="0">'Спец (стаж)'!$6:$6</definedName>
    <definedName name="_xlnm.Print_Area" localSheetId="0">'Спец (стаж)'!$A$1:$G$8</definedName>
  </definedNames>
  <calcPr fullCalcOnLoad="1"/>
</workbook>
</file>

<file path=xl/comments1.xml><?xml version="1.0" encoding="utf-8"?>
<comments xmlns="http://schemas.openxmlformats.org/spreadsheetml/2006/main">
  <authors>
    <author>Sasha</author>
  </authors>
  <commentList>
    <comment ref="F4" authorId="0">
      <text>
        <r>
          <rPr>
            <b/>
            <sz val="8"/>
            <rFont val="Tahoma"/>
            <family val="0"/>
          </rPr>
          <t>Sasha:</t>
        </r>
        <r>
          <rPr>
            <sz val="8"/>
            <rFont val="Tahoma"/>
            <family val="0"/>
          </rPr>
          <t xml:space="preserve">
перенести в тарификацию
</t>
        </r>
      </text>
    </comment>
    <comment ref="H4" authorId="0">
      <text>
        <r>
          <rPr>
            <b/>
            <sz val="8"/>
            <rFont val="Tahoma"/>
            <family val="0"/>
          </rPr>
          <t>Sasha:</t>
        </r>
        <r>
          <rPr>
            <sz val="8"/>
            <rFont val="Tahoma"/>
            <family val="0"/>
          </rPr>
          <t xml:space="preserve">
для разности дат ввела вручную
</t>
        </r>
      </text>
    </comment>
    <comment ref="K4" authorId="0">
      <text>
        <r>
          <rPr>
            <b/>
            <sz val="8"/>
            <rFont val="Tahoma"/>
            <family val="0"/>
          </rPr>
          <t>Sasha:</t>
        </r>
        <r>
          <rPr>
            <sz val="8"/>
            <rFont val="Tahoma"/>
            <family val="0"/>
          </rPr>
          <t xml:space="preserve">
перенести в тарификацию
</t>
        </r>
      </text>
    </comment>
  </commentList>
</comments>
</file>

<file path=xl/sharedStrings.xml><?xml version="1.0" encoding="utf-8"?>
<sst xmlns="http://schemas.openxmlformats.org/spreadsheetml/2006/main" count="25" uniqueCount="20">
  <si>
    <t>расчет начала работы (условный)</t>
  </si>
  <si>
    <t>дата предыдущей тарификации 01.10.2013</t>
  </si>
  <si>
    <t>дата этой тарификации 01.01.2014</t>
  </si>
  <si>
    <t>13в</t>
  </si>
  <si>
    <t>27а</t>
  </si>
  <si>
    <t>27б</t>
  </si>
  <si>
    <t>27в</t>
  </si>
  <si>
    <t>27г</t>
  </si>
  <si>
    <t>расчет начала работы</t>
  </si>
  <si>
    <t>количество лет, месяцев, дней стаж для тарификации на 01.01.2014</t>
  </si>
  <si>
    <t>Фамилия имя отчество</t>
  </si>
  <si>
    <t>надбавка за выслугу лет</t>
  </si>
  <si>
    <t>с учетом непрерывной работы</t>
  </si>
  <si>
    <t>количество лет, месяцев, дней</t>
  </si>
  <si>
    <t>А</t>
  </si>
  <si>
    <t>13а</t>
  </si>
  <si>
    <t>13б</t>
  </si>
  <si>
    <t>30л4м17д</t>
  </si>
  <si>
    <t>39л9м22д</t>
  </si>
  <si>
    <t>31л2м27д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</si>
</sst>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\ ;[Red]\-0.00\ "/>
    <numFmt numFmtId="165" formatCode="dd/mm/yy;@"/>
    <numFmt numFmtId="166" formatCode="0.0"/>
    <numFmt numFmtId="167" formatCode="0.000"/>
    <numFmt numFmtId="168" formatCode="[=0]\ ;[&lt;&gt;0]#\ ###\ ###\ ###0.000;General"/>
    <numFmt numFmtId="169" formatCode="[=0]\ ;[&lt;&gt;0]#\ ###\ ###\ ##0.00;General"/>
    <numFmt numFmtId="170" formatCode="0.00_ ;[Red]\-0.00\ "/>
    <numFmt numFmtId="171" formatCode="#,##0.00\ ;[Red]\-#,##0.00\ "/>
    <numFmt numFmtId="172" formatCode="0.000\ ;[Red]\-0.000\ "/>
    <numFmt numFmtId="173" formatCode="0.00\ "/>
    <numFmt numFmtId="174" formatCode="_-* #,##0.00_р_._-;\-* #,##0.00_р_._-;_-* \-??_р_._-;_-@_-"/>
    <numFmt numFmtId="175" formatCode="#,##0.000"/>
    <numFmt numFmtId="176" formatCode="[$-FC19]d\ mmmm\ yyyy\ &quot;г.&quot;"/>
    <numFmt numFmtId="177" formatCode="d/m/yy;@"/>
    <numFmt numFmtId="178" formatCode="[$-FC19]yyyy\,\ dd\ mmmm;@"/>
    <numFmt numFmtId="179" formatCode="mmm/yyyy"/>
  </numFmts>
  <fonts count="1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4" fontId="1" fillId="0" borderId="0" applyFill="0" applyBorder="0" applyAlignment="0" applyProtection="0"/>
    <xf numFmtId="41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3" borderId="1" xfId="0" applyNumberFormat="1" applyFont="1" applyFill="1" applyBorder="1" applyAlignment="1" applyProtection="1">
      <alignment vertical="center" wrapText="1"/>
      <protection/>
    </xf>
    <xf numFmtId="1" fontId="7" fillId="2" borderId="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165" fontId="6" fillId="0" borderId="0" xfId="0" applyNumberFormat="1" applyFont="1" applyAlignment="1">
      <alignment vertical="center" wrapText="1"/>
    </xf>
    <xf numFmtId="165" fontId="6" fillId="2" borderId="0" xfId="0" applyNumberFormat="1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 applyProtection="1">
      <alignment vertical="center" wrapText="1"/>
      <protection/>
    </xf>
    <xf numFmtId="1" fontId="7" fillId="4" borderId="1" xfId="0" applyNumberFormat="1" applyFont="1" applyFill="1" applyBorder="1" applyAlignment="1" applyProtection="1">
      <alignment vertical="center" wrapText="1"/>
      <protection/>
    </xf>
    <xf numFmtId="165" fontId="6" fillId="5" borderId="0" xfId="0" applyNumberFormat="1" applyFont="1" applyFill="1" applyAlignment="1">
      <alignment vertical="center" wrapText="1"/>
    </xf>
    <xf numFmtId="165" fontId="6" fillId="4" borderId="0" xfId="0" applyNumberFormat="1" applyFont="1" applyFill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ist2\documents\&#1058;&#1072;&#1088;&#1080;&#1092;&#1080;&#1082;&#1072;&#1094;&#1080;&#1103;\2014%20&#1075;&#1086;&#1076;\&#1056;&#1072;&#1089;&#1095;&#1077;&#1090;%20&#1060;&#1054;&#1058;%20%20&#1062;&#1056;&#1041;%20&#1085;&#1072;%201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"/>
      <sheetName val="Спец (стаж)"/>
      <sheetName val="Рабочие"/>
      <sheetName val="НСИокл"/>
      <sheetName val="ЕТКС8г"/>
      <sheetName val="НормаВр"/>
      <sheetName val="Свод"/>
      <sheetName val="СрДн_Ч"/>
      <sheetName val="Отпуск"/>
      <sheetName val="Ночн"/>
      <sheetName val="Пр1р"/>
      <sheetName val="Пр2р"/>
      <sheetName val="ВреднЧас"/>
      <sheetName val="Деж"/>
      <sheetName val="СвФОТ"/>
    </sheetNames>
    <sheetDataSet>
      <sheetData sheetId="2">
        <row r="13">
          <cell r="B13" t="str">
            <v>Фамилия имя отчество</v>
          </cell>
          <cell r="C13" t="str">
            <v>Наименование профессии рабочих</v>
          </cell>
        </row>
        <row r="18">
          <cell r="B18" t="str">
            <v>А</v>
          </cell>
          <cell r="C18" t="str">
            <v>Б</v>
          </cell>
          <cell r="D18" t="str">
            <v>В</v>
          </cell>
          <cell r="F18">
            <v>1</v>
          </cell>
          <cell r="G18">
            <v>2</v>
          </cell>
          <cell r="H18">
            <v>3</v>
          </cell>
          <cell r="I18">
            <v>4</v>
          </cell>
          <cell r="J18">
            <v>5</v>
          </cell>
          <cell r="K18">
            <v>6</v>
          </cell>
          <cell r="L18">
            <v>7</v>
          </cell>
          <cell r="M18">
            <v>8</v>
          </cell>
          <cell r="N18">
            <v>9</v>
          </cell>
          <cell r="O18">
            <v>10</v>
          </cell>
          <cell r="P18">
            <v>11</v>
          </cell>
          <cell r="Q18">
            <v>12</v>
          </cell>
          <cell r="R18">
            <v>13</v>
          </cell>
          <cell r="S18">
            <v>14</v>
          </cell>
          <cell r="T18">
            <v>15</v>
          </cell>
          <cell r="U18">
            <v>16</v>
          </cell>
          <cell r="V18">
            <v>17</v>
          </cell>
          <cell r="W18">
            <v>18</v>
          </cell>
          <cell r="X18">
            <v>19</v>
          </cell>
          <cell r="Y18">
            <v>20</v>
          </cell>
          <cell r="Z18">
            <v>21</v>
          </cell>
          <cell r="AA18">
            <v>22</v>
          </cell>
          <cell r="AB18">
            <v>23</v>
          </cell>
          <cell r="AC18">
            <v>24</v>
          </cell>
          <cell r="AD18">
            <v>25</v>
          </cell>
          <cell r="AE18">
            <v>26</v>
          </cell>
          <cell r="AF18">
            <v>27</v>
          </cell>
          <cell r="AG18">
            <v>28</v>
          </cell>
          <cell r="AH18">
            <v>29</v>
          </cell>
          <cell r="AI18">
            <v>30</v>
          </cell>
          <cell r="AJ18">
            <v>31</v>
          </cell>
          <cell r="AK18">
            <v>32</v>
          </cell>
          <cell r="AL18">
            <v>33</v>
          </cell>
          <cell r="AM18">
            <v>34</v>
          </cell>
          <cell r="AN18">
            <v>35</v>
          </cell>
          <cell r="AO18">
            <v>36</v>
          </cell>
          <cell r="AP18">
            <v>37</v>
          </cell>
          <cell r="AQ18">
            <v>38</v>
          </cell>
          <cell r="AR18">
            <v>39</v>
          </cell>
          <cell r="AS18">
            <v>40</v>
          </cell>
          <cell r="AT18">
            <v>41</v>
          </cell>
          <cell r="AU18">
            <v>42</v>
          </cell>
          <cell r="AV18">
            <v>43</v>
          </cell>
          <cell r="AW18">
            <v>44</v>
          </cell>
          <cell r="AX18">
            <v>45</v>
          </cell>
          <cell r="BA18" t="str">
            <v> </v>
          </cell>
        </row>
        <row r="19">
          <cell r="C19" t="str">
            <v>Хозяйственно-обслуживающий персонал</v>
          </cell>
        </row>
        <row r="20">
          <cell r="C20" t="str">
            <v>прочие</v>
          </cell>
        </row>
        <row r="21">
          <cell r="B21" t="str">
            <v>Бабаянц Любовь Владимировна             </v>
          </cell>
          <cell r="C21" t="str">
            <v>Швея по ремонту одежды</v>
          </cell>
        </row>
        <row r="22">
          <cell r="B22" t="str">
            <v>Бобракова Ольга Васильевна              </v>
          </cell>
          <cell r="C22" t="str">
            <v>Кладовщик</v>
          </cell>
        </row>
        <row r="23">
          <cell r="B23" t="str">
            <v>Матрос Лариса Ивановна                  </v>
          </cell>
          <cell r="C23" t="str">
            <v>Кладовщик</v>
          </cell>
        </row>
        <row r="24">
          <cell r="B24" t="str">
            <v>Шепилова Ирина Николаевна               </v>
          </cell>
          <cell r="C24" t="str">
            <v>Кладовщик</v>
          </cell>
        </row>
        <row r="25">
          <cell r="B25" t="str">
            <v>Шепилова Ирина Николаевна               </v>
          </cell>
          <cell r="C25" t="str">
            <v>Кладовщик</v>
          </cell>
        </row>
        <row r="26">
          <cell r="B26" t="str">
            <v>Зубченко Елена Петровна                 </v>
          </cell>
          <cell r="C26" t="str">
            <v>Гардеробщик</v>
          </cell>
        </row>
        <row r="27">
          <cell r="B27" t="str">
            <v>Вакансия                                </v>
          </cell>
          <cell r="C27" t="str">
            <v>Гардеробщик</v>
          </cell>
        </row>
        <row r="28">
          <cell r="B28" t="str">
            <v>Высавская Надежда Константиновна        </v>
          </cell>
          <cell r="C28" t="str">
            <v>Техник</v>
          </cell>
        </row>
        <row r="29">
          <cell r="B29" t="str">
            <v>Романцов Николай Сергеевич              </v>
          </cell>
          <cell r="C29" t="str">
            <v>Техник</v>
          </cell>
        </row>
        <row r="30">
          <cell r="B30" t="str">
            <v>Романцов Николай Сергеевич              </v>
          </cell>
          <cell r="C30" t="str">
            <v>Техник</v>
          </cell>
        </row>
        <row r="31">
          <cell r="B31" t="str">
            <v>Гетьман Ольга Владимировна              </v>
          </cell>
          <cell r="C31" t="str">
            <v>Оператор ЭВМ</v>
          </cell>
        </row>
        <row r="32">
          <cell r="B32" t="str">
            <v>Денисенко Валерия Валерьевна</v>
          </cell>
          <cell r="C32" t="str">
            <v>Оператор ЭВМ</v>
          </cell>
        </row>
        <row r="33">
          <cell r="B33" t="str">
            <v>Денисенко Валерия Валерьевна</v>
          </cell>
          <cell r="C33" t="str">
            <v>Оператор ЭВМ</v>
          </cell>
        </row>
        <row r="34">
          <cell r="B34" t="str">
            <v>Карих Виктор Владимирович               </v>
          </cell>
          <cell r="C34" t="str">
            <v>Оператор ЭВМ</v>
          </cell>
        </row>
        <row r="35">
          <cell r="B35" t="str">
            <v>Коростелева Татьяна Валерьевна</v>
          </cell>
          <cell r="C35" t="str">
            <v>Оператор ЭВМ</v>
          </cell>
        </row>
        <row r="36">
          <cell r="B36" t="str">
            <v>Леонова Светлана Ивановна               </v>
          </cell>
          <cell r="C36" t="str">
            <v>Оператор ЭВМ</v>
          </cell>
        </row>
        <row r="37">
          <cell r="B37" t="str">
            <v>Найденова Олеся Александровна</v>
          </cell>
          <cell r="C37" t="str">
            <v>Оператор ЭВМ</v>
          </cell>
        </row>
        <row r="38">
          <cell r="B38" t="str">
            <v>Нарелис Анастасия Михайловна</v>
          </cell>
          <cell r="C38" t="str">
            <v>Оператор ЭВМ</v>
          </cell>
        </row>
        <row r="39">
          <cell r="B39" t="str">
            <v>Трофимченко Юлия Сергеевна              </v>
          </cell>
          <cell r="C39" t="str">
            <v>Оператор ЭВМ</v>
          </cell>
        </row>
        <row r="40">
          <cell r="B40" t="str">
            <v>Трофимченко Юлия Сергеевна              </v>
          </cell>
          <cell r="C40" t="str">
            <v>Оператор ЭВМ</v>
          </cell>
        </row>
        <row r="41">
          <cell r="B41" t="str">
            <v>Вакансия                                </v>
          </cell>
          <cell r="C41" t="str">
            <v>Оператор ЭВМ</v>
          </cell>
        </row>
        <row r="42">
          <cell r="B42" t="str">
            <v>Зубко Любовь Максимовна</v>
          </cell>
          <cell r="C42" t="str">
            <v>Лифтёр</v>
          </cell>
        </row>
        <row r="43">
          <cell r="B43" t="str">
            <v>Костяковская Людмила Филипповна         </v>
          </cell>
          <cell r="C43" t="str">
            <v>Лифтёр</v>
          </cell>
        </row>
        <row r="44">
          <cell r="B44" t="str">
            <v>Павлова Татьяна Ахмедовна               </v>
          </cell>
          <cell r="C44" t="str">
            <v>Лифтёр</v>
          </cell>
        </row>
        <row r="45">
          <cell r="B45" t="str">
            <v>Попова Ольга Владимировна               </v>
          </cell>
          <cell r="C45" t="str">
            <v>Лифтёр</v>
          </cell>
        </row>
        <row r="46">
          <cell r="B46" t="str">
            <v>Белуженко Елена Васильевна</v>
          </cell>
          <cell r="C46" t="str">
            <v>Лифтёр</v>
          </cell>
        </row>
        <row r="47">
          <cell r="B47" t="str">
            <v>Дейнега Наталья Ивановна</v>
          </cell>
          <cell r="C47" t="str">
            <v>Машинист по стирке спец.одежды</v>
          </cell>
        </row>
        <row r="48">
          <cell r="B48" t="str">
            <v>Дейнега Наталья Ивановна</v>
          </cell>
          <cell r="C48" t="str">
            <v>Машинист по стирке спец.одежды</v>
          </cell>
        </row>
        <row r="49">
          <cell r="B49" t="str">
            <v>Козлова Людмила Николаевна</v>
          </cell>
          <cell r="C49" t="str">
            <v>Машинист по стирке спец.одежды</v>
          </cell>
        </row>
        <row r="50">
          <cell r="B50" t="str">
            <v>Козлова Людмила Николаевна</v>
          </cell>
          <cell r="C50" t="str">
            <v>Машинист по стирке спец.одежды</v>
          </cell>
        </row>
        <row r="51">
          <cell r="B51" t="str">
            <v>Дейнега Наталья Васильевна</v>
          </cell>
          <cell r="C51" t="str">
            <v>Машинист по стирке спец.одежды</v>
          </cell>
        </row>
        <row r="52">
          <cell r="B52" t="str">
            <v>Вакансия                                </v>
          </cell>
          <cell r="C52" t="str">
            <v>Машинист по стирке спец.одежды</v>
          </cell>
        </row>
        <row r="53">
          <cell r="B53" t="str">
            <v>Шевцов Валерий Григорьевич</v>
          </cell>
          <cell r="C53" t="str">
            <v>Плотник-столяр</v>
          </cell>
        </row>
        <row r="54">
          <cell r="B54" t="str">
            <v>Шевцов Валерий Григорьевич</v>
          </cell>
          <cell r="C54" t="str">
            <v>Плотник-столяр</v>
          </cell>
        </row>
        <row r="55">
          <cell r="B55" t="str">
            <v>Звягин Александр Георгиевич</v>
          </cell>
          <cell r="C55" t="str">
            <v>Слесарь-сантехник</v>
          </cell>
        </row>
        <row r="56">
          <cell r="B56" t="str">
            <v>Звягин Александр Георгиевич</v>
          </cell>
          <cell r="C56" t="str">
            <v>Слесарь-сантехник</v>
          </cell>
        </row>
        <row r="57">
          <cell r="B57" t="str">
            <v>Золотарев Владимир Владимирович</v>
          </cell>
          <cell r="C57" t="str">
            <v>Слесарь-сантехник</v>
          </cell>
        </row>
        <row r="58">
          <cell r="B58" t="str">
            <v>Трут Генадий Иванович</v>
          </cell>
          <cell r="C58" t="str">
            <v>Слесарь-сантехник</v>
          </cell>
        </row>
        <row r="59">
          <cell r="B59" t="str">
            <v>Трут Генадий Иванович</v>
          </cell>
          <cell r="C59" t="str">
            <v>Слесарь-сантехник</v>
          </cell>
        </row>
        <row r="60">
          <cell r="B60" t="str">
            <v>Полякова Татьяна Васильевна             </v>
          </cell>
          <cell r="C60" t="str">
            <v>Уборщик служебных помещений</v>
          </cell>
        </row>
        <row r="61">
          <cell r="B61" t="str">
            <v>Шлыкова Светлана Евгеньевна             </v>
          </cell>
          <cell r="C61" t="str">
            <v>Уборщик служебных помещений</v>
          </cell>
        </row>
        <row r="62">
          <cell r="B62" t="str">
            <v>Кравченко Михаил Георгиевич             </v>
          </cell>
          <cell r="C62" t="str">
            <v>Электромонтёр по обслуживанию электроприборов</v>
          </cell>
        </row>
        <row r="63">
          <cell r="B63" t="str">
            <v>Вакансия                                </v>
          </cell>
          <cell r="C63" t="str">
            <v>Электромонтёр по обслуживанию электроприборов</v>
          </cell>
        </row>
        <row r="64">
          <cell r="B64" t="str">
            <v>Моренко Василий Григорьевич             </v>
          </cell>
          <cell r="C64" t="str">
            <v>Уборщик территорий</v>
          </cell>
        </row>
        <row r="65">
          <cell r="B65" t="str">
            <v>Медведева Анна Андреевна</v>
          </cell>
          <cell r="C65" t="str">
            <v>Уборщик территорий</v>
          </cell>
        </row>
        <row r="66">
          <cell r="B66" t="str">
            <v>Сушкова Анна Владимировна</v>
          </cell>
          <cell r="C66" t="str">
            <v>Уборщик территорий</v>
          </cell>
        </row>
        <row r="67">
          <cell r="B67" t="str">
            <v>Сушкова Анна Владимировна</v>
          </cell>
          <cell r="C67" t="str">
            <v>Уборщик территорий</v>
          </cell>
        </row>
        <row r="68">
          <cell r="B68" t="str">
            <v>Вакансия                                </v>
          </cell>
          <cell r="C68" t="str">
            <v>Уборщик территорий</v>
          </cell>
        </row>
        <row r="69">
          <cell r="B69" t="str">
            <v>Максимов Владимир Алексеевич            </v>
          </cell>
          <cell r="C69" t="str">
            <v>Электрогазосварщик</v>
          </cell>
        </row>
        <row r="70">
          <cell r="B70" t="str">
            <v>Максимов Владимир Алексеевич            </v>
          </cell>
          <cell r="C70" t="str">
            <v>Электрогазосварщик</v>
          </cell>
        </row>
        <row r="71">
          <cell r="B71" t="str">
            <v>Вакансия                                </v>
          </cell>
          <cell r="C71" t="str">
            <v>Электрогазосварщик</v>
          </cell>
        </row>
        <row r="72">
          <cell r="B72" t="str">
            <v>Бутвинова Ольга Васильевна              </v>
          </cell>
          <cell r="C72" t="str">
            <v>Уборщик производственных и служебных помещений</v>
          </cell>
        </row>
        <row r="73">
          <cell r="B73" t="str">
            <v>Бобракова Ольга Васильевна              </v>
          </cell>
          <cell r="C73" t="str">
            <v>Подсобный рабочий</v>
          </cell>
        </row>
        <row r="74">
          <cell r="B74" t="str">
            <v>Семененко Роман Павлович</v>
          </cell>
          <cell r="C74" t="str">
            <v>Подсобный рабочий</v>
          </cell>
        </row>
        <row r="75">
          <cell r="B75" t="str">
            <v>Вакансия                                </v>
          </cell>
          <cell r="C75" t="str">
            <v>Подсобный рабочий</v>
          </cell>
        </row>
        <row r="76">
          <cell r="B76" t="str">
            <v>Денисенко Алексей Владимирович          </v>
          </cell>
          <cell r="C76" t="str">
            <v>Сторож</v>
          </cell>
        </row>
        <row r="77">
          <cell r="B77" t="str">
            <v>Денисенко Алексей Владимирович          </v>
          </cell>
          <cell r="C77" t="str">
            <v>Сторож</v>
          </cell>
        </row>
        <row r="78">
          <cell r="B78" t="str">
            <v>Тишков Валерий Вениаминович             </v>
          </cell>
          <cell r="C78" t="str">
            <v>Сторож</v>
          </cell>
        </row>
        <row r="79">
          <cell r="B79" t="str">
            <v>Тишков Валерий Вениаминович             </v>
          </cell>
          <cell r="C79" t="str">
            <v>Сторож</v>
          </cell>
        </row>
        <row r="80">
          <cell r="B80" t="str">
            <v>Трут Валентин Иосифович                 </v>
          </cell>
          <cell r="C80" t="str">
            <v>Сторож</v>
          </cell>
        </row>
        <row r="81">
          <cell r="B81" t="str">
            <v>Трут Валентин Иосифович                 </v>
          </cell>
          <cell r="C81" t="str">
            <v>Сторож</v>
          </cell>
        </row>
        <row r="82">
          <cell r="B82" t="str">
            <v>Вакансия                                </v>
          </cell>
          <cell r="C82" t="str">
            <v>Сторож</v>
          </cell>
        </row>
        <row r="83">
          <cell r="C83" t="str">
            <v>Итого по Хозяйственно-обслуживающий персонал </v>
          </cell>
        </row>
        <row r="84">
          <cell r="C84" t="str">
            <v>Пищеблок</v>
          </cell>
        </row>
        <row r="85">
          <cell r="C85" t="str">
            <v>прочие</v>
          </cell>
        </row>
        <row r="86">
          <cell r="B86" t="str">
            <v>Гатченко Светлана Николаевна            </v>
          </cell>
          <cell r="C86" t="str">
            <v>Повар</v>
          </cell>
        </row>
        <row r="87">
          <cell r="B87" t="str">
            <v>Гукова Светлана Андреевна               </v>
          </cell>
          <cell r="C87" t="str">
            <v>Повар</v>
          </cell>
        </row>
        <row r="88">
          <cell r="B88" t="str">
            <v>Наливайченко Наталья Анатольевна        </v>
          </cell>
          <cell r="C88" t="str">
            <v>Повар</v>
          </cell>
        </row>
        <row r="89">
          <cell r="B89" t="str">
            <v>Стороженко Нина Васильевна              </v>
          </cell>
          <cell r="C89" t="str">
            <v>Повар</v>
          </cell>
        </row>
        <row r="90">
          <cell r="B90" t="str">
            <v>Богданова Лидия Ивановна                </v>
          </cell>
          <cell r="C90" t="str">
            <v>Кух.рабочий</v>
          </cell>
        </row>
        <row r="91">
          <cell r="B91" t="str">
            <v>Марченко Людмила Дмитриевна             </v>
          </cell>
          <cell r="C91" t="str">
            <v>Кух.рабочий</v>
          </cell>
        </row>
        <row r="92">
          <cell r="B92" t="str">
            <v>Моргунова Елена Васильевна</v>
          </cell>
          <cell r="C92" t="str">
            <v>Кух.рабочий</v>
          </cell>
        </row>
        <row r="93">
          <cell r="B93" t="str">
            <v>Муравья Зинаида Андреевна               </v>
          </cell>
          <cell r="C93" t="str">
            <v>Кух.рабочий</v>
          </cell>
        </row>
        <row r="94">
          <cell r="B94" t="str">
            <v>Николаева Светлана Васильевна           </v>
          </cell>
          <cell r="C94" t="str">
            <v>Кух.рабочий</v>
          </cell>
        </row>
        <row r="95">
          <cell r="B95" t="str">
            <v>Филина Людмила Сергеевна</v>
          </cell>
          <cell r="C95" t="str">
            <v>Кух.рабочий</v>
          </cell>
        </row>
        <row r="96">
          <cell r="C96" t="str">
            <v>Итого по Пищеблоку</v>
          </cell>
        </row>
        <row r="97">
          <cell r="C97" t="str">
            <v>Гараж</v>
          </cell>
        </row>
        <row r="98">
          <cell r="C98" t="str">
            <v>прочие</v>
          </cell>
        </row>
        <row r="99">
          <cell r="B99" t="str">
            <v>Самсонов Сергей Анатольевич             </v>
          </cell>
          <cell r="C99" t="str">
            <v>Рабочий</v>
          </cell>
        </row>
        <row r="100">
          <cell r="B100" t="str">
            <v>Сехно Анна Николаевна                   </v>
          </cell>
          <cell r="C100" t="str">
            <v>Рабочий</v>
          </cell>
        </row>
        <row r="101">
          <cell r="B101" t="str">
            <v>Стрельцова Татьяна Владимировна         </v>
          </cell>
          <cell r="C101" t="str">
            <v>Рабочий</v>
          </cell>
        </row>
        <row r="102">
          <cell r="B102" t="str">
            <v>Бумагин Борис Федорович                 </v>
          </cell>
          <cell r="C102" t="str">
            <v>Водитель автомобиля</v>
          </cell>
        </row>
        <row r="103">
          <cell r="B103" t="str">
            <v>Великоцкий Александр Анатольевич        </v>
          </cell>
          <cell r="C103" t="str">
            <v>Водитель автомобиля</v>
          </cell>
        </row>
        <row r="104">
          <cell r="B104" t="str">
            <v>Воробьев Юрий Евгеньевич                </v>
          </cell>
          <cell r="C104" t="str">
            <v>Водитель автомобиля</v>
          </cell>
        </row>
        <row r="105">
          <cell r="B105" t="str">
            <v>Горпенко Сергей Владимирович            </v>
          </cell>
          <cell r="C105" t="str">
            <v>Водитель автомобиля</v>
          </cell>
        </row>
        <row r="106">
          <cell r="B106" t="str">
            <v>Дойбан Николай Викторович</v>
          </cell>
          <cell r="C106" t="str">
            <v>Водитель автомобиля</v>
          </cell>
        </row>
        <row r="107">
          <cell r="B107" t="str">
            <v>Иванов Сергей Андреевич</v>
          </cell>
          <cell r="C107" t="str">
            <v>Водитель автомобиля</v>
          </cell>
        </row>
        <row r="108">
          <cell r="B108" t="str">
            <v>Иващенко Сергей Борисович</v>
          </cell>
          <cell r="C108" t="str">
            <v>Водитель автомобиля</v>
          </cell>
        </row>
        <row r="109">
          <cell r="B109" t="str">
            <v>Ильин Виктор Алексеевич                 </v>
          </cell>
          <cell r="C109" t="str">
            <v>Водитель автомобиля</v>
          </cell>
        </row>
        <row r="110">
          <cell r="B110" t="str">
            <v>Ильин Виктор Алексеевич                 </v>
          </cell>
          <cell r="C110" t="str">
            <v>Водитель автомобиля</v>
          </cell>
        </row>
        <row r="111">
          <cell r="B111" t="str">
            <v>Максимов Сергей Алексеевич              </v>
          </cell>
          <cell r="C111" t="str">
            <v>Водитель автомобиля</v>
          </cell>
        </row>
        <row r="112">
          <cell r="B112" t="str">
            <v>Мирошниченко Василий Андреевич</v>
          </cell>
          <cell r="C112" t="str">
            <v>Водитель автомобиля</v>
          </cell>
        </row>
        <row r="113">
          <cell r="B113" t="str">
            <v>Пустовой Павел Павлович                 </v>
          </cell>
          <cell r="C113" t="str">
            <v>Водитель автомобиля</v>
          </cell>
        </row>
        <row r="114">
          <cell r="B114" t="str">
            <v>Радченко Владимир Юрьевич</v>
          </cell>
          <cell r="C114" t="str">
            <v>Водитель автомобиля</v>
          </cell>
        </row>
        <row r="115">
          <cell r="B115" t="str">
            <v>Вакансия                                </v>
          </cell>
          <cell r="C115" t="str">
            <v>Водитель автомобиля</v>
          </cell>
        </row>
        <row r="116">
          <cell r="C116" t="str">
            <v>Итого по Гаражу</v>
          </cell>
        </row>
        <row r="117">
          <cell r="C117" t="str">
            <v>Всего</v>
          </cell>
        </row>
        <row r="118">
          <cell r="B118" t="str">
            <v>Всего</v>
          </cell>
        </row>
        <row r="119">
          <cell r="B119" t="str">
            <v>в том числе</v>
          </cell>
        </row>
        <row r="120">
          <cell r="B120" t="str">
            <v>Высококвалифицированные рабочие</v>
          </cell>
        </row>
        <row r="121">
          <cell r="B121" t="str">
            <v>Высококвалифицированные рабочие (женщины на селе)</v>
          </cell>
        </row>
        <row r="122">
          <cell r="B122" t="str">
            <v>Рабочие</v>
          </cell>
        </row>
        <row r="123">
          <cell r="B123" t="str">
            <v>Рабочие (женщины на селе)</v>
          </cell>
        </row>
        <row r="124">
          <cell r="B124" t="str">
            <v>Рабочие сезонные</v>
          </cell>
        </row>
        <row r="125">
          <cell r="B125" t="str">
            <v>Рабочие сезонные (женщины на селе)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tabSelected="1" zoomScale="90" zoomScaleNormal="90" zoomScaleSheetLayoutView="100" workbookViewId="0" topLeftCell="A1">
      <selection activeCell="K6" sqref="K6"/>
    </sheetView>
  </sheetViews>
  <sheetFormatPr defaultColWidth="9.00390625" defaultRowHeight="12.75"/>
  <cols>
    <col min="1" max="1" width="9.875" style="16" customWidth="1"/>
    <col min="2" max="2" width="8.75390625" style="17" customWidth="1"/>
    <col min="3" max="3" width="11.375" style="34" customWidth="1"/>
    <col min="4" max="4" width="11.875" style="34" customWidth="1"/>
    <col min="5" max="5" width="13.75390625" style="34" customWidth="1"/>
    <col min="6" max="6" width="13.625" style="18" customWidth="1"/>
    <col min="7" max="7" width="10.00390625" style="17" customWidth="1"/>
    <col min="8" max="8" width="12.00390625" style="34" customWidth="1"/>
    <col min="9" max="9" width="11.875" style="34" customWidth="1"/>
    <col min="10" max="10" width="13.75390625" style="34" customWidth="1"/>
    <col min="11" max="11" width="15.875" style="35" customWidth="1"/>
    <col min="12" max="24" width="9.125" style="3" customWidth="1"/>
    <col min="25" max="16384" width="9.125" style="2" customWidth="1"/>
  </cols>
  <sheetData>
    <row r="1" spans="1:11" ht="26.25" customHeight="1">
      <c r="A1" s="5" t="s">
        <v>10</v>
      </c>
      <c r="B1" s="19" t="s">
        <v>12</v>
      </c>
      <c r="C1" s="20"/>
      <c r="D1" s="20"/>
      <c r="E1" s="20"/>
      <c r="F1" s="20"/>
      <c r="G1" s="21" t="s">
        <v>11</v>
      </c>
      <c r="H1" s="22"/>
      <c r="I1" s="22"/>
      <c r="J1" s="22"/>
      <c r="K1" s="22"/>
    </row>
    <row r="2" spans="1:11" ht="42" customHeight="1">
      <c r="A2" s="5"/>
      <c r="B2" s="19"/>
      <c r="C2" s="20"/>
      <c r="D2" s="20"/>
      <c r="E2" s="20"/>
      <c r="F2" s="20"/>
      <c r="G2" s="21"/>
      <c r="H2" s="22"/>
      <c r="I2" s="22"/>
      <c r="J2" s="22"/>
      <c r="K2" s="22"/>
    </row>
    <row r="3" spans="1:11" ht="126" customHeight="1">
      <c r="A3" s="5"/>
      <c r="B3" s="23"/>
      <c r="C3" s="24"/>
      <c r="D3" s="24"/>
      <c r="E3" s="24"/>
      <c r="F3" s="24"/>
      <c r="G3" s="25"/>
      <c r="H3" s="26"/>
      <c r="I3" s="26"/>
      <c r="J3" s="26"/>
      <c r="K3" s="26"/>
    </row>
    <row r="4" spans="1:24" s="1" customFormat="1" ht="73.5" customHeight="1">
      <c r="A4" s="5"/>
      <c r="B4" s="5" t="s">
        <v>13</v>
      </c>
      <c r="C4" s="27" t="s">
        <v>8</v>
      </c>
      <c r="D4" s="27" t="s">
        <v>1</v>
      </c>
      <c r="E4" s="27" t="s">
        <v>2</v>
      </c>
      <c r="F4" s="28" t="s">
        <v>9</v>
      </c>
      <c r="G4" s="5" t="s">
        <v>13</v>
      </c>
      <c r="H4" s="27" t="s">
        <v>0</v>
      </c>
      <c r="I4" s="27" t="s">
        <v>1</v>
      </c>
      <c r="J4" s="27" t="s">
        <v>2</v>
      </c>
      <c r="K4" s="29" t="s">
        <v>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1" customFormat="1" ht="18" customHeight="1">
      <c r="A5" s="5"/>
      <c r="B5" s="5"/>
      <c r="C5" s="27"/>
      <c r="D5" s="27"/>
      <c r="E5" s="27"/>
      <c r="F5" s="28"/>
      <c r="G5" s="5"/>
      <c r="H5" s="27"/>
      <c r="I5" s="27"/>
      <c r="J5" s="27"/>
      <c r="K5" s="2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0" customFormat="1" ht="16.5" customHeight="1">
      <c r="A6" s="6" t="s">
        <v>14</v>
      </c>
      <c r="B6" s="7" t="s">
        <v>15</v>
      </c>
      <c r="C6" s="30" t="s">
        <v>15</v>
      </c>
      <c r="D6" s="30" t="s">
        <v>16</v>
      </c>
      <c r="E6" s="30" t="s">
        <v>3</v>
      </c>
      <c r="F6" s="8">
        <v>13</v>
      </c>
      <c r="G6" s="7" t="s">
        <v>4</v>
      </c>
      <c r="H6" s="30" t="s">
        <v>5</v>
      </c>
      <c r="I6" s="30" t="s">
        <v>6</v>
      </c>
      <c r="J6" s="30" t="s">
        <v>7</v>
      </c>
      <c r="K6" s="31">
        <v>27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15" customFormat="1" ht="40.5" customHeight="1">
      <c r="A7" s="11"/>
      <c r="B7" s="12" t="s">
        <v>17</v>
      </c>
      <c r="C7" s="32">
        <f>DATE(YEAR(D7)-30,MONTH(D7)-4,DAY(D7)-17)</f>
        <v>30451</v>
      </c>
      <c r="D7" s="32">
        <v>41548</v>
      </c>
      <c r="E7" s="32">
        <v>41640</v>
      </c>
      <c r="F7" s="13" t="str">
        <f>DATEDIF(C7,E7,"y")&amp;"л"&amp;DATEDIF(C7,E7,"ym")&amp;"м"&amp;DATEDIF(C7,E7,"md")&amp;"д"</f>
        <v>30л7м17д</v>
      </c>
      <c r="G7" s="12" t="s">
        <v>19</v>
      </c>
      <c r="H7" s="32">
        <f>DATE(YEAR(I7)-30,MONTH(I7)-4,DAY(I7)-17)</f>
        <v>30451</v>
      </c>
      <c r="I7" s="32">
        <v>41548</v>
      </c>
      <c r="J7" s="32">
        <v>41640</v>
      </c>
      <c r="K7" s="33" t="str">
        <f>DATEDIF(H7,J7,"y")&amp;"л"&amp;DATEDIF(H7,J7,"ym")&amp;"м"&amp;DATEDIF(H7,J7,"md")&amp;"д"</f>
        <v>30л7м17д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ht="32.25" customHeight="1">
      <c r="A8" s="11"/>
      <c r="B8" s="12" t="s">
        <v>18</v>
      </c>
      <c r="C8" s="32">
        <f>DATE(YEAR(D8)-39,MONTH(D8)-9,DAY(D8)-29)</f>
        <v>27001</v>
      </c>
      <c r="D8" s="32">
        <v>41548</v>
      </c>
      <c r="E8" s="32">
        <v>41640</v>
      </c>
      <c r="F8" s="13" t="str">
        <f>DATEDIF(C8,E8,"y")&amp;"л"&amp;DATEDIF(C8,E8,"ym")&amp;"м"&amp;DATEDIF(C8,E8,"md")&amp;"д"</f>
        <v>40л0м29д</v>
      </c>
      <c r="G8" s="12" t="str">
        <f>B8</f>
        <v>39л9м22д</v>
      </c>
      <c r="H8" s="32">
        <f>C8</f>
        <v>27001</v>
      </c>
      <c r="I8" s="32">
        <v>41548</v>
      </c>
      <c r="J8" s="32">
        <v>41640</v>
      </c>
      <c r="K8" s="33" t="str">
        <f>DATEDIF(H8,J8,"y")&amp;"л"&amp;DATEDIF(H8,J8,"ym")&amp;"м"&amp;DATEDIF(H8,J8,"md")&amp;"д"</f>
        <v>40л0м29д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</sheetData>
  <sheetProtection selectLockedCells="1" selectUnlockedCells="1"/>
  <mergeCells count="13">
    <mergeCell ref="A1:A5"/>
    <mergeCell ref="E4:E5"/>
    <mergeCell ref="K4:K5"/>
    <mergeCell ref="J4:J5"/>
    <mergeCell ref="B1:F3"/>
    <mergeCell ref="G1:K3"/>
    <mergeCell ref="H4:H5"/>
    <mergeCell ref="I4:I5"/>
    <mergeCell ref="G4:G5"/>
    <mergeCell ref="B4:B5"/>
    <mergeCell ref="C4:C5"/>
    <mergeCell ref="D4:D5"/>
    <mergeCell ref="F4:F5"/>
  </mergeCells>
  <printOptions/>
  <pageMargins left="0.2362204724409449" right="0.1968503937007874" top="0.5118110236220472" bottom="0.15748031496062992" header="0.5118110236220472" footer="0.23"/>
  <pageSetup fitToHeight="30" fitToWidth="1" horizontalDpi="300" verticalDpi="300" orientation="landscape" pageOrder="overThenDown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2014-01-24T07:39:28Z</dcterms:created>
  <dcterms:modified xsi:type="dcterms:W3CDTF">2014-01-24T08:43:38Z</dcterms:modified>
  <cp:category/>
  <cp:version/>
  <cp:contentType/>
  <cp:contentStatus/>
</cp:coreProperties>
</file>