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 defaultThemeVersion="124226"/>
  <bookViews>
    <workbookView xWindow="120" yWindow="120" windowWidth="9720" windowHeight="7320"/>
  </bookViews>
  <sheets>
    <sheet name="Общяя" sheetId="4" r:id="rId1"/>
    <sheet name="Выполненые работы" sheetId="3" r:id="rId2"/>
  </sheets>
  <definedNames>
    <definedName name="_xlnm._FilterDatabase" localSheetId="1" hidden="1">'Выполненые работы'!$A$4:$E$105</definedName>
    <definedName name="_xlnm.Print_Area" localSheetId="1">'Выполненые работы'!$A$1:$E$105</definedName>
    <definedName name="_xlnm.Print_Area" localSheetId="0">Общяя!#REF!</definedName>
  </definedNames>
  <calcPr calcId="125725"/>
</workbook>
</file>

<file path=xl/calcChain.xml><?xml version="1.0" encoding="utf-8"?>
<calcChain xmlns="http://schemas.openxmlformats.org/spreadsheetml/2006/main">
  <c r="B3" i="4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F6" i="3" a="1"/>
  <c r="F6"/>
  <c r="G6" a="1"/>
  <c r="G6"/>
  <c r="H6" a="1"/>
  <c r="H6"/>
  <c r="I6" a="1"/>
  <c r="I6"/>
  <c r="J6" a="1"/>
  <c r="J6"/>
  <c r="K6" a="1"/>
  <c r="K6"/>
  <c r="L6" a="1"/>
  <c r="L6"/>
  <c r="M6" a="1"/>
  <c r="M6"/>
  <c r="N6" a="1"/>
  <c r="N6"/>
  <c r="O6" a="1"/>
  <c r="O6"/>
  <c r="F7" a="1"/>
  <c r="F7"/>
  <c r="G7" a="1"/>
  <c r="G7"/>
  <c r="H7" a="1"/>
  <c r="H7"/>
  <c r="I7" a="1"/>
  <c r="I7"/>
  <c r="J7" a="1"/>
  <c r="J7"/>
  <c r="K7" a="1"/>
  <c r="K7"/>
  <c r="L7" a="1"/>
  <c r="L7"/>
  <c r="M7" a="1"/>
  <c r="M7"/>
  <c r="N7" a="1"/>
  <c r="N7"/>
  <c r="O7" a="1"/>
  <c r="O7"/>
  <c r="F8" a="1"/>
  <c r="F8"/>
  <c r="G8" a="1"/>
  <c r="G8"/>
  <c r="H8" a="1"/>
  <c r="H8"/>
  <c r="I8" a="1"/>
  <c r="I8"/>
  <c r="J8" a="1"/>
  <c r="J8"/>
  <c r="K8" a="1"/>
  <c r="K8"/>
  <c r="L8" a="1"/>
  <c r="L8"/>
  <c r="M8" a="1"/>
  <c r="M8"/>
  <c r="N8" a="1"/>
  <c r="N8"/>
  <c r="O8" a="1"/>
  <c r="O8"/>
  <c r="F9" a="1"/>
  <c r="F9"/>
  <c r="G9" a="1"/>
  <c r="G9"/>
  <c r="H9" a="1"/>
  <c r="H9"/>
  <c r="I9" a="1"/>
  <c r="I9"/>
  <c r="J9" a="1"/>
  <c r="J9"/>
  <c r="K9" a="1"/>
  <c r="K9"/>
  <c r="L9" a="1"/>
  <c r="L9"/>
  <c r="M9" a="1"/>
  <c r="M9"/>
  <c r="N9" a="1"/>
  <c r="N9"/>
  <c r="O9" a="1"/>
  <c r="O9"/>
  <c r="F10" a="1"/>
  <c r="F10"/>
  <c r="G10" a="1"/>
  <c r="G10"/>
  <c r="H10" a="1"/>
  <c r="H10"/>
  <c r="I10" a="1"/>
  <c r="I10"/>
  <c r="J10" a="1"/>
  <c r="J10"/>
  <c r="K10" a="1"/>
  <c r="K10"/>
  <c r="L10" a="1"/>
  <c r="L10"/>
  <c r="M10" a="1"/>
  <c r="M10"/>
  <c r="N10" a="1"/>
  <c r="N10"/>
  <c r="O10" a="1"/>
  <c r="O10"/>
  <c r="F11" a="1"/>
  <c r="F11"/>
  <c r="G11" a="1"/>
  <c r="G11"/>
  <c r="H11" a="1"/>
  <c r="H11"/>
  <c r="I11" a="1"/>
  <c r="I11"/>
  <c r="J11" a="1"/>
  <c r="J11"/>
  <c r="K11" a="1"/>
  <c r="K11"/>
  <c r="L11" a="1"/>
  <c r="L11"/>
  <c r="M11" a="1"/>
  <c r="M11"/>
  <c r="N11" a="1"/>
  <c r="N11"/>
  <c r="O11" a="1"/>
  <c r="O11"/>
  <c r="F12" a="1"/>
  <c r="F12"/>
  <c r="G12" a="1"/>
  <c r="G12"/>
  <c r="H12" a="1"/>
  <c r="H12"/>
  <c r="I12" a="1"/>
  <c r="I12"/>
  <c r="J12" a="1"/>
  <c r="J12"/>
  <c r="K12" a="1"/>
  <c r="K12"/>
  <c r="L12" a="1"/>
  <c r="L12"/>
  <c r="M12" a="1"/>
  <c r="M12"/>
  <c r="N12" a="1"/>
  <c r="N12"/>
  <c r="O12" a="1"/>
  <c r="O12"/>
  <c r="F13" a="1"/>
  <c r="F13"/>
  <c r="G13" a="1"/>
  <c r="G13"/>
  <c r="H13" a="1"/>
  <c r="H13"/>
  <c r="I13" a="1"/>
  <c r="I13"/>
  <c r="J13" a="1"/>
  <c r="J13"/>
  <c r="K13" a="1"/>
  <c r="K13"/>
  <c r="L13" a="1"/>
  <c r="L13"/>
  <c r="M13" a="1"/>
  <c r="M13"/>
  <c r="N13" a="1"/>
  <c r="N13"/>
  <c r="O13" a="1"/>
  <c r="O13"/>
  <c r="F14" a="1"/>
  <c r="F14"/>
  <c r="G14" a="1"/>
  <c r="G14"/>
  <c r="H14" a="1"/>
  <c r="H14"/>
  <c r="I14" a="1"/>
  <c r="I14"/>
  <c r="J14" a="1"/>
  <c r="J14"/>
  <c r="K14" a="1"/>
  <c r="K14"/>
  <c r="L14" a="1"/>
  <c r="L14"/>
  <c r="M14" a="1"/>
  <c r="M14"/>
  <c r="N14" a="1"/>
  <c r="N14"/>
  <c r="O14" a="1"/>
  <c r="O14"/>
  <c r="F15" a="1"/>
  <c r="F15"/>
  <c r="G15" a="1"/>
  <c r="G15"/>
  <c r="H15" a="1"/>
  <c r="H15"/>
  <c r="I15" a="1"/>
  <c r="I15"/>
  <c r="J15" a="1"/>
  <c r="J15"/>
  <c r="K15" a="1"/>
  <c r="K15"/>
  <c r="L15" a="1"/>
  <c r="L15"/>
  <c r="M15" a="1"/>
  <c r="M15"/>
  <c r="N15" a="1"/>
  <c r="N15"/>
  <c r="O15" a="1"/>
  <c r="O15"/>
  <c r="F16" a="1"/>
  <c r="F16"/>
  <c r="G16" a="1"/>
  <c r="G16"/>
  <c r="H16" a="1"/>
  <c r="H16"/>
  <c r="I16" a="1"/>
  <c r="I16"/>
  <c r="J16" a="1"/>
  <c r="J16"/>
  <c r="K16" a="1"/>
  <c r="K16"/>
  <c r="L16" a="1"/>
  <c r="L16"/>
  <c r="M16" a="1"/>
  <c r="M16"/>
  <c r="N16" a="1"/>
  <c r="N16"/>
  <c r="O16" a="1"/>
  <c r="O16"/>
  <c r="F17" a="1"/>
  <c r="F17"/>
  <c r="G17" a="1"/>
  <c r="G17"/>
  <c r="H17" a="1"/>
  <c r="H17"/>
  <c r="I17" a="1"/>
  <c r="I17"/>
  <c r="J17" a="1"/>
  <c r="J17"/>
  <c r="K17" a="1"/>
  <c r="K17"/>
  <c r="L17" a="1"/>
  <c r="L17"/>
  <c r="M17" a="1"/>
  <c r="M17"/>
  <c r="N17" a="1"/>
  <c r="N17"/>
  <c r="O17" a="1"/>
  <c r="O17"/>
  <c r="F18" a="1"/>
  <c r="F18"/>
  <c r="G18" a="1"/>
  <c r="G18"/>
  <c r="H18" a="1"/>
  <c r="H18"/>
  <c r="I18" a="1"/>
  <c r="I18"/>
  <c r="J18" a="1"/>
  <c r="J18"/>
  <c r="K18" a="1"/>
  <c r="K18"/>
  <c r="L18" a="1"/>
  <c r="L18"/>
  <c r="M18" a="1"/>
  <c r="M18"/>
  <c r="N18" a="1"/>
  <c r="N18"/>
  <c r="O18" a="1"/>
  <c r="O18"/>
  <c r="F19" a="1"/>
  <c r="F19"/>
  <c r="G19" a="1"/>
  <c r="G19"/>
  <c r="H19" a="1"/>
  <c r="H19"/>
  <c r="I19" a="1"/>
  <c r="I19"/>
  <c r="J19" a="1"/>
  <c r="J19"/>
  <c r="K19" a="1"/>
  <c r="K19"/>
  <c r="L19" a="1"/>
  <c r="L19"/>
  <c r="M19" a="1"/>
  <c r="M19"/>
  <c r="N19" a="1"/>
  <c r="N19"/>
  <c r="O19" a="1"/>
  <c r="O19"/>
  <c r="F20" a="1"/>
  <c r="F20"/>
  <c r="G20" a="1"/>
  <c r="G20"/>
  <c r="H20" a="1"/>
  <c r="H20"/>
  <c r="I20" a="1"/>
  <c r="I20"/>
  <c r="J20" a="1"/>
  <c r="J20"/>
  <c r="K20" a="1"/>
  <c r="K20"/>
  <c r="L20" a="1"/>
  <c r="L20"/>
  <c r="M20" a="1"/>
  <c r="M20"/>
  <c r="N20" a="1"/>
  <c r="N20"/>
  <c r="O20" a="1"/>
  <c r="O20"/>
  <c r="F21" a="1"/>
  <c r="F21"/>
  <c r="G21" a="1"/>
  <c r="G21"/>
  <c r="H21" a="1"/>
  <c r="H21"/>
  <c r="I21" a="1"/>
  <c r="I21"/>
  <c r="J21" a="1"/>
  <c r="J21"/>
  <c r="K21" a="1"/>
  <c r="K21"/>
  <c r="L21" a="1"/>
  <c r="L21"/>
  <c r="M21" a="1"/>
  <c r="M21"/>
  <c r="N21" a="1"/>
  <c r="N21"/>
  <c r="O21" a="1"/>
  <c r="O21"/>
  <c r="F22" a="1"/>
  <c r="F22"/>
  <c r="G22" a="1"/>
  <c r="G22"/>
  <c r="H22" a="1"/>
  <c r="H22"/>
  <c r="I22" a="1"/>
  <c r="I22"/>
  <c r="J22" a="1"/>
  <c r="J22"/>
  <c r="K22" a="1"/>
  <c r="K22"/>
  <c r="L22" a="1"/>
  <c r="L22"/>
  <c r="M22" a="1"/>
  <c r="M22"/>
  <c r="N22" a="1"/>
  <c r="N22"/>
  <c r="O22" a="1"/>
  <c r="O22"/>
  <c r="F23" a="1"/>
  <c r="F23"/>
  <c r="G23" a="1"/>
  <c r="G23"/>
  <c r="H23" a="1"/>
  <c r="H23"/>
  <c r="I23" a="1"/>
  <c r="I23"/>
  <c r="J23" a="1"/>
  <c r="J23"/>
  <c r="K23" a="1"/>
  <c r="K23"/>
  <c r="L23" a="1"/>
  <c r="L23"/>
  <c r="M23" a="1"/>
  <c r="M23"/>
  <c r="N23" a="1"/>
  <c r="N23"/>
  <c r="O23" a="1"/>
  <c r="O23"/>
  <c r="F24" a="1"/>
  <c r="F24"/>
  <c r="G24" a="1"/>
  <c r="G24"/>
  <c r="H24" a="1"/>
  <c r="H24"/>
  <c r="I24" a="1"/>
  <c r="I24"/>
  <c r="J24" a="1"/>
  <c r="J24"/>
  <c r="K24" a="1"/>
  <c r="K24"/>
  <c r="L24" a="1"/>
  <c r="L24"/>
  <c r="M24" a="1"/>
  <c r="M24"/>
  <c r="N24" a="1"/>
  <c r="N24"/>
  <c r="O24" a="1"/>
  <c r="O24"/>
  <c r="F25" a="1"/>
  <c r="F25"/>
  <c r="G25" a="1"/>
  <c r="G25"/>
  <c r="H25" a="1"/>
  <c r="H25"/>
  <c r="I25" a="1"/>
  <c r="I25"/>
  <c r="J25" a="1"/>
  <c r="J25"/>
  <c r="K25" a="1"/>
  <c r="K25"/>
  <c r="L25" a="1"/>
  <c r="L25"/>
  <c r="M25" a="1"/>
  <c r="M25"/>
  <c r="N25" a="1"/>
  <c r="N25"/>
  <c r="O25" a="1"/>
  <c r="O25"/>
  <c r="F26" a="1"/>
  <c r="F26"/>
  <c r="G26" a="1"/>
  <c r="G26"/>
  <c r="H26" a="1"/>
  <c r="H26"/>
  <c r="I26" a="1"/>
  <c r="I26"/>
  <c r="J26" a="1"/>
  <c r="J26"/>
  <c r="K26" a="1"/>
  <c r="K26"/>
  <c r="L26" a="1"/>
  <c r="L26"/>
  <c r="M26" a="1"/>
  <c r="M26"/>
  <c r="N26" a="1"/>
  <c r="N26"/>
  <c r="O26" a="1"/>
  <c r="O26"/>
  <c r="F27" a="1"/>
  <c r="F27"/>
  <c r="G27" a="1"/>
  <c r="G27"/>
  <c r="H27" a="1"/>
  <c r="H27"/>
  <c r="I27" a="1"/>
  <c r="I27"/>
  <c r="J27" a="1"/>
  <c r="J27"/>
  <c r="K27" a="1"/>
  <c r="K27"/>
  <c r="L27" a="1"/>
  <c r="L27"/>
  <c r="M27" a="1"/>
  <c r="M27"/>
  <c r="N27" a="1"/>
  <c r="N27"/>
  <c r="O27" a="1"/>
  <c r="O27"/>
  <c r="F28" a="1"/>
  <c r="F28"/>
  <c r="G28" a="1"/>
  <c r="G28"/>
  <c r="H28" a="1"/>
  <c r="H28"/>
  <c r="I28" a="1"/>
  <c r="I28"/>
  <c r="J28" a="1"/>
  <c r="J28"/>
  <c r="K28" a="1"/>
  <c r="K28"/>
  <c r="L28" a="1"/>
  <c r="L28"/>
  <c r="M28" a="1"/>
  <c r="M28"/>
  <c r="N28" a="1"/>
  <c r="N28"/>
  <c r="O28" a="1"/>
  <c r="O28"/>
  <c r="F29" a="1"/>
  <c r="F29"/>
  <c r="G29" a="1"/>
  <c r="G29"/>
  <c r="H29" a="1"/>
  <c r="H29"/>
  <c r="I29" a="1"/>
  <c r="I29"/>
  <c r="J29" a="1"/>
  <c r="J29"/>
  <c r="K29" a="1"/>
  <c r="K29"/>
  <c r="L29" a="1"/>
  <c r="L29"/>
  <c r="M29" a="1"/>
  <c r="M29"/>
  <c r="N29" a="1"/>
  <c r="N29"/>
  <c r="O29" a="1"/>
  <c r="O29"/>
  <c r="F30" a="1"/>
  <c r="F30"/>
  <c r="G30" a="1"/>
  <c r="G30"/>
  <c r="H30" a="1"/>
  <c r="H30"/>
  <c r="I30" a="1"/>
  <c r="I30"/>
  <c r="J30" a="1"/>
  <c r="J30"/>
  <c r="K30" a="1"/>
  <c r="K30"/>
  <c r="L30" a="1"/>
  <c r="L30"/>
  <c r="M30" a="1"/>
  <c r="M30"/>
  <c r="N30" a="1"/>
  <c r="N30"/>
  <c r="O30" a="1"/>
  <c r="O30"/>
  <c r="F31" a="1"/>
  <c r="F31"/>
  <c r="G31" a="1"/>
  <c r="G31"/>
  <c r="H31" a="1"/>
  <c r="H31"/>
  <c r="I31" a="1"/>
  <c r="I31"/>
  <c r="J31" a="1"/>
  <c r="J31"/>
  <c r="K31" a="1"/>
  <c r="K31"/>
  <c r="L31" a="1"/>
  <c r="L31"/>
  <c r="M31" a="1"/>
  <c r="M31"/>
  <c r="N31" a="1"/>
  <c r="N31"/>
  <c r="O31" a="1"/>
  <c r="O31"/>
  <c r="F32" a="1"/>
  <c r="F32"/>
  <c r="G32" a="1"/>
  <c r="G32"/>
  <c r="H32" a="1"/>
  <c r="H32"/>
  <c r="I32" a="1"/>
  <c r="I32"/>
  <c r="J32" a="1"/>
  <c r="J32"/>
  <c r="K32" a="1"/>
  <c r="K32"/>
  <c r="L32" a="1"/>
  <c r="L32"/>
  <c r="M32" a="1"/>
  <c r="M32"/>
  <c r="N32" a="1"/>
  <c r="N32"/>
  <c r="O32" a="1"/>
  <c r="O32"/>
  <c r="F33" a="1"/>
  <c r="F33"/>
  <c r="G33" a="1"/>
  <c r="G33"/>
  <c r="H33" a="1"/>
  <c r="H33"/>
  <c r="I33" a="1"/>
  <c r="I33"/>
  <c r="J33" a="1"/>
  <c r="J33"/>
  <c r="K33" a="1"/>
  <c r="K33"/>
  <c r="L33" a="1"/>
  <c r="L33"/>
  <c r="M33" a="1"/>
  <c r="M33"/>
  <c r="N33" a="1"/>
  <c r="N33"/>
  <c r="O33" a="1"/>
  <c r="O33"/>
  <c r="F34" a="1"/>
  <c r="F34"/>
  <c r="G34" a="1"/>
  <c r="G34"/>
  <c r="H34" a="1"/>
  <c r="H34"/>
  <c r="I34" a="1"/>
  <c r="I34"/>
  <c r="J34" a="1"/>
  <c r="J34"/>
  <c r="K34" a="1"/>
  <c r="K34"/>
  <c r="L34" a="1"/>
  <c r="L34"/>
  <c r="M34" a="1"/>
  <c r="M34"/>
  <c r="N34" a="1"/>
  <c r="N34"/>
  <c r="O34" a="1"/>
  <c r="O34"/>
  <c r="F35" a="1"/>
  <c r="F35"/>
  <c r="G35" a="1"/>
  <c r="G35"/>
  <c r="H35" a="1"/>
  <c r="H35"/>
  <c r="I35" a="1"/>
  <c r="I35"/>
  <c r="J35" a="1"/>
  <c r="J35"/>
  <c r="K35" a="1"/>
  <c r="K35"/>
  <c r="L35" a="1"/>
  <c r="L35"/>
  <c r="M35" a="1"/>
  <c r="M35"/>
  <c r="N35" a="1"/>
  <c r="N35"/>
  <c r="O35" a="1"/>
  <c r="O35"/>
  <c r="F36" a="1"/>
  <c r="F36"/>
  <c r="G36" a="1"/>
  <c r="G36"/>
  <c r="H36" a="1"/>
  <c r="H36"/>
  <c r="I36" a="1"/>
  <c r="I36"/>
  <c r="J36" a="1"/>
  <c r="J36"/>
  <c r="K36" a="1"/>
  <c r="K36"/>
  <c r="L36" a="1"/>
  <c r="L36"/>
  <c r="M36" a="1"/>
  <c r="M36"/>
  <c r="N36" a="1"/>
  <c r="N36"/>
  <c r="O36" a="1"/>
  <c r="O36"/>
  <c r="F37" a="1"/>
  <c r="F37"/>
  <c r="G37" a="1"/>
  <c r="G37"/>
  <c r="H37" a="1"/>
  <c r="H37"/>
  <c r="I37" a="1"/>
  <c r="I37"/>
  <c r="J37" a="1"/>
  <c r="J37"/>
  <c r="K37" a="1"/>
  <c r="K37"/>
  <c r="L37" a="1"/>
  <c r="L37"/>
  <c r="M37" a="1"/>
  <c r="M37"/>
  <c r="N37" a="1"/>
  <c r="N37"/>
  <c r="O37" a="1"/>
  <c r="O37"/>
  <c r="F38" a="1"/>
  <c r="F38"/>
  <c r="G38" a="1"/>
  <c r="G38"/>
  <c r="H38" a="1"/>
  <c r="H38"/>
  <c r="I38" a="1"/>
  <c r="I38"/>
  <c r="J38" a="1"/>
  <c r="J38"/>
  <c r="K38" a="1"/>
  <c r="K38"/>
  <c r="L38" a="1"/>
  <c r="L38"/>
  <c r="M38" a="1"/>
  <c r="M38"/>
  <c r="N38" a="1"/>
  <c r="N38"/>
  <c r="O38" a="1"/>
  <c r="O38"/>
  <c r="F39" a="1"/>
  <c r="F39"/>
  <c r="G39" a="1"/>
  <c r="G39"/>
  <c r="H39" a="1"/>
  <c r="H39"/>
  <c r="I39" a="1"/>
  <c r="I39"/>
  <c r="J39" a="1"/>
  <c r="J39"/>
  <c r="K39" a="1"/>
  <c r="K39"/>
  <c r="L39" a="1"/>
  <c r="L39"/>
  <c r="M39" a="1"/>
  <c r="M39"/>
  <c r="N39" a="1"/>
  <c r="N39"/>
  <c r="O39" a="1"/>
  <c r="O39"/>
  <c r="F40" a="1"/>
  <c r="F40"/>
  <c r="G40" a="1"/>
  <c r="G40"/>
  <c r="H40" a="1"/>
  <c r="H40"/>
  <c r="I40" a="1"/>
  <c r="I40"/>
  <c r="J40" a="1"/>
  <c r="J40"/>
  <c r="K40" a="1"/>
  <c r="K40"/>
  <c r="L40" a="1"/>
  <c r="L40"/>
  <c r="M40" a="1"/>
  <c r="M40"/>
  <c r="N40" a="1"/>
  <c r="N40"/>
  <c r="O40" a="1"/>
  <c r="O40"/>
  <c r="F41" a="1"/>
  <c r="F41"/>
  <c r="G41" a="1"/>
  <c r="G41"/>
  <c r="H41" a="1"/>
  <c r="H41"/>
  <c r="I41" a="1"/>
  <c r="I41"/>
  <c r="J41" a="1"/>
  <c r="J41"/>
  <c r="K41" a="1"/>
  <c r="K41"/>
  <c r="L41" a="1"/>
  <c r="L41"/>
  <c r="M41" a="1"/>
  <c r="M41"/>
  <c r="N41" a="1"/>
  <c r="N41"/>
  <c r="O41" a="1"/>
  <c r="O41"/>
  <c r="F42" a="1"/>
  <c r="F42"/>
  <c r="G42" a="1"/>
  <c r="G42"/>
  <c r="H42" a="1"/>
  <c r="H42"/>
  <c r="I42" a="1"/>
  <c r="I42"/>
  <c r="J42" a="1"/>
  <c r="J42"/>
  <c r="K42" a="1"/>
  <c r="K42"/>
  <c r="L42" a="1"/>
  <c r="L42"/>
  <c r="M42" a="1"/>
  <c r="M42"/>
  <c r="N42" a="1"/>
  <c r="N42"/>
  <c r="O42" a="1"/>
  <c r="O42"/>
  <c r="F43" a="1"/>
  <c r="F43"/>
  <c r="G43" a="1"/>
  <c r="G43"/>
  <c r="H43" a="1"/>
  <c r="H43"/>
  <c r="I43" a="1"/>
  <c r="I43"/>
  <c r="J43" a="1"/>
  <c r="J43"/>
  <c r="K43" a="1"/>
  <c r="K43"/>
  <c r="L43" a="1"/>
  <c r="L43"/>
  <c r="M43" a="1"/>
  <c r="M43"/>
  <c r="N43" a="1"/>
  <c r="N43"/>
  <c r="O43" a="1"/>
  <c r="O43"/>
  <c r="F44" a="1"/>
  <c r="F44"/>
  <c r="G44" a="1"/>
  <c r="G44"/>
  <c r="H44" a="1"/>
  <c r="H44"/>
  <c r="I44" a="1"/>
  <c r="I44"/>
  <c r="J44" a="1"/>
  <c r="J44"/>
  <c r="K44" a="1"/>
  <c r="K44"/>
  <c r="L44" a="1"/>
  <c r="L44"/>
  <c r="M44" a="1"/>
  <c r="M44"/>
  <c r="N44" a="1"/>
  <c r="N44"/>
  <c r="O44" a="1"/>
  <c r="O44"/>
  <c r="F45" a="1"/>
  <c r="F45"/>
  <c r="G45" a="1"/>
  <c r="G45"/>
  <c r="H45" a="1"/>
  <c r="H45"/>
  <c r="I45" a="1"/>
  <c r="I45"/>
  <c r="J45" a="1"/>
  <c r="J45"/>
  <c r="K45" a="1"/>
  <c r="K45"/>
  <c r="L45" a="1"/>
  <c r="L45"/>
  <c r="M45" a="1"/>
  <c r="M45"/>
  <c r="N45" a="1"/>
  <c r="N45"/>
  <c r="O45" a="1"/>
  <c r="O45"/>
  <c r="F46" a="1"/>
  <c r="F46"/>
  <c r="G46" a="1"/>
  <c r="G46"/>
  <c r="H46" a="1"/>
  <c r="H46"/>
  <c r="I46" a="1"/>
  <c r="I46"/>
  <c r="J46" a="1"/>
  <c r="J46"/>
  <c r="K46" a="1"/>
  <c r="K46"/>
  <c r="L46" a="1"/>
  <c r="L46"/>
  <c r="M46" a="1"/>
  <c r="M46"/>
  <c r="N46" a="1"/>
  <c r="N46"/>
  <c r="O46" a="1"/>
  <c r="O46"/>
  <c r="F47" a="1"/>
  <c r="F47"/>
  <c r="G47" a="1"/>
  <c r="G47"/>
  <c r="H47" a="1"/>
  <c r="H47"/>
  <c r="I47" a="1"/>
  <c r="I47"/>
  <c r="J47" a="1"/>
  <c r="J47"/>
  <c r="K47" a="1"/>
  <c r="K47"/>
  <c r="L47" a="1"/>
  <c r="L47"/>
  <c r="M47" a="1"/>
  <c r="M47"/>
  <c r="N47" a="1"/>
  <c r="N47"/>
  <c r="O47" a="1"/>
  <c r="O47"/>
  <c r="F48" a="1"/>
  <c r="F48"/>
  <c r="G48" a="1"/>
  <c r="G48"/>
  <c r="H48" a="1"/>
  <c r="H48"/>
  <c r="I48" a="1"/>
  <c r="I48"/>
  <c r="J48" a="1"/>
  <c r="J48"/>
  <c r="K48" a="1"/>
  <c r="K48"/>
  <c r="L48" a="1"/>
  <c r="L48"/>
  <c r="M48" a="1"/>
  <c r="M48"/>
  <c r="N48" a="1"/>
  <c r="N48"/>
  <c r="O48" a="1"/>
  <c r="O48"/>
  <c r="F49" a="1"/>
  <c r="F49"/>
  <c r="G49" a="1"/>
  <c r="G49"/>
  <c r="H49" a="1"/>
  <c r="H49"/>
  <c r="I49" a="1"/>
  <c r="I49"/>
  <c r="J49" a="1"/>
  <c r="J49"/>
  <c r="K49" a="1"/>
  <c r="K49"/>
  <c r="L49" a="1"/>
  <c r="L49"/>
  <c r="M49" a="1"/>
  <c r="M49"/>
  <c r="N49" a="1"/>
  <c r="N49"/>
  <c r="O49" a="1"/>
  <c r="O49"/>
  <c r="F50" a="1"/>
  <c r="F50"/>
  <c r="G50" a="1"/>
  <c r="G50"/>
  <c r="H50" a="1"/>
  <c r="H50"/>
  <c r="I50" a="1"/>
  <c r="I50"/>
  <c r="J50" a="1"/>
  <c r="J50"/>
  <c r="K50" a="1"/>
  <c r="K50"/>
  <c r="L50" a="1"/>
  <c r="L50"/>
  <c r="M50" a="1"/>
  <c r="M50"/>
  <c r="N50" a="1"/>
  <c r="N50"/>
  <c r="O50" a="1"/>
  <c r="O50"/>
  <c r="F51" a="1"/>
  <c r="F51"/>
  <c r="G51" a="1"/>
  <c r="G51"/>
  <c r="H51" a="1"/>
  <c r="H51"/>
  <c r="I51" a="1"/>
  <c r="I51"/>
  <c r="J51" a="1"/>
  <c r="J51"/>
  <c r="K51" a="1"/>
  <c r="K51"/>
  <c r="L51" a="1"/>
  <c r="L51"/>
  <c r="M51" a="1"/>
  <c r="M51"/>
  <c r="N51" a="1"/>
  <c r="N51"/>
  <c r="O51" a="1"/>
  <c r="O51"/>
  <c r="F52" a="1"/>
  <c r="F52"/>
  <c r="G52" a="1"/>
  <c r="G52"/>
  <c r="H52" a="1"/>
  <c r="H52"/>
  <c r="I52" a="1"/>
  <c r="I52"/>
  <c r="J52" a="1"/>
  <c r="J52"/>
  <c r="K52" a="1"/>
  <c r="K52"/>
  <c r="L52" a="1"/>
  <c r="L52"/>
  <c r="M52" a="1"/>
  <c r="M52"/>
  <c r="N52" a="1"/>
  <c r="N52"/>
  <c r="O52" a="1"/>
  <c r="O52"/>
  <c r="F53" a="1"/>
  <c r="F53"/>
  <c r="G53" a="1"/>
  <c r="G53"/>
  <c r="H53" a="1"/>
  <c r="H53"/>
  <c r="I53" a="1"/>
  <c r="I53"/>
  <c r="J53" a="1"/>
  <c r="J53"/>
  <c r="K53" a="1"/>
  <c r="K53"/>
  <c r="L53" a="1"/>
  <c r="L53"/>
  <c r="M53" a="1"/>
  <c r="M53"/>
  <c r="N53" a="1"/>
  <c r="N53"/>
  <c r="O53" a="1"/>
  <c r="O53"/>
  <c r="F54" a="1"/>
  <c r="F54"/>
  <c r="G54" a="1"/>
  <c r="G54"/>
  <c r="H54" a="1"/>
  <c r="H54"/>
  <c r="I54" a="1"/>
  <c r="I54"/>
  <c r="J54" a="1"/>
  <c r="J54"/>
  <c r="K54" a="1"/>
  <c r="K54"/>
  <c r="L54" a="1"/>
  <c r="L54"/>
  <c r="M54" a="1"/>
  <c r="M54"/>
  <c r="N54" a="1"/>
  <c r="N54"/>
  <c r="O54" a="1"/>
  <c r="O54"/>
  <c r="F55" a="1"/>
  <c r="F55"/>
  <c r="G55" a="1"/>
  <c r="G55"/>
  <c r="H55" a="1"/>
  <c r="H55"/>
  <c r="I55" a="1"/>
  <c r="I55"/>
  <c r="J55" a="1"/>
  <c r="J55"/>
  <c r="K55" a="1"/>
  <c r="K55"/>
  <c r="L55" a="1"/>
  <c r="L55"/>
  <c r="M55" a="1"/>
  <c r="M55"/>
  <c r="N55" a="1"/>
  <c r="N55"/>
  <c r="O55" a="1"/>
  <c r="O55"/>
  <c r="F56" a="1"/>
  <c r="F56"/>
  <c r="G56" a="1"/>
  <c r="G56"/>
  <c r="H56" a="1"/>
  <c r="H56"/>
  <c r="I56" a="1"/>
  <c r="I56"/>
  <c r="J56" a="1"/>
  <c r="J56"/>
  <c r="K56" a="1"/>
  <c r="K56"/>
  <c r="L56" a="1"/>
  <c r="L56"/>
  <c r="M56" a="1"/>
  <c r="M56"/>
  <c r="N56" a="1"/>
  <c r="N56"/>
  <c r="O56" a="1"/>
  <c r="O56"/>
  <c r="F57" a="1"/>
  <c r="F57"/>
  <c r="G57" a="1"/>
  <c r="G57"/>
  <c r="H57" a="1"/>
  <c r="H57"/>
  <c r="I57" a="1"/>
  <c r="I57"/>
  <c r="J57" a="1"/>
  <c r="J57"/>
  <c r="K57" a="1"/>
  <c r="K57"/>
  <c r="L57" a="1"/>
  <c r="L57"/>
  <c r="M57" a="1"/>
  <c r="M57"/>
  <c r="N57" a="1"/>
  <c r="N57"/>
  <c r="O57" a="1"/>
  <c r="O57"/>
  <c r="F58" a="1"/>
  <c r="F58"/>
  <c r="G58" a="1"/>
  <c r="G58"/>
  <c r="H58" a="1"/>
  <c r="H58"/>
  <c r="I58" a="1"/>
  <c r="I58"/>
  <c r="J58" a="1"/>
  <c r="J58"/>
  <c r="K58" a="1"/>
  <c r="K58"/>
  <c r="L58" a="1"/>
  <c r="L58"/>
  <c r="M58" a="1"/>
  <c r="M58"/>
  <c r="N58" a="1"/>
  <c r="N58"/>
  <c r="O58" a="1"/>
  <c r="O58"/>
  <c r="F59" a="1"/>
  <c r="F59"/>
  <c r="G59" a="1"/>
  <c r="G59"/>
  <c r="H59" a="1"/>
  <c r="H59"/>
  <c r="I59" a="1"/>
  <c r="I59"/>
  <c r="J59" a="1"/>
  <c r="J59"/>
  <c r="K59" a="1"/>
  <c r="K59"/>
  <c r="L59" a="1"/>
  <c r="L59"/>
  <c r="M59" a="1"/>
  <c r="M59"/>
  <c r="N59" a="1"/>
  <c r="N59"/>
  <c r="O59" a="1"/>
  <c r="O59"/>
  <c r="F60" a="1"/>
  <c r="F60"/>
  <c r="G60" a="1"/>
  <c r="G60"/>
  <c r="H60" a="1"/>
  <c r="H60"/>
  <c r="I60" a="1"/>
  <c r="I60"/>
  <c r="J60" a="1"/>
  <c r="J60"/>
  <c r="K60" a="1"/>
  <c r="K60"/>
  <c r="L60" a="1"/>
  <c r="L60"/>
  <c r="M60" a="1"/>
  <c r="M60"/>
  <c r="N60" a="1"/>
  <c r="N60"/>
  <c r="O60" a="1"/>
  <c r="O60"/>
  <c r="F61" a="1"/>
  <c r="F61"/>
  <c r="G61" a="1"/>
  <c r="G61"/>
  <c r="H61" a="1"/>
  <c r="H61"/>
  <c r="I61" a="1"/>
  <c r="I61"/>
  <c r="J61" a="1"/>
  <c r="J61"/>
  <c r="K61" a="1"/>
  <c r="K61"/>
  <c r="L61" a="1"/>
  <c r="L61"/>
  <c r="M61" a="1"/>
  <c r="M61"/>
  <c r="N61" a="1"/>
  <c r="N61"/>
  <c r="O61" a="1"/>
  <c r="O61"/>
  <c r="F62" a="1"/>
  <c r="F62"/>
  <c r="G62" a="1"/>
  <c r="G62"/>
  <c r="H62" a="1"/>
  <c r="H62"/>
  <c r="I62" a="1"/>
  <c r="I62"/>
  <c r="J62" a="1"/>
  <c r="J62"/>
  <c r="K62" a="1"/>
  <c r="K62"/>
  <c r="L62" a="1"/>
  <c r="L62"/>
  <c r="M62" a="1"/>
  <c r="M62"/>
  <c r="N62" a="1"/>
  <c r="N62"/>
  <c r="O62" a="1"/>
  <c r="O62"/>
  <c r="F63" a="1"/>
  <c r="F63"/>
  <c r="G63" a="1"/>
  <c r="G63"/>
  <c r="H63" a="1"/>
  <c r="H63"/>
  <c r="I63" a="1"/>
  <c r="I63"/>
  <c r="J63" a="1"/>
  <c r="J63"/>
  <c r="K63" a="1"/>
  <c r="K63"/>
  <c r="L63" a="1"/>
  <c r="L63"/>
  <c r="M63" a="1"/>
  <c r="M63"/>
  <c r="N63" a="1"/>
  <c r="N63"/>
  <c r="O63" a="1"/>
  <c r="O63"/>
  <c r="F64" a="1"/>
  <c r="F64"/>
  <c r="G64" a="1"/>
  <c r="G64"/>
  <c r="H64" a="1"/>
  <c r="H64"/>
  <c r="I64" a="1"/>
  <c r="I64"/>
  <c r="J64" a="1"/>
  <c r="J64"/>
  <c r="K64" a="1"/>
  <c r="K64"/>
  <c r="L64" a="1"/>
  <c r="L64"/>
  <c r="M64" a="1"/>
  <c r="M64"/>
  <c r="N64" a="1"/>
  <c r="N64"/>
  <c r="O64" a="1"/>
  <c r="O64"/>
  <c r="F65" a="1"/>
  <c r="F65"/>
  <c r="G65" a="1"/>
  <c r="G65"/>
  <c r="H65" a="1"/>
  <c r="H65"/>
  <c r="I65" a="1"/>
  <c r="I65"/>
  <c r="J65" a="1"/>
  <c r="J65"/>
  <c r="K65" a="1"/>
  <c r="K65"/>
  <c r="L65" a="1"/>
  <c r="L65"/>
  <c r="M65" a="1"/>
  <c r="M65"/>
  <c r="N65" a="1"/>
  <c r="N65"/>
  <c r="O65" a="1"/>
  <c r="O65"/>
  <c r="F66" a="1"/>
  <c r="F66"/>
  <c r="G66" a="1"/>
  <c r="G66"/>
  <c r="H66" a="1"/>
  <c r="H66"/>
  <c r="I66" a="1"/>
  <c r="I66"/>
  <c r="J66" a="1"/>
  <c r="J66"/>
  <c r="K66" a="1"/>
  <c r="K66"/>
  <c r="L66" a="1"/>
  <c r="L66"/>
  <c r="M66" a="1"/>
  <c r="M66"/>
  <c r="N66" a="1"/>
  <c r="N66"/>
  <c r="O66" a="1"/>
  <c r="O66"/>
  <c r="F67" a="1"/>
  <c r="F67"/>
  <c r="G67" a="1"/>
  <c r="G67"/>
  <c r="H67" a="1"/>
  <c r="H67"/>
  <c r="I67" a="1"/>
  <c r="I67"/>
  <c r="J67" a="1"/>
  <c r="J67"/>
  <c r="K67" a="1"/>
  <c r="K67"/>
  <c r="L67" a="1"/>
  <c r="L67"/>
  <c r="M67" a="1"/>
  <c r="M67"/>
  <c r="N67" a="1"/>
  <c r="N67"/>
  <c r="O67" a="1"/>
  <c r="O67"/>
  <c r="F68" a="1"/>
  <c r="F68"/>
  <c r="G68" a="1"/>
  <c r="G68"/>
  <c r="H68" a="1"/>
  <c r="H68"/>
  <c r="I68" a="1"/>
  <c r="I68"/>
  <c r="J68" a="1"/>
  <c r="J68"/>
  <c r="K68" a="1"/>
  <c r="K68"/>
  <c r="L68" a="1"/>
  <c r="L68"/>
  <c r="M68" a="1"/>
  <c r="M68"/>
  <c r="N68" a="1"/>
  <c r="N68"/>
  <c r="O68" a="1"/>
  <c r="O68"/>
  <c r="F69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F84" a="1"/>
  <c r="F84"/>
  <c r="G84" a="1"/>
  <c r="G84"/>
  <c r="H84" a="1"/>
  <c r="H84"/>
  <c r="I84" a="1"/>
  <c r="I84"/>
  <c r="J84" a="1"/>
  <c r="J84"/>
  <c r="K84" a="1"/>
  <c r="K84"/>
  <c r="L84" a="1"/>
  <c r="L84"/>
  <c r="M84" a="1"/>
  <c r="M84"/>
  <c r="N84" a="1"/>
  <c r="N84"/>
  <c r="O84" a="1"/>
  <c r="O84"/>
  <c r="F85" a="1"/>
  <c r="F85"/>
  <c r="G85" a="1"/>
  <c r="G85"/>
  <c r="H85" a="1"/>
  <c r="H85"/>
  <c r="I85" a="1"/>
  <c r="I85"/>
  <c r="J85" a="1"/>
  <c r="J85"/>
  <c r="K85" a="1"/>
  <c r="K85"/>
  <c r="L85" a="1"/>
  <c r="L85"/>
  <c r="M85" a="1"/>
  <c r="M85"/>
  <c r="N85" a="1"/>
  <c r="N85"/>
  <c r="O85" a="1"/>
  <c r="O85"/>
  <c r="F86" a="1"/>
  <c r="F86"/>
  <c r="G86" a="1"/>
  <c r="G86"/>
  <c r="H86" a="1"/>
  <c r="H86"/>
  <c r="I86" a="1"/>
  <c r="I86"/>
  <c r="J86" a="1"/>
  <c r="J86"/>
  <c r="K86" a="1"/>
  <c r="K86"/>
  <c r="L86" a="1"/>
  <c r="L86"/>
  <c r="M86" a="1"/>
  <c r="M86"/>
  <c r="N86" a="1"/>
  <c r="N86"/>
  <c r="O86" a="1"/>
  <c r="O86"/>
  <c r="F87" a="1"/>
  <c r="F87"/>
  <c r="G87" a="1"/>
  <c r="G87"/>
  <c r="H87" a="1"/>
  <c r="H87"/>
  <c r="I87" a="1"/>
  <c r="I87"/>
  <c r="J87" a="1"/>
  <c r="J87"/>
  <c r="K87" a="1"/>
  <c r="K87"/>
  <c r="L87" a="1"/>
  <c r="L87"/>
  <c r="M87" a="1"/>
  <c r="M87"/>
  <c r="N87" a="1"/>
  <c r="N87"/>
  <c r="O87" a="1"/>
  <c r="O87"/>
  <c r="F88" a="1"/>
  <c r="F88"/>
  <c r="G88" a="1"/>
  <c r="G88"/>
  <c r="H88" a="1"/>
  <c r="H88"/>
  <c r="I88" a="1"/>
  <c r="I88"/>
  <c r="J88" a="1"/>
  <c r="J88"/>
  <c r="K88" a="1"/>
  <c r="K88"/>
  <c r="L88" a="1"/>
  <c r="L88"/>
  <c r="M88" a="1"/>
  <c r="M88"/>
  <c r="N88" a="1"/>
  <c r="N88"/>
  <c r="O88" a="1"/>
  <c r="O88"/>
  <c r="F89" a="1"/>
  <c r="F89"/>
  <c r="G89" a="1"/>
  <c r="G89"/>
  <c r="H89" a="1"/>
  <c r="H89"/>
  <c r="I89" a="1"/>
  <c r="I89"/>
  <c r="J89" a="1"/>
  <c r="J89"/>
  <c r="K89" a="1"/>
  <c r="K89"/>
  <c r="L89" a="1"/>
  <c r="L89"/>
  <c r="M89" a="1"/>
  <c r="M89"/>
  <c r="N89" a="1"/>
  <c r="N89"/>
  <c r="O89" a="1"/>
  <c r="O89"/>
  <c r="F90" a="1"/>
  <c r="F90"/>
  <c r="G90" a="1"/>
  <c r="G90"/>
  <c r="H90" a="1"/>
  <c r="H90"/>
  <c r="I90" a="1"/>
  <c r="I90"/>
  <c r="J90" a="1"/>
  <c r="J90"/>
  <c r="K90" a="1"/>
  <c r="K90"/>
  <c r="L90" a="1"/>
  <c r="L90"/>
  <c r="M90" a="1"/>
  <c r="M90"/>
  <c r="N90" a="1"/>
  <c r="N90"/>
  <c r="O90" a="1"/>
  <c r="O90"/>
  <c r="F91" a="1"/>
  <c r="F91"/>
  <c r="G91" a="1"/>
  <c r="G91"/>
  <c r="H91" a="1"/>
  <c r="H91"/>
  <c r="I91" a="1"/>
  <c r="I91"/>
  <c r="J91" a="1"/>
  <c r="J91"/>
  <c r="K91" a="1"/>
  <c r="K91"/>
  <c r="L91" a="1"/>
  <c r="L91"/>
  <c r="M91" a="1"/>
  <c r="M91"/>
  <c r="N91" a="1"/>
  <c r="N91"/>
  <c r="O91" a="1"/>
  <c r="O91"/>
  <c r="F92" a="1"/>
  <c r="F92"/>
  <c r="G92" a="1"/>
  <c r="G92"/>
  <c r="H92" a="1"/>
  <c r="H92"/>
  <c r="I92" a="1"/>
  <c r="I92"/>
  <c r="J92" a="1"/>
  <c r="J92"/>
  <c r="K92" a="1"/>
  <c r="K92"/>
  <c r="L92" a="1"/>
  <c r="L92"/>
  <c r="M92" a="1"/>
  <c r="M92"/>
  <c r="N92" a="1"/>
  <c r="N92"/>
  <c r="O92" a="1"/>
  <c r="O92"/>
  <c r="F93" a="1"/>
  <c r="F93"/>
  <c r="G93" a="1"/>
  <c r="G93"/>
  <c r="H93" a="1"/>
  <c r="H93"/>
  <c r="I93" a="1"/>
  <c r="I93"/>
  <c r="J93" a="1"/>
  <c r="J93"/>
  <c r="K93" a="1"/>
  <c r="K93"/>
  <c r="L93" a="1"/>
  <c r="L93"/>
  <c r="M93" a="1"/>
  <c r="M93"/>
  <c r="N93" a="1"/>
  <c r="N93"/>
  <c r="O93" a="1"/>
  <c r="O93"/>
  <c r="F94" a="1"/>
  <c r="F94"/>
  <c r="G94" a="1"/>
  <c r="G94"/>
  <c r="H94" a="1"/>
  <c r="H94"/>
  <c r="I94" a="1"/>
  <c r="I94"/>
  <c r="J94" a="1"/>
  <c r="J94"/>
  <c r="K94" a="1"/>
  <c r="K94"/>
  <c r="L94" a="1"/>
  <c r="L94"/>
  <c r="M94" a="1"/>
  <c r="M94"/>
  <c r="N94" a="1"/>
  <c r="N94"/>
  <c r="O94" a="1"/>
  <c r="O94"/>
  <c r="F95" a="1"/>
  <c r="F95"/>
  <c r="G95" a="1"/>
  <c r="G95"/>
  <c r="H95" a="1"/>
  <c r="H95"/>
  <c r="I95" a="1"/>
  <c r="I95"/>
  <c r="J95" a="1"/>
  <c r="J95"/>
  <c r="K95" a="1"/>
  <c r="K95"/>
  <c r="L95" a="1"/>
  <c r="L95"/>
  <c r="M95" a="1"/>
  <c r="M95"/>
  <c r="N95" a="1"/>
  <c r="N95"/>
  <c r="O95" a="1"/>
  <c r="O95"/>
  <c r="F96" a="1"/>
  <c r="F96"/>
  <c r="G96" a="1"/>
  <c r="G96"/>
  <c r="H96" a="1"/>
  <c r="H96"/>
  <c r="I96" a="1"/>
  <c r="I96"/>
  <c r="J96" a="1"/>
  <c r="J96"/>
  <c r="K96" a="1"/>
  <c r="K96"/>
  <c r="L96" a="1"/>
  <c r="L96"/>
  <c r="M96" a="1"/>
  <c r="M96"/>
  <c r="N96" a="1"/>
  <c r="N96"/>
  <c r="O96" a="1"/>
  <c r="O96"/>
  <c r="F97" a="1"/>
  <c r="F97"/>
  <c r="G97" a="1"/>
  <c r="G97"/>
  <c r="H97" a="1"/>
  <c r="H97"/>
  <c r="I97" a="1"/>
  <c r="I97"/>
  <c r="J97" a="1"/>
  <c r="J97"/>
  <c r="K97" a="1"/>
  <c r="K97"/>
  <c r="L97" a="1"/>
  <c r="L97"/>
  <c r="M97" a="1"/>
  <c r="M97"/>
  <c r="N97" a="1"/>
  <c r="N97"/>
  <c r="O97" a="1"/>
  <c r="O97"/>
  <c r="F98" a="1"/>
  <c r="F98"/>
  <c r="G98" a="1"/>
  <c r="G98"/>
  <c r="H98" a="1"/>
  <c r="H98"/>
  <c r="I98" a="1"/>
  <c r="I98"/>
  <c r="J98" a="1"/>
  <c r="J98"/>
  <c r="K98" a="1"/>
  <c r="K98"/>
  <c r="L98" a="1"/>
  <c r="L98"/>
  <c r="M98" a="1"/>
  <c r="M98"/>
  <c r="N98" a="1"/>
  <c r="N98"/>
  <c r="O98" a="1"/>
  <c r="O98"/>
  <c r="F99" a="1"/>
  <c r="F99"/>
  <c r="G99" a="1"/>
  <c r="G99"/>
  <c r="H99" a="1"/>
  <c r="H99"/>
  <c r="I99" a="1"/>
  <c r="I99"/>
  <c r="J99" a="1"/>
  <c r="J99"/>
  <c r="K99" a="1"/>
  <c r="K99"/>
  <c r="L99" a="1"/>
  <c r="L99"/>
  <c r="M99" a="1"/>
  <c r="M99"/>
  <c r="N99" a="1"/>
  <c r="N99"/>
  <c r="O99" a="1"/>
  <c r="O99"/>
  <c r="F100" a="1"/>
  <c r="F100"/>
  <c r="G100" a="1"/>
  <c r="G100"/>
  <c r="H100" a="1"/>
  <c r="H100"/>
  <c r="I100" a="1"/>
  <c r="I100"/>
  <c r="J100" a="1"/>
  <c r="J100"/>
  <c r="K100" a="1"/>
  <c r="K100"/>
  <c r="L100" a="1"/>
  <c r="L100"/>
  <c r="M100" a="1"/>
  <c r="M100"/>
  <c r="N100" a="1"/>
  <c r="N100"/>
  <c r="O100" a="1"/>
  <c r="O100"/>
  <c r="F101" a="1"/>
  <c r="F101"/>
  <c r="G101" a="1"/>
  <c r="G101"/>
  <c r="H101" a="1"/>
  <c r="H101"/>
  <c r="I101" a="1"/>
  <c r="I101"/>
  <c r="J101" a="1"/>
  <c r="J101"/>
  <c r="K101" a="1"/>
  <c r="K101"/>
  <c r="L101" a="1"/>
  <c r="L101"/>
  <c r="M101" a="1"/>
  <c r="M101"/>
  <c r="N101" a="1"/>
  <c r="N101"/>
  <c r="O101" a="1"/>
  <c r="O101"/>
  <c r="F102" a="1"/>
  <c r="F102"/>
  <c r="G102" a="1"/>
  <c r="G102"/>
  <c r="H102" a="1"/>
  <c r="H102"/>
  <c r="I102" a="1"/>
  <c r="I102"/>
  <c r="J102" a="1"/>
  <c r="J102"/>
  <c r="K102" a="1"/>
  <c r="K102"/>
  <c r="L102" a="1"/>
  <c r="L102"/>
  <c r="M102" a="1"/>
  <c r="M102"/>
  <c r="N102" a="1"/>
  <c r="N102"/>
  <c r="O102" a="1"/>
  <c r="O102"/>
  <c r="F103" a="1"/>
  <c r="F103"/>
  <c r="G103" a="1"/>
  <c r="G103"/>
  <c r="H103" a="1"/>
  <c r="H103"/>
  <c r="I103" a="1"/>
  <c r="I103"/>
  <c r="J103" a="1"/>
  <c r="J103"/>
  <c r="K103" a="1"/>
  <c r="K103"/>
  <c r="L103" a="1"/>
  <c r="L103"/>
  <c r="M103" a="1"/>
  <c r="M103"/>
  <c r="N103" a="1"/>
  <c r="N103"/>
  <c r="O103" a="1"/>
  <c r="O103"/>
  <c r="F104" a="1"/>
  <c r="F104"/>
  <c r="G104" a="1"/>
  <c r="G104"/>
  <c r="H104" a="1"/>
  <c r="H104"/>
  <c r="I104" a="1"/>
  <c r="I104"/>
  <c r="J104" a="1"/>
  <c r="J104"/>
  <c r="K104" a="1"/>
  <c r="K104"/>
  <c r="L104" a="1"/>
  <c r="L104"/>
  <c r="M104" a="1"/>
  <c r="M104"/>
  <c r="N104" a="1"/>
  <c r="N104"/>
  <c r="O104" a="1"/>
  <c r="O104"/>
  <c r="F105" a="1"/>
  <c r="F105"/>
  <c r="G105" a="1"/>
  <c r="G105"/>
  <c r="H105" a="1"/>
  <c r="H105"/>
  <c r="I105" a="1"/>
  <c r="I105"/>
  <c r="J105" a="1"/>
  <c r="J105"/>
  <c r="K105" a="1"/>
  <c r="K105"/>
  <c r="L105" a="1"/>
  <c r="L105"/>
  <c r="M105" a="1"/>
  <c r="M105"/>
  <c r="N105" a="1"/>
  <c r="N105"/>
  <c r="O105" a="1"/>
  <c r="O105"/>
  <c r="G5" a="1"/>
  <c r="G5"/>
  <c r="H5" a="1"/>
  <c r="H5"/>
  <c r="I5" a="1"/>
  <c r="I5"/>
  <c r="J5" a="1"/>
  <c r="J5"/>
  <c r="K5" a="1"/>
  <c r="K5"/>
  <c r="L5" a="1"/>
  <c r="L5"/>
  <c r="M5" a="1"/>
  <c r="M5"/>
  <c r="N5" a="1"/>
  <c r="N5"/>
  <c r="O5" a="1"/>
  <c r="O5"/>
  <c r="F5" a="1"/>
  <c r="F5"/>
</calcChain>
</file>

<file path=xl/sharedStrings.xml><?xml version="1.0" encoding="utf-8"?>
<sst xmlns="http://schemas.openxmlformats.org/spreadsheetml/2006/main" count="438" uniqueCount="241">
  <si>
    <t>Библиотечная д.25</t>
  </si>
  <si>
    <t>Библиотечная д.27</t>
  </si>
  <si>
    <t>Библиотечная д.27 /А</t>
  </si>
  <si>
    <t>Библиотечная д.31</t>
  </si>
  <si>
    <t>Библиотечная д.58</t>
  </si>
  <si>
    <t>Вишневая д.14</t>
  </si>
  <si>
    <t>Вишневая д.22 /А</t>
  </si>
  <si>
    <t>Вишневая д.22 /Б</t>
  </si>
  <si>
    <t>Вишневая д.26 /А</t>
  </si>
  <si>
    <t>Вишневая д.26 /Б</t>
  </si>
  <si>
    <t>Вишневая д.28</t>
  </si>
  <si>
    <t>Вишневая д.30</t>
  </si>
  <si>
    <t>Вишневая д.34</t>
  </si>
  <si>
    <t>Вишневая д.34 /А</t>
  </si>
  <si>
    <t>Вишневая д.36</t>
  </si>
  <si>
    <t>Вишневая д.38</t>
  </si>
  <si>
    <t>Вишневая д.40</t>
  </si>
  <si>
    <t>Вишневая д.42</t>
  </si>
  <si>
    <t>Вишневая д.44</t>
  </si>
  <si>
    <t>Вишневая д.45</t>
  </si>
  <si>
    <t>Вишневая д.47</t>
  </si>
  <si>
    <t>Вишневая д.49</t>
  </si>
  <si>
    <t>Вишневая д.51</t>
  </si>
  <si>
    <t>Вишневая д.53</t>
  </si>
  <si>
    <t>Вишневая д.57</t>
  </si>
  <si>
    <t>Вишневая д.61</t>
  </si>
  <si>
    <t>Вишневая д.65</t>
  </si>
  <si>
    <t>Гагарина д.53 /А</t>
  </si>
  <si>
    <t>Гагарина д.55 /Б</t>
  </si>
  <si>
    <t>Гагарина д.59</t>
  </si>
  <si>
    <t>Гагарина д.59 /А</t>
  </si>
  <si>
    <t>Ботаническая д.20</t>
  </si>
  <si>
    <t>Гагарина д.33</t>
  </si>
  <si>
    <t>Бажова д.55 /а</t>
  </si>
  <si>
    <t>Бажова д.87</t>
  </si>
  <si>
    <t>Бажова д.91</t>
  </si>
  <si>
    <t>Восточная д.38</t>
  </si>
  <si>
    <t>Выполненые работы</t>
  </si>
  <si>
    <t>Необходимый капитальный ремонт</t>
  </si>
  <si>
    <t>Сумма ремонта</t>
  </si>
  <si>
    <t>Адрес</t>
  </si>
  <si>
    <t>Подрядная организация</t>
  </si>
  <si>
    <t>Ремонт подъездов</t>
  </si>
  <si>
    <t>Замена магистралей водоотведения по подвалу</t>
  </si>
  <si>
    <t>№ 01/13-11КР от 11.02.2013г.</t>
  </si>
  <si>
    <t>Электромонтажные работы</t>
  </si>
  <si>
    <t>№01/13-86КР от 26.06.2013г.</t>
  </si>
  <si>
    <t>№01/13-82КР от 17.06.2013г.</t>
  </si>
  <si>
    <t>Замена магистралей теплоснабжения</t>
  </si>
  <si>
    <t>№01/13-124КРБ от 08.08.2013г.</t>
  </si>
  <si>
    <t>Протокол</t>
  </si>
  <si>
    <t>Академическая д.26</t>
  </si>
  <si>
    <t>Замена магистралей ХВС, ГВС</t>
  </si>
  <si>
    <t>№01/13-141КР от 01.10.2013г.</t>
  </si>
  <si>
    <t>Академическая д.4</t>
  </si>
  <si>
    <t>Обрезка зеленых насаждений</t>
  </si>
  <si>
    <t>№01/13-85КР от 21.06.2013г.</t>
  </si>
  <si>
    <t>Академическая д.8</t>
  </si>
  <si>
    <t>Замена трубопроводов по стоякам ХГВС, водоотведения</t>
  </si>
  <si>
    <t>№ 01/12-180КР от 21.12.2012г.</t>
  </si>
  <si>
    <t>Бажова д.55</t>
  </si>
  <si>
    <t>Установка металлических  ограждений</t>
  </si>
  <si>
    <t>Электромонтажные</t>
  </si>
  <si>
    <t>№01/13-38КР от 02.04.2013г.</t>
  </si>
  <si>
    <t>Библиотечная д.29 /А</t>
  </si>
  <si>
    <t>Устройство пожарной сигнализации</t>
  </si>
  <si>
    <t>№01/13-133КР от 19.07.2013г.</t>
  </si>
  <si>
    <t>Библиотечная д.64</t>
  </si>
  <si>
    <t>Замена стояков ХГВС и ВО</t>
  </si>
  <si>
    <t>Блюхера д.49</t>
  </si>
  <si>
    <t>Замена тяговых канатов</t>
  </si>
  <si>
    <t>№B7TU008476/ 01/13-40КР от 25.03.2013г.</t>
  </si>
  <si>
    <t>Блюхера д.53</t>
  </si>
  <si>
    <t>Ремонт крыльца</t>
  </si>
  <si>
    <t>Блюхера д.55</t>
  </si>
  <si>
    <t>Блюхера д.55 /А</t>
  </si>
  <si>
    <t>Замена лифтового оборудования</t>
  </si>
  <si>
    <t>Блюхера д.57</t>
  </si>
  <si>
    <t>Блюхера д.63 /А</t>
  </si>
  <si>
    <t>Вишневая д.32</t>
  </si>
  <si>
    <t>Вишневая д.67</t>
  </si>
  <si>
    <t>Восточная д.40</t>
  </si>
  <si>
    <t>Гагарина д.15 /А</t>
  </si>
  <si>
    <t>Гагарина д.47</t>
  </si>
  <si>
    <t>Гагарина д.49</t>
  </si>
  <si>
    <t>ремонт шиферной кровли</t>
  </si>
  <si>
    <t>Замена каната ограничителя скорости г/пас</t>
  </si>
  <si>
    <t>Замена шкива ограничителя скорости</t>
  </si>
  <si>
    <t>Проведение тех.диагностирования лифтов выслуживших срок службы</t>
  </si>
  <si>
    <t>Устройство мягкой кровли</t>
  </si>
  <si>
    <t>Замена трубопроводов по стоякам и магистралям ХГВС и водоотведения</t>
  </si>
  <si>
    <t>Замена трубопроводов водоснабжения и водоотведения по подвальному помещению</t>
  </si>
  <si>
    <t>Замена КВШ</t>
  </si>
  <si>
    <t>Замена трубопроводов ХГВС по стоякам</t>
  </si>
  <si>
    <t xml:space="preserve">Отчет по капитальному ремонту </t>
  </si>
  <si>
    <t>Период с 01.01.2011 по 31.01.2014</t>
  </si>
  <si>
    <t>Отбор: По всем организациям; По всем объектам;По всем типам;По всей номенклатуре;</t>
  </si>
  <si>
    <t>№ п/п</t>
  </si>
  <si>
    <t>Адрес объекта</t>
  </si>
  <si>
    <t>Вид работ</t>
  </si>
  <si>
    <t>Договор</t>
  </si>
  <si>
    <t>Выполнение, руб.</t>
  </si>
  <si>
    <t>Академическая д.10</t>
  </si>
  <si>
    <t>№ 01/11-136КР от 30.11.2011г.</t>
  </si>
  <si>
    <t>Ремонт пола</t>
  </si>
  <si>
    <t>№ 01/12-116КР от 01.08.2012г.</t>
  </si>
  <si>
    <t>Установка общедомовых электросчетчиков</t>
  </si>
  <si>
    <t>№ 01/11-184КР от 15.12.2011</t>
  </si>
  <si>
    <t>Устройство контура заземления</t>
  </si>
  <si>
    <t>№01/11-35 КР от 11.04.2011</t>
  </si>
  <si>
    <t>Академическая д.24</t>
  </si>
  <si>
    <t>01/11-49 КР от 25.04.2011</t>
  </si>
  <si>
    <t>Академическая д.28</t>
  </si>
  <si>
    <t xml:space="preserve"> Ремонт фасада и цоколя</t>
  </si>
  <si>
    <t>01/11-157КР от 27.09.2011г.</t>
  </si>
  <si>
    <t>№ 01/11-176КРБ от 14.11.2011г.</t>
  </si>
  <si>
    <t>Академическая д.30</t>
  </si>
  <si>
    <t>Замена ВРУ</t>
  </si>
  <si>
    <t>№ 01/11-179КР от 30.11.2011г.</t>
  </si>
  <si>
    <t>01/11-100 кр от 19.07.2011</t>
  </si>
  <si>
    <t>№ 01/12-96КР от 28.06.2012г.</t>
  </si>
  <si>
    <t>Бажова д.35</t>
  </si>
  <si>
    <t>Ремонт цоколя</t>
  </si>
  <si>
    <t>№ 01/11-154КР от 20.09.2011г.</t>
  </si>
  <si>
    <t>№ 01/12-72КР от 14.06.2012г.</t>
  </si>
  <si>
    <t>Бажова д.37</t>
  </si>
  <si>
    <t>Бажова д.39</t>
  </si>
  <si>
    <t>Замена магистралей ХВС, ГВС Д-20, толщина стенки 5,5 мм</t>
  </si>
  <si>
    <t>01/11-46КР от 18.04.2011</t>
  </si>
  <si>
    <t>Замена магистралей ХВС, ГВС- Д25 мм.</t>
  </si>
  <si>
    <t>Замена магистралей ХВС, ГВС-Д 32 мм.</t>
  </si>
  <si>
    <t>Замена магистралей ХВС, ГВС-Д 40 мм.</t>
  </si>
  <si>
    <t>Замена магистралей ХВС, ГВС-Д 50 мм.</t>
  </si>
  <si>
    <t>Бажова д.41</t>
  </si>
  <si>
    <t>Бажова д.43</t>
  </si>
  <si>
    <t>Бажова д.45</t>
  </si>
  <si>
    <t>№ 01/12-168КР от 15.11.2012г.</t>
  </si>
  <si>
    <t>Бажова д.49</t>
  </si>
  <si>
    <t>01/11-30 КР от 22.03.2011</t>
  </si>
  <si>
    <t>Монтаж контура заземления</t>
  </si>
  <si>
    <t>01/11-156КР от 23.09.2011г.</t>
  </si>
  <si>
    <t>Ремонт контейнерной площадки</t>
  </si>
  <si>
    <t>№ 01/11-96КР от 13.07.2011г.</t>
  </si>
  <si>
    <t>Бажова д.57</t>
  </si>
  <si>
    <t>Доп. работы</t>
  </si>
  <si>
    <t>№01/11-73КР от 16.06.2011</t>
  </si>
  <si>
    <t>Бажова д.72</t>
  </si>
  <si>
    <t>№01/13-100КР от 18.07.2013г.</t>
  </si>
  <si>
    <t>Замена трубопроводов водоотведения по стоякам</t>
  </si>
  <si>
    <t>№01/13-183КР от 25.11.2013г.</t>
  </si>
  <si>
    <t>Бажова д.73</t>
  </si>
  <si>
    <t>№ 01/11-45 КР от 21.04.2011</t>
  </si>
  <si>
    <t>Бажова д.74</t>
  </si>
  <si>
    <t>№ 01/12-128КР от 20.08.2012г.</t>
  </si>
  <si>
    <t>Смена шифера</t>
  </si>
  <si>
    <t>№01/13-147КР от 01.09.2013г.</t>
  </si>
  <si>
    <t>Бажова д.75</t>
  </si>
  <si>
    <t>Реконструкция ВРУ (с заменой счетчика)</t>
  </si>
  <si>
    <t>№ 01/12-147КР от 02.10.2012г.</t>
  </si>
  <si>
    <t>Бажова д.76</t>
  </si>
  <si>
    <t>№01/13-166КР от 09.10.2013г.</t>
  </si>
  <si>
    <t>Бажова д.89</t>
  </si>
  <si>
    <t>№ 01/12-27КР от 29.02.2012г.</t>
  </si>
  <si>
    <t>№01/13-79КР от 24.06.2013г.</t>
  </si>
  <si>
    <t>01/13-105КРФ от 18.07.2013</t>
  </si>
  <si>
    <t>Обрамление дверей кабины лифта</t>
  </si>
  <si>
    <t>№ 1050/01/11-43КР от 27.12.10</t>
  </si>
  <si>
    <t>1050/01/11-43кр от 27.12.2010</t>
  </si>
  <si>
    <t>№ 01/12-13КР от 01.12.2011г.</t>
  </si>
  <si>
    <t>Установка устройства от спадания</t>
  </si>
  <si>
    <t>Библиотечная д.33</t>
  </si>
  <si>
    <t>Замена обрамление дверей</t>
  </si>
  <si>
    <t>№ 01/12-53КР от 09.12.2011г.</t>
  </si>
  <si>
    <t>Устройства от спадание канатов</t>
  </si>
  <si>
    <t>Библиотечная д.33 /А</t>
  </si>
  <si>
    <t>Установка устройства безопасности</t>
  </si>
  <si>
    <t>Библиотечная д.35</t>
  </si>
  <si>
    <t>Библиотечная д.42</t>
  </si>
  <si>
    <t>Библиотечная д.44</t>
  </si>
  <si>
    <t>Библиотечная д.46</t>
  </si>
  <si>
    <t>Библиотечная д.52</t>
  </si>
  <si>
    <t>Замена каната ограничителя скорости пас</t>
  </si>
  <si>
    <t>Замена редуктора главного привода лифта</t>
  </si>
  <si>
    <t>№ 01/12-64КР от 22.05.2012г.</t>
  </si>
  <si>
    <t>Библиотечная д.54</t>
  </si>
  <si>
    <t>№ 01/12-99КРБ (ЦП) от 30.07.2012г.</t>
  </si>
  <si>
    <t>Библиотечная д.56</t>
  </si>
  <si>
    <t>№ 01/12-100КРБ (ЦП) от 30.07.2012г.</t>
  </si>
  <si>
    <t>Блюхера д.47 /А</t>
  </si>
  <si>
    <t>01/11-53КРБ от 06.05.2011г.</t>
  </si>
  <si>
    <t xml:space="preserve">Договор №12/01/11-10КР от 01.01.11г.ул.Блюхера,55,Малышева,154 </t>
  </si>
  <si>
    <t>01/11-152КР от 09.09.2011г.</t>
  </si>
  <si>
    <t>№ 01/12-54КР от 01.02.2012г.</t>
  </si>
  <si>
    <t>Замена КВШ и редуктора главного привода</t>
  </si>
  <si>
    <t>№01/13-184КР от 20.11.2013г.</t>
  </si>
  <si>
    <t>Договор № 01/10-58 КР от 01.11.2010г.ул.Блюхера,49</t>
  </si>
  <si>
    <t>Техническое обследование здания</t>
  </si>
  <si>
    <t>№ 01/12-93КР от 06.06.2012г.</t>
  </si>
  <si>
    <t>№01/13-191КР от 25.11.2013г.</t>
  </si>
  <si>
    <t>Блюхера д.51</t>
  </si>
  <si>
    <t>№ 01/12-75КР от 13.06.2012г.</t>
  </si>
  <si>
    <t>01/11-60КР от 29.04.2011</t>
  </si>
  <si>
    <t>№01/13-163КР от 18.09.2013г.</t>
  </si>
  <si>
    <t>№ 01/12-140КРФ от 06.09.2012г. (ЦП)</t>
  </si>
  <si>
    <t>Блюхера д.59</t>
  </si>
  <si>
    <t>Блюхера д.59 /А</t>
  </si>
  <si>
    <t>Блюхера д.59 /Б</t>
  </si>
  <si>
    <t>Блюхера д.61</t>
  </si>
  <si>
    <t>Блюхера д.61 /А</t>
  </si>
  <si>
    <t>Блюхера д.61 /Б</t>
  </si>
  <si>
    <t>Блюхера д.63</t>
  </si>
  <si>
    <t>Ботаническая д.11</t>
  </si>
  <si>
    <t>Ботаническая д.13</t>
  </si>
  <si>
    <t>Ботаническая д.15</t>
  </si>
  <si>
    <t>Ботаническая д.22</t>
  </si>
  <si>
    <t>Ботаническая д.23</t>
  </si>
  <si>
    <t>Ботаническая д.24</t>
  </si>
  <si>
    <t>Ботаническая д.26</t>
  </si>
  <si>
    <t>Ботаническая д.26 /А</t>
  </si>
  <si>
    <t>Ботаническая д.30</t>
  </si>
  <si>
    <t>Восточная д.34</t>
  </si>
  <si>
    <t>Восточная д.36</t>
  </si>
  <si>
    <t>Восточная д.42</t>
  </si>
  <si>
    <t>Восточная д.44</t>
  </si>
  <si>
    <t>Восточная д.46</t>
  </si>
  <si>
    <t>Восточная д.54</t>
  </si>
  <si>
    <t>Гагарина д.11</t>
  </si>
  <si>
    <t>Гагарина д.11 /А</t>
  </si>
  <si>
    <t>Гагарина д.11 /В</t>
  </si>
  <si>
    <t>Гагарина д.13</t>
  </si>
  <si>
    <t>Гагарина д.13 /А</t>
  </si>
  <si>
    <t>Гагарина д.15</t>
  </si>
  <si>
    <t>Гагарина д.18 /А</t>
  </si>
  <si>
    <t>Гагарина д.20</t>
  </si>
  <si>
    <t>Гагарина д.20 /А</t>
  </si>
  <si>
    <t>Гагарина д.22</t>
  </si>
  <si>
    <t>Гагарина д.27</t>
  </si>
  <si>
    <t>Гагарина д.35</t>
  </si>
  <si>
    <t>Гагарина д.37</t>
  </si>
  <si>
    <t>Гагарина д.55 /А</t>
  </si>
  <si>
    <t>Комсомольская д.43 /2</t>
  </si>
</sst>
</file>

<file path=xl/styles.xml><?xml version="1.0" encoding="utf-8"?>
<styleSheet xmlns="http://schemas.openxmlformats.org/spreadsheetml/2006/main">
  <numFmts count="1">
    <numFmt numFmtId="164" formatCode="#,##0.00_р_."/>
  </numFmts>
  <fonts count="24">
    <font>
      <sz val="10"/>
      <name val="Arial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Arial"/>
      <family val="2"/>
      <charset val="1"/>
    </font>
    <font>
      <b/>
      <sz val="14"/>
      <color indexed="62"/>
      <name val="Arial"/>
      <family val="2"/>
      <charset val="1"/>
    </font>
    <font>
      <sz val="10"/>
      <name val="Arial"/>
      <family val="2"/>
      <charset val="1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7" borderId="1" applyNumberFormat="0" applyAlignment="0" applyProtection="0"/>
    <xf numFmtId="0" fontId="10" fillId="20" borderId="2" applyNumberFormat="0" applyAlignment="0" applyProtection="0"/>
    <xf numFmtId="0" fontId="11" fillId="20" borderId="1" applyNumberFormat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21" borderId="7" applyNumberFormat="0" applyAlignment="0" applyProtection="0"/>
    <xf numFmtId="0" fontId="17" fillId="0" borderId="0" applyNumberFormat="0" applyFill="0" applyBorder="0" applyAlignment="0" applyProtection="0"/>
    <xf numFmtId="0" fontId="18" fillId="22" borderId="0" applyNumberFormat="0" applyBorder="0" applyAlignment="0" applyProtection="0"/>
    <xf numFmtId="0" fontId="4" fillId="0" borderId="0"/>
    <xf numFmtId="0" fontId="4" fillId="0" borderId="0"/>
    <xf numFmtId="0" fontId="19" fillId="3" borderId="0" applyNumberFormat="0" applyBorder="0" applyAlignment="0" applyProtection="0"/>
    <xf numFmtId="0" fontId="20" fillId="0" borderId="0" applyNumberFormat="0" applyFill="0" applyBorder="0" applyAlignment="0" applyProtection="0"/>
    <xf numFmtId="0" fontId="2" fillId="23" borderId="8" applyNumberFormat="0" applyFont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3" fillId="4" borderId="0" applyNumberFormat="0" applyBorder="0" applyAlignment="0" applyProtection="0"/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5" fillId="0" borderId="0" xfId="36" applyFont="1" applyAlignment="1">
      <alignment horizontal="left"/>
    </xf>
    <xf numFmtId="0" fontId="4" fillId="0" borderId="0" xfId="36" applyAlignment="1">
      <alignment horizontal="left"/>
    </xf>
    <xf numFmtId="0" fontId="4" fillId="0" borderId="0" xfId="36" applyNumberFormat="1" applyAlignment="1">
      <alignment horizontal="left"/>
    </xf>
    <xf numFmtId="0" fontId="6" fillId="24" borderId="10" xfId="36" applyNumberFormat="1" applyFont="1" applyFill="1" applyBorder="1" applyAlignment="1">
      <alignment horizontal="left" vertical="top" wrapText="1"/>
    </xf>
    <xf numFmtId="1" fontId="4" fillId="0" borderId="10" xfId="36" applyNumberFormat="1" applyFont="1" applyBorder="1" applyAlignment="1">
      <alignment horizontal="right" vertical="top" wrapText="1"/>
    </xf>
    <xf numFmtId="0" fontId="4" fillId="0" borderId="10" xfId="36" applyNumberFormat="1" applyFont="1" applyBorder="1" applyAlignment="1">
      <alignment horizontal="left" vertical="top" wrapText="1"/>
    </xf>
    <xf numFmtId="4" fontId="4" fillId="0" borderId="10" xfId="36" applyNumberFormat="1" applyFont="1" applyBorder="1" applyAlignment="1">
      <alignment horizontal="right" vertical="top"/>
    </xf>
    <xf numFmtId="0" fontId="4" fillId="0" borderId="10" xfId="36" applyNumberFormat="1" applyFont="1" applyBorder="1" applyAlignment="1">
      <alignment horizontal="right" vertical="top"/>
    </xf>
    <xf numFmtId="0" fontId="3" fillId="0" borderId="11" xfId="37" applyFont="1" applyBorder="1" applyAlignment="1">
      <alignment horizontal="center" vertical="center" wrapText="1"/>
    </xf>
    <xf numFmtId="0" fontId="4" fillId="0" borderId="11" xfId="37" applyNumberFormat="1" applyBorder="1" applyAlignment="1">
      <alignment horizontal="left" vertical="top" wrapText="1"/>
    </xf>
    <xf numFmtId="0" fontId="4" fillId="0" borderId="11" xfId="37" applyBorder="1"/>
    <xf numFmtId="0" fontId="4" fillId="0" borderId="11" xfId="37" applyNumberFormat="1" applyFont="1" applyBorder="1" applyAlignment="1">
      <alignment horizontal="left" vertical="top" wrapText="1"/>
    </xf>
    <xf numFmtId="0" fontId="4" fillId="0" borderId="0" xfId="37" applyAlignment="1">
      <alignment horizontal="left" wrapText="1"/>
    </xf>
    <xf numFmtId="0" fontId="4" fillId="0" borderId="0" xfId="37" applyAlignment="1">
      <alignment wrapText="1"/>
    </xf>
    <xf numFmtId="0" fontId="4" fillId="0" borderId="0" xfId="37"/>
    <xf numFmtId="164" fontId="1" fillId="0" borderId="0" xfId="0" applyNumberFormat="1" applyFont="1" applyAlignment="1">
      <alignment horizontal="center" vertical="center" wrapText="1"/>
    </xf>
    <xf numFmtId="0" fontId="4" fillId="0" borderId="11" xfId="37" applyFont="1" applyBorder="1" applyAlignment="1">
      <alignment vertical="top" wrapText="1"/>
    </xf>
  </cellXfs>
  <cellStyles count="44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Обычный_Общая" xfId="36"/>
    <cellStyle name="Обычный_пояснительная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Текст предупреждения" xfId="42" builtinId="11" customBuiltin="1"/>
    <cellStyle name="Хороший" xfId="43" builtinId="26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98477"/>
      <rgbColor rgb="00993366"/>
      <rgbColor rgb="00C0BCB1"/>
      <rgbColor rgb="00CCFFFF"/>
      <rgbColor rgb="00EEE9DB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24"/>
  <sheetViews>
    <sheetView tabSelected="1" view="pageBreakPreview" zoomScaleNormal="100" workbookViewId="0">
      <selection activeCell="H3" sqref="H3"/>
    </sheetView>
  </sheetViews>
  <sheetFormatPr defaultRowHeight="12.75"/>
  <cols>
    <col min="2" max="2" width="26.28515625" customWidth="1"/>
    <col min="3" max="3" width="12.7109375" customWidth="1"/>
    <col min="4" max="4" width="14.42578125" customWidth="1"/>
    <col min="6" max="6" width="14.28515625" customWidth="1"/>
  </cols>
  <sheetData>
    <row r="1" spans="1:6" ht="38.25">
      <c r="A1" s="11" t="s">
        <v>40</v>
      </c>
      <c r="B1" s="11" t="s">
        <v>37</v>
      </c>
      <c r="C1" s="11" t="s">
        <v>50</v>
      </c>
      <c r="D1" s="11" t="s">
        <v>38</v>
      </c>
      <c r="E1" s="11" t="s">
        <v>39</v>
      </c>
      <c r="F1" s="11" t="s">
        <v>41</v>
      </c>
    </row>
    <row r="2" spans="1:6" ht="33.75">
      <c r="A2" s="12" t="s">
        <v>240</v>
      </c>
      <c r="B2" s="13"/>
      <c r="C2" s="13"/>
      <c r="D2" s="13"/>
      <c r="E2" s="13"/>
      <c r="F2" s="13"/>
    </row>
    <row r="3" spans="1:6" ht="134.25" customHeight="1">
      <c r="A3" s="14" t="s">
        <v>102</v>
      </c>
      <c r="B3" s="19" t="str">
        <f>IFERROR(INDEX('Выполненые работы'!$B$5:$O$105,MATCH(Общяя!$A3,'Выполненые работы'!$B$5:$B$105,0),5)&amp;" "&amp;INDEX('Выполненые работы'!$B$5:$O$105,MATCH(Общяя!$A3,'Выполненые работы'!$B$5:$B$105,0),6)&amp;" "&amp;INDEX('Выполненые работы'!$B$5:$O$105,MATCH(Общяя!$A3,'Выполненые работы'!$B$5:$B$105,0),7)&amp;" "&amp;INDEX('Выполненые работы'!$B$5:$O$105,MATCH(Общяя!$A3,'Выполненые работы'!$B$5:$B$105,0),8)&amp;" "&amp;INDEX('Выполненые работы'!$B$5:$O$105,MATCH(Общяя!$A3,'Выполненые работы'!$B$5:$B$105,0),9)&amp;" "&amp;INDEX('Выполненые работы'!$B$5:$O$105,MATCH(Общяя!$A3,'Выполненые работы'!$B$5:$B$105,0),10)&amp;" "&amp;INDEX('Выполненые работы'!$B$5:$O$105,MATCH(Общяя!$A3,'Выполненые работы'!$B$5:$B$105,0),11)&amp;" "&amp;INDEX('Выполненые работы'!$B$5:$O$105,MATCH(Общяя!$A3,'Выполненые работы'!$B$5:$B$105,0),12)&amp;" "&amp;INDEX('Выполненые работы'!$B$5:$O$105,MATCH(Общяя!$A3,'Выполненые работы'!$B$5:$B$105,0),13)&amp;" "&amp;INDEX('Выполненые работы'!$B$5:$O$105,MATCH(Общяя!$A3,'Выполненые работы'!$B$5:$B$105,0),14),"")</f>
        <v xml:space="preserve">Замена трубопроводов по стоякам ХГВС, водоотведения;№ 01/11-136КР от 30.11.2011г.;667632,73 Ремонт пола;№ 01/12-116КР от 01.08.2012г.;51546,38 Установка общедомовых электросчетчиков;№ 01/11-184КР от 15.12.2011;17440,4 Устройство контура заземления;№01/11-35 КР от 11.04.2011;26439,08      </v>
      </c>
      <c r="C3" s="13"/>
      <c r="D3" s="13"/>
      <c r="E3" s="13"/>
      <c r="F3" s="13"/>
    </row>
    <row r="4" spans="1:6" ht="135">
      <c r="A4" s="14" t="s">
        <v>110</v>
      </c>
      <c r="B4" s="19" t="str">
        <f>IFERROR(INDEX('Выполненые работы'!$B$5:$O$105,MATCH(Общяя!$A4,'Выполненые работы'!$B$5:$B$105,0),5)&amp;" "&amp;INDEX('Выполненые работы'!$B$5:$O$105,MATCH(Общяя!$A4,'Выполненые работы'!$B$5:$B$105,0),6)&amp;" "&amp;INDEX('Выполненые работы'!$B$5:$O$105,MATCH(Общяя!$A4,'Выполненые работы'!$B$5:$B$105,0),7)&amp;" "&amp;INDEX('Выполненые работы'!$B$5:$O$105,MATCH(Общяя!$A4,'Выполненые работы'!$B$5:$B$105,0),8)&amp;" "&amp;INDEX('Выполненые работы'!$B$5:$O$105,MATCH(Общяя!$A4,'Выполненые работы'!$B$5:$B$105,0),9)&amp;" "&amp;INDEX('Выполненые работы'!$B$5:$O$105,MATCH(Общяя!$A4,'Выполненые работы'!$B$5:$B$105,0),10)&amp;" "&amp;INDEX('Выполненые работы'!$B$5:$O$105,MATCH(Общяя!$A4,'Выполненые работы'!$B$5:$B$105,0),11)&amp;" "&amp;INDEX('Выполненые работы'!$B$5:$O$105,MATCH(Общяя!$A4,'Выполненые работы'!$B$5:$B$105,0),12)&amp;" "&amp;INDEX('Выполненые работы'!$B$5:$O$105,MATCH(Общяя!$A4,'Выполненые работы'!$B$5:$B$105,0),13)&amp;" "&amp;INDEX('Выполненые работы'!$B$5:$O$105,MATCH(Общяя!$A4,'Выполненые работы'!$B$5:$B$105,0),14),"")</f>
        <v xml:space="preserve">Установка общедомовых электросчетчиков;01/11-49 КР от 25.04.2011;18285,28         </v>
      </c>
      <c r="C4" s="13"/>
      <c r="D4" s="13"/>
      <c r="E4" s="13"/>
      <c r="F4" s="13"/>
    </row>
    <row r="5" spans="1:6" ht="135">
      <c r="A5" s="14" t="s">
        <v>51</v>
      </c>
      <c r="B5" s="19" t="str">
        <f>IFERROR(INDEX('Выполненые работы'!$B$5:$O$105,MATCH(Общяя!$A5,'Выполненые работы'!$B$5:$B$105,0),5)&amp;" "&amp;INDEX('Выполненые работы'!$B$5:$O$105,MATCH(Общяя!$A5,'Выполненые работы'!$B$5:$B$105,0),6)&amp;" "&amp;INDEX('Выполненые работы'!$B$5:$O$105,MATCH(Общяя!$A5,'Выполненые работы'!$B$5:$B$105,0),7)&amp;" "&amp;INDEX('Выполненые работы'!$B$5:$O$105,MATCH(Общяя!$A5,'Выполненые работы'!$B$5:$B$105,0),8)&amp;" "&amp;INDEX('Выполненые работы'!$B$5:$O$105,MATCH(Общяя!$A5,'Выполненые работы'!$B$5:$B$105,0),9)&amp;" "&amp;INDEX('Выполненые работы'!$B$5:$O$105,MATCH(Общяя!$A5,'Выполненые работы'!$B$5:$B$105,0),10)&amp;" "&amp;INDEX('Выполненые работы'!$B$5:$O$105,MATCH(Общяя!$A5,'Выполненые работы'!$B$5:$B$105,0),11)&amp;" "&amp;INDEX('Выполненые работы'!$B$5:$O$105,MATCH(Общяя!$A5,'Выполненые работы'!$B$5:$B$105,0),12)&amp;" "&amp;INDEX('Выполненые работы'!$B$5:$O$105,MATCH(Общяя!$A5,'Выполненые работы'!$B$5:$B$105,0),13)&amp;" "&amp;INDEX('Выполненые работы'!$B$5:$O$105,MATCH(Общяя!$A5,'Выполненые работы'!$B$5:$B$105,0),14),"")</f>
        <v xml:space="preserve">Замена магистралей ХВС, ГВС;№01/13-141КР от 01.10.2013г.;397669,06 Установка общедомовых электросчетчиков;01/11-49 КР от 25.04.2011;19185,62        </v>
      </c>
      <c r="C5" s="13"/>
      <c r="D5" s="13"/>
      <c r="E5" s="13"/>
      <c r="F5" s="13"/>
    </row>
    <row r="6" spans="1:6" ht="135">
      <c r="A6" s="14" t="s">
        <v>112</v>
      </c>
      <c r="B6" s="19" t="str">
        <f>IFERROR(INDEX('Выполненые работы'!$B$5:$O$105,MATCH(Общяя!$A6,'Выполненые работы'!$B$5:$B$105,0),5)&amp;" "&amp;INDEX('Выполненые работы'!$B$5:$O$105,MATCH(Общяя!$A6,'Выполненые работы'!$B$5:$B$105,0),6)&amp;" "&amp;INDEX('Выполненые работы'!$B$5:$O$105,MATCH(Общяя!$A6,'Выполненые работы'!$B$5:$B$105,0),7)&amp;" "&amp;INDEX('Выполненые работы'!$B$5:$O$105,MATCH(Общяя!$A6,'Выполненые работы'!$B$5:$B$105,0),8)&amp;" "&amp;INDEX('Выполненые работы'!$B$5:$O$105,MATCH(Общяя!$A6,'Выполненые работы'!$B$5:$B$105,0),9)&amp;" "&amp;INDEX('Выполненые работы'!$B$5:$O$105,MATCH(Общяя!$A6,'Выполненые работы'!$B$5:$B$105,0),10)&amp;" "&amp;INDEX('Выполненые работы'!$B$5:$O$105,MATCH(Общяя!$A6,'Выполненые работы'!$B$5:$B$105,0),11)&amp;" "&amp;INDEX('Выполненые работы'!$B$5:$O$105,MATCH(Общяя!$A6,'Выполненые работы'!$B$5:$B$105,0),12)&amp;" "&amp;INDEX('Выполненые работы'!$B$5:$O$105,MATCH(Общяя!$A6,'Выполненые работы'!$B$5:$B$105,0),13)&amp;" "&amp;INDEX('Выполненые работы'!$B$5:$O$105,MATCH(Общяя!$A6,'Выполненые работы'!$B$5:$B$105,0),14),"")</f>
        <v xml:space="preserve"> Ремонт фасада и цоколя;01/11-157КР от 27.09.2011г.;211597,67 ремонт шиферной кровли;№ 01/11-176КРБ от 14.11.2011г.;724410,9 Установка общедомовых электросчетчиков;01/11-49 КР от 25.04.2011;12551,66 Электромонтажные работы;№ 01/11-176КРБ от 14.11.2011г.;552628,09      </v>
      </c>
      <c r="C6" s="13"/>
      <c r="D6" s="13"/>
      <c r="E6" s="13"/>
      <c r="F6" s="13"/>
    </row>
    <row r="7" spans="1:6" ht="135">
      <c r="A7" s="14" t="s">
        <v>116</v>
      </c>
      <c r="B7" s="19" t="str">
        <f>IFERROR(INDEX('Выполненые работы'!$B$5:$O$105,MATCH(Общяя!$A7,'Выполненые работы'!$B$5:$B$105,0),5)&amp;" "&amp;INDEX('Выполненые работы'!$B$5:$O$105,MATCH(Общяя!$A7,'Выполненые работы'!$B$5:$B$105,0),6)&amp;" "&amp;INDEX('Выполненые работы'!$B$5:$O$105,MATCH(Общяя!$A7,'Выполненые работы'!$B$5:$B$105,0),7)&amp;" "&amp;INDEX('Выполненые работы'!$B$5:$O$105,MATCH(Общяя!$A7,'Выполненые работы'!$B$5:$B$105,0),8)&amp;" "&amp;INDEX('Выполненые работы'!$B$5:$O$105,MATCH(Общяя!$A7,'Выполненые работы'!$B$5:$B$105,0),9)&amp;" "&amp;INDEX('Выполненые работы'!$B$5:$O$105,MATCH(Общяя!$A7,'Выполненые работы'!$B$5:$B$105,0),10)&amp;" "&amp;INDEX('Выполненые работы'!$B$5:$O$105,MATCH(Общяя!$A7,'Выполненые работы'!$B$5:$B$105,0),11)&amp;" "&amp;INDEX('Выполненые работы'!$B$5:$O$105,MATCH(Общяя!$A7,'Выполненые работы'!$B$5:$B$105,0),12)&amp;" "&amp;INDEX('Выполненые работы'!$B$5:$O$105,MATCH(Общяя!$A7,'Выполненые работы'!$B$5:$B$105,0),13)&amp;" "&amp;INDEX('Выполненые работы'!$B$5:$O$105,MATCH(Общяя!$A7,'Выполненые работы'!$B$5:$B$105,0),14),"")</f>
        <v xml:space="preserve">Замена ВРУ;№ 01/11-179КР от 30.11.2011г.;337953,06         </v>
      </c>
      <c r="C7" s="13"/>
      <c r="D7" s="13"/>
      <c r="E7" s="13"/>
      <c r="F7" s="13"/>
    </row>
    <row r="8" spans="1:6" ht="135">
      <c r="A8" s="14" t="s">
        <v>54</v>
      </c>
      <c r="B8" s="19" t="str">
        <f>IFERROR(INDEX('Выполненые работы'!$B$5:$O$105,MATCH(Общяя!$A8,'Выполненые работы'!$B$5:$B$105,0),5)&amp;" "&amp;INDEX('Выполненые работы'!$B$5:$O$105,MATCH(Общяя!$A8,'Выполненые работы'!$B$5:$B$105,0),6)&amp;" "&amp;INDEX('Выполненые работы'!$B$5:$O$105,MATCH(Общяя!$A8,'Выполненые работы'!$B$5:$B$105,0),7)&amp;" "&amp;INDEX('Выполненые работы'!$B$5:$O$105,MATCH(Общяя!$A8,'Выполненые работы'!$B$5:$B$105,0),8)&amp;" "&amp;INDEX('Выполненые работы'!$B$5:$O$105,MATCH(Общяя!$A8,'Выполненые работы'!$B$5:$B$105,0),9)&amp;" "&amp;INDEX('Выполненые работы'!$B$5:$O$105,MATCH(Общяя!$A8,'Выполненые работы'!$B$5:$B$105,0),10)&amp;" "&amp;INDEX('Выполненые работы'!$B$5:$O$105,MATCH(Общяя!$A8,'Выполненые работы'!$B$5:$B$105,0),11)&amp;" "&amp;INDEX('Выполненые работы'!$B$5:$O$105,MATCH(Общяя!$A8,'Выполненые работы'!$B$5:$B$105,0),12)&amp;" "&amp;INDEX('Выполненые работы'!$B$5:$O$105,MATCH(Общяя!$A8,'Выполненые работы'!$B$5:$B$105,0),13)&amp;" "&amp;INDEX('Выполненые работы'!$B$5:$O$105,MATCH(Общяя!$A8,'Выполненые работы'!$B$5:$B$105,0),14),"")</f>
        <v xml:space="preserve">Обрезка зеленых насаждений;№01/13-85КР от 21.06.2013г.;9173,4 Установка общедомовых электросчетчиков;№ 01/11-184КР от 15.12.2011;17440,4 Устройство мягкой кровли;01/11-100 кр от 19.07.2011;660813,89       </v>
      </c>
      <c r="C8" s="13"/>
      <c r="D8" s="13"/>
      <c r="E8" s="13"/>
      <c r="F8" s="13"/>
    </row>
    <row r="9" spans="1:6" ht="135">
      <c r="A9" s="14" t="s">
        <v>57</v>
      </c>
      <c r="B9" s="19" t="str">
        <f>IFERROR(INDEX('Выполненые работы'!$B$5:$O$105,MATCH(Общяя!$A9,'Выполненые работы'!$B$5:$B$105,0),5)&amp;" "&amp;INDEX('Выполненые работы'!$B$5:$O$105,MATCH(Общяя!$A9,'Выполненые работы'!$B$5:$B$105,0),6)&amp;" "&amp;INDEX('Выполненые работы'!$B$5:$O$105,MATCH(Общяя!$A9,'Выполненые работы'!$B$5:$B$105,0),7)&amp;" "&amp;INDEX('Выполненые работы'!$B$5:$O$105,MATCH(Общяя!$A9,'Выполненые работы'!$B$5:$B$105,0),8)&amp;" "&amp;INDEX('Выполненые работы'!$B$5:$O$105,MATCH(Общяя!$A9,'Выполненые работы'!$B$5:$B$105,0),9)&amp;" "&amp;INDEX('Выполненые работы'!$B$5:$O$105,MATCH(Общяя!$A9,'Выполненые работы'!$B$5:$B$105,0),10)&amp;" "&amp;INDEX('Выполненые работы'!$B$5:$O$105,MATCH(Общяя!$A9,'Выполненые работы'!$B$5:$B$105,0),11)&amp;" "&amp;INDEX('Выполненые работы'!$B$5:$O$105,MATCH(Общяя!$A9,'Выполненые работы'!$B$5:$B$105,0),12)&amp;" "&amp;INDEX('Выполненые работы'!$B$5:$O$105,MATCH(Общяя!$A9,'Выполненые работы'!$B$5:$B$105,0),13)&amp;" "&amp;INDEX('Выполненые работы'!$B$5:$O$105,MATCH(Общяя!$A9,'Выполненые работы'!$B$5:$B$105,0),14),"")</f>
        <v xml:space="preserve">Замена магистралей теплоснабжения;№ 01/12-96КР от 28.06.2012г.;1134377,85 Замена трубопроводов по стоякам ХГВС, водоотведения;№ 01/12-180КР от 21.12.2012г.;737215,62 Установка общедомовых электросчетчиков;№ 01/11-184КР от 15.12.2011;31005,68       </v>
      </c>
      <c r="C9" s="13"/>
      <c r="D9" s="13"/>
      <c r="E9" s="13"/>
      <c r="F9" s="13"/>
    </row>
    <row r="10" spans="1:6" ht="135">
      <c r="A10" s="14" t="s">
        <v>121</v>
      </c>
      <c r="B10" s="19" t="str">
        <f>IFERROR(INDEX('Выполненые работы'!$B$5:$O$105,MATCH(Общяя!$A10,'Выполненые работы'!$B$5:$B$105,0),5)&amp;" "&amp;INDEX('Выполненые работы'!$B$5:$O$105,MATCH(Общяя!$A10,'Выполненые работы'!$B$5:$B$105,0),6)&amp;" "&amp;INDEX('Выполненые работы'!$B$5:$O$105,MATCH(Общяя!$A10,'Выполненые работы'!$B$5:$B$105,0),7)&amp;" "&amp;INDEX('Выполненые работы'!$B$5:$O$105,MATCH(Общяя!$A10,'Выполненые работы'!$B$5:$B$105,0),8)&amp;" "&amp;INDEX('Выполненые работы'!$B$5:$O$105,MATCH(Общяя!$A10,'Выполненые работы'!$B$5:$B$105,0),9)&amp;" "&amp;INDEX('Выполненые работы'!$B$5:$O$105,MATCH(Общяя!$A10,'Выполненые работы'!$B$5:$B$105,0),10)&amp;" "&amp;INDEX('Выполненые работы'!$B$5:$O$105,MATCH(Общяя!$A10,'Выполненые работы'!$B$5:$B$105,0),11)&amp;" "&amp;INDEX('Выполненые работы'!$B$5:$O$105,MATCH(Общяя!$A10,'Выполненые работы'!$B$5:$B$105,0),12)&amp;" "&amp;INDEX('Выполненые работы'!$B$5:$O$105,MATCH(Общяя!$A10,'Выполненые работы'!$B$5:$B$105,0),13)&amp;" "&amp;INDEX('Выполненые работы'!$B$5:$O$105,MATCH(Общяя!$A10,'Выполненые работы'!$B$5:$B$105,0),14),"")</f>
        <v xml:space="preserve">Ремонт цоколя;№ 01/11-154КР от 20.09.2011г.;357795 Устройство контура заземления;№ 01/12-72КР от 14.06.2012г.;37997,85        </v>
      </c>
      <c r="C10" s="13"/>
      <c r="D10" s="13"/>
      <c r="E10" s="13"/>
      <c r="F10" s="13"/>
    </row>
    <row r="11" spans="1:6" ht="135">
      <c r="A11" s="14" t="s">
        <v>125</v>
      </c>
      <c r="B11" s="19" t="str">
        <f>IFERROR(INDEX('Выполненые работы'!$B$5:$O$105,MATCH(Общяя!$A11,'Выполненые работы'!$B$5:$B$105,0),5)&amp;" "&amp;INDEX('Выполненые работы'!$B$5:$O$105,MATCH(Общяя!$A11,'Выполненые работы'!$B$5:$B$105,0),6)&amp;" "&amp;INDEX('Выполненые работы'!$B$5:$O$105,MATCH(Общяя!$A11,'Выполненые работы'!$B$5:$B$105,0),7)&amp;" "&amp;INDEX('Выполненые работы'!$B$5:$O$105,MATCH(Общяя!$A11,'Выполненые работы'!$B$5:$B$105,0),8)&amp;" "&amp;INDEX('Выполненые работы'!$B$5:$O$105,MATCH(Общяя!$A11,'Выполненые работы'!$B$5:$B$105,0),9)&amp;" "&amp;INDEX('Выполненые работы'!$B$5:$O$105,MATCH(Общяя!$A11,'Выполненые работы'!$B$5:$B$105,0),10)&amp;" "&amp;INDEX('Выполненые работы'!$B$5:$O$105,MATCH(Общяя!$A11,'Выполненые работы'!$B$5:$B$105,0),11)&amp;" "&amp;INDEX('Выполненые работы'!$B$5:$O$105,MATCH(Общяя!$A11,'Выполненые работы'!$B$5:$B$105,0),12)&amp;" "&amp;INDEX('Выполненые работы'!$B$5:$O$105,MATCH(Общяя!$A11,'Выполненые работы'!$B$5:$B$105,0),13)&amp;" "&amp;INDEX('Выполненые работы'!$B$5:$O$105,MATCH(Общяя!$A11,'Выполненые работы'!$B$5:$B$105,0),14),"")</f>
        <v xml:space="preserve">Устройство контура заземления;№ 01/12-72КР от 14.06.2012г.;34912,94         </v>
      </c>
      <c r="C11" s="13"/>
      <c r="D11" s="13"/>
      <c r="E11" s="13"/>
      <c r="F11" s="13"/>
    </row>
    <row r="12" spans="1:6" ht="145.5" customHeight="1">
      <c r="A12" s="14" t="s">
        <v>126</v>
      </c>
      <c r="B12" s="19" t="str">
        <f>IFERROR(INDEX('Выполненые работы'!$B$5:$O$105,MATCH(Общяя!$A12,'Выполненые работы'!$B$5:$B$105,0),5)&amp;" "&amp;INDEX('Выполненые работы'!$B$5:$O$105,MATCH(Общяя!$A12,'Выполненые работы'!$B$5:$B$105,0),6)&amp;" "&amp;INDEX('Выполненые работы'!$B$5:$O$105,MATCH(Общяя!$A12,'Выполненые работы'!$B$5:$B$105,0),7)&amp;" "&amp;INDEX('Выполненые работы'!$B$5:$O$105,MATCH(Общяя!$A12,'Выполненые работы'!$B$5:$B$105,0),8)&amp;" "&amp;INDEX('Выполненые работы'!$B$5:$O$105,MATCH(Общяя!$A12,'Выполненые работы'!$B$5:$B$105,0),9)&amp;" "&amp;INDEX('Выполненые работы'!$B$5:$O$105,MATCH(Общяя!$A12,'Выполненые работы'!$B$5:$B$105,0),10)&amp;" "&amp;INDEX('Выполненые работы'!$B$5:$O$105,MATCH(Общяя!$A12,'Выполненые работы'!$B$5:$B$105,0),11)&amp;" "&amp;INDEX('Выполненые работы'!$B$5:$O$105,MATCH(Общяя!$A12,'Выполненые работы'!$B$5:$B$105,0),12)&amp;" "&amp;INDEX('Выполненые работы'!$B$5:$O$105,MATCH(Общяя!$A12,'Выполненые работы'!$B$5:$B$105,0),13)&amp;" "&amp;INDEX('Выполненые работы'!$B$5:$O$105,MATCH(Общяя!$A12,'Выполненые работы'!$B$5:$B$105,0),14),"")</f>
        <v xml:space="preserve">Замена магистралей ХВС, ГВС Д-20, толщина стенки 5,5 мм;01/11-46КР от 18.04.2011; Замена магистралей ХВС, ГВС- Д25 мм.;01/11-46КР от 18.04.2011; Замена магистралей ХВС, ГВС-Д 32 мм.;01/11-46КР от 18.04.2011; Замена магистралей ХВС, ГВС-Д 40 мм.;01/11-46КР от 18.04.2011; Замена магистралей ХВС, ГВС-Д 50 мм.;01/11-46КР от 18.04.2011;347733,47 Устройство контура заземления;№ 01/12-72КР от 14.06.2012г.;35260,58    </v>
      </c>
      <c r="C12" s="13"/>
      <c r="D12" s="13"/>
      <c r="E12" s="13"/>
      <c r="F12" s="13"/>
    </row>
    <row r="13" spans="1:6" ht="135">
      <c r="A13" s="14" t="s">
        <v>133</v>
      </c>
      <c r="B13" s="19" t="str">
        <f>IFERROR(INDEX('Выполненые работы'!$B$5:$O$105,MATCH(Общяя!$A13,'Выполненые работы'!$B$5:$B$105,0),5)&amp;" "&amp;INDEX('Выполненые работы'!$B$5:$O$105,MATCH(Общяя!$A13,'Выполненые работы'!$B$5:$B$105,0),6)&amp;" "&amp;INDEX('Выполненые работы'!$B$5:$O$105,MATCH(Общяя!$A13,'Выполненые работы'!$B$5:$B$105,0),7)&amp;" "&amp;INDEX('Выполненые работы'!$B$5:$O$105,MATCH(Общяя!$A13,'Выполненые работы'!$B$5:$B$105,0),8)&amp;" "&amp;INDEX('Выполненые работы'!$B$5:$O$105,MATCH(Общяя!$A13,'Выполненые работы'!$B$5:$B$105,0),9)&amp;" "&amp;INDEX('Выполненые работы'!$B$5:$O$105,MATCH(Общяя!$A13,'Выполненые работы'!$B$5:$B$105,0),10)&amp;" "&amp;INDEX('Выполненые работы'!$B$5:$O$105,MATCH(Общяя!$A13,'Выполненые работы'!$B$5:$B$105,0),11)&amp;" "&amp;INDEX('Выполненые работы'!$B$5:$O$105,MATCH(Общяя!$A13,'Выполненые работы'!$B$5:$B$105,0),12)&amp;" "&amp;INDEX('Выполненые работы'!$B$5:$O$105,MATCH(Общяя!$A13,'Выполненые работы'!$B$5:$B$105,0),13)&amp;" "&amp;INDEX('Выполненые работы'!$B$5:$O$105,MATCH(Общяя!$A13,'Выполненые работы'!$B$5:$B$105,0),14),"")</f>
        <v xml:space="preserve">Устройство контура заземления;№ 01/12-72КР от 14.06.2012г.;35128,47         </v>
      </c>
      <c r="C13" s="13"/>
      <c r="D13" s="13"/>
      <c r="E13" s="13"/>
      <c r="F13" s="13"/>
    </row>
    <row r="14" spans="1:6" ht="135">
      <c r="A14" s="14" t="s">
        <v>134</v>
      </c>
      <c r="B14" s="19" t="str">
        <f>IFERROR(INDEX('Выполненые работы'!$B$5:$O$105,MATCH(Общяя!$A14,'Выполненые работы'!$B$5:$B$105,0),5)&amp;" "&amp;INDEX('Выполненые работы'!$B$5:$O$105,MATCH(Общяя!$A14,'Выполненые работы'!$B$5:$B$105,0),6)&amp;" "&amp;INDEX('Выполненые работы'!$B$5:$O$105,MATCH(Общяя!$A14,'Выполненые работы'!$B$5:$B$105,0),7)&amp;" "&amp;INDEX('Выполненые работы'!$B$5:$O$105,MATCH(Общяя!$A14,'Выполненые работы'!$B$5:$B$105,0),8)&amp;" "&amp;INDEX('Выполненые работы'!$B$5:$O$105,MATCH(Общяя!$A14,'Выполненые работы'!$B$5:$B$105,0),9)&amp;" "&amp;INDEX('Выполненые работы'!$B$5:$O$105,MATCH(Общяя!$A14,'Выполненые работы'!$B$5:$B$105,0),10)&amp;" "&amp;INDEX('Выполненые работы'!$B$5:$O$105,MATCH(Общяя!$A14,'Выполненые работы'!$B$5:$B$105,0),11)&amp;" "&amp;INDEX('Выполненые работы'!$B$5:$O$105,MATCH(Общяя!$A14,'Выполненые работы'!$B$5:$B$105,0),12)&amp;" "&amp;INDEX('Выполненые работы'!$B$5:$O$105,MATCH(Общяя!$A14,'Выполненые работы'!$B$5:$B$105,0),13)&amp;" "&amp;INDEX('Выполненые работы'!$B$5:$O$105,MATCH(Общяя!$A14,'Выполненые работы'!$B$5:$B$105,0),14),"")</f>
        <v xml:space="preserve">Устройство контура заземления;№ 01/12-72КР от 14.06.2012г.;35128,47         </v>
      </c>
      <c r="C14" s="13"/>
      <c r="D14" s="13"/>
      <c r="E14" s="13"/>
      <c r="F14" s="13"/>
    </row>
    <row r="15" spans="1:6" ht="135">
      <c r="A15" s="14" t="s">
        <v>135</v>
      </c>
      <c r="B15" s="19" t="str">
        <f>IFERROR(INDEX('Выполненые работы'!$B$5:$O$105,MATCH(Общяя!$A15,'Выполненые работы'!$B$5:$B$105,0),5)&amp;" "&amp;INDEX('Выполненые работы'!$B$5:$O$105,MATCH(Общяя!$A15,'Выполненые работы'!$B$5:$B$105,0),6)&amp;" "&amp;INDEX('Выполненые работы'!$B$5:$O$105,MATCH(Общяя!$A15,'Выполненые работы'!$B$5:$B$105,0),7)&amp;" "&amp;INDEX('Выполненые работы'!$B$5:$O$105,MATCH(Общяя!$A15,'Выполненые работы'!$B$5:$B$105,0),8)&amp;" "&amp;INDEX('Выполненые работы'!$B$5:$O$105,MATCH(Общяя!$A15,'Выполненые работы'!$B$5:$B$105,0),9)&amp;" "&amp;INDEX('Выполненые работы'!$B$5:$O$105,MATCH(Общяя!$A15,'Выполненые работы'!$B$5:$B$105,0),10)&amp;" "&amp;INDEX('Выполненые работы'!$B$5:$O$105,MATCH(Общяя!$A15,'Выполненые работы'!$B$5:$B$105,0),11)&amp;" "&amp;INDEX('Выполненые работы'!$B$5:$O$105,MATCH(Общяя!$A15,'Выполненые работы'!$B$5:$B$105,0),12)&amp;" "&amp;INDEX('Выполненые работы'!$B$5:$O$105,MATCH(Общяя!$A15,'Выполненые работы'!$B$5:$B$105,0),13)&amp;" "&amp;INDEX('Выполненые работы'!$B$5:$O$105,MATCH(Общяя!$A15,'Выполненые работы'!$B$5:$B$105,0),14),"")</f>
        <v xml:space="preserve">Замена трубопроводов по стоякам и магистралям ХГВС и водоотведения;№ 01/12-168КР от 15.11.2012г.;389581,03 Устройство контура заземления;№ 01/12-72КР от 14.06.2012г.;37997,85        </v>
      </c>
      <c r="C15" s="13"/>
      <c r="D15" s="13"/>
      <c r="E15" s="13"/>
      <c r="F15" s="13"/>
    </row>
    <row r="16" spans="1:6" ht="135">
      <c r="A16" s="14" t="s">
        <v>137</v>
      </c>
      <c r="B16" s="19" t="str">
        <f>IFERROR(INDEX('Выполненые работы'!$B$5:$O$105,MATCH(Общяя!$A16,'Выполненые работы'!$B$5:$B$105,0),5)&amp;" "&amp;INDEX('Выполненые работы'!$B$5:$O$105,MATCH(Общяя!$A16,'Выполненые работы'!$B$5:$B$105,0),6)&amp;" "&amp;INDEX('Выполненые работы'!$B$5:$O$105,MATCH(Общяя!$A16,'Выполненые работы'!$B$5:$B$105,0),7)&amp;" "&amp;INDEX('Выполненые работы'!$B$5:$O$105,MATCH(Общяя!$A16,'Выполненые работы'!$B$5:$B$105,0),8)&amp;" "&amp;INDEX('Выполненые работы'!$B$5:$O$105,MATCH(Общяя!$A16,'Выполненые работы'!$B$5:$B$105,0),9)&amp;" "&amp;INDEX('Выполненые работы'!$B$5:$O$105,MATCH(Общяя!$A16,'Выполненые работы'!$B$5:$B$105,0),10)&amp;" "&amp;INDEX('Выполненые работы'!$B$5:$O$105,MATCH(Общяя!$A16,'Выполненые работы'!$B$5:$B$105,0),11)&amp;" "&amp;INDEX('Выполненые работы'!$B$5:$O$105,MATCH(Общяя!$A16,'Выполненые работы'!$B$5:$B$105,0),12)&amp;" "&amp;INDEX('Выполненые работы'!$B$5:$O$105,MATCH(Общяя!$A16,'Выполненые работы'!$B$5:$B$105,0),13)&amp;" "&amp;INDEX('Выполненые работы'!$B$5:$O$105,MATCH(Общяя!$A16,'Выполненые работы'!$B$5:$B$105,0),14),"")</f>
        <v xml:space="preserve">Замена магистралей ХВС, ГВС Д-20, толщина стенки 5,5 мм;01/11-30 КР от 22.03.2011; Замена магистралей ХВС, ГВС- Д25 мм.;01/11-30 КР от 22.03.2011; Замена магистралей ХВС, ГВС-Д 32 мм.;01/11-30 КР от 22.03.2011; Замена магистралей ХВС, ГВС-Д 40 мм.;01/11-30 КР от 22.03.2011; Замена магистралей ХВС, ГВС-Д 50 мм.;01/11-30 КР от 22.03.2011;242575,77 Монтаж контура заземления;01/11-156КР от 23.09.2011г.;71474,54    </v>
      </c>
      <c r="C16" s="13"/>
      <c r="D16" s="13"/>
      <c r="E16" s="13"/>
      <c r="F16" s="13"/>
    </row>
    <row r="17" spans="1:6" ht="135">
      <c r="A17" s="14" t="s">
        <v>60</v>
      </c>
      <c r="B17" s="19" t="str">
        <f>IFERROR(INDEX('Выполненые работы'!$B$5:$O$105,MATCH(Общяя!$A17,'Выполненые работы'!$B$5:$B$105,0),5)&amp;" "&amp;INDEX('Выполненые работы'!$B$5:$O$105,MATCH(Общяя!$A17,'Выполненые работы'!$B$5:$B$105,0),6)&amp;" "&amp;INDEX('Выполненые работы'!$B$5:$O$105,MATCH(Общяя!$A17,'Выполненые работы'!$B$5:$B$105,0),7)&amp;" "&amp;INDEX('Выполненые работы'!$B$5:$O$105,MATCH(Общяя!$A17,'Выполненые работы'!$B$5:$B$105,0),8)&amp;" "&amp;INDEX('Выполненые работы'!$B$5:$O$105,MATCH(Общяя!$A17,'Выполненые работы'!$B$5:$B$105,0),9)&amp;" "&amp;INDEX('Выполненые работы'!$B$5:$O$105,MATCH(Общяя!$A17,'Выполненые работы'!$B$5:$B$105,0),10)&amp;" "&amp;INDEX('Выполненые работы'!$B$5:$O$105,MATCH(Общяя!$A17,'Выполненые работы'!$B$5:$B$105,0),11)&amp;" "&amp;INDEX('Выполненые работы'!$B$5:$O$105,MATCH(Общяя!$A17,'Выполненые работы'!$B$5:$B$105,0),12)&amp;" "&amp;INDEX('Выполненые работы'!$B$5:$O$105,MATCH(Общяя!$A17,'Выполненые работы'!$B$5:$B$105,0),13)&amp;" "&amp;INDEX('Выполненые работы'!$B$5:$O$105,MATCH(Общяя!$A17,'Выполненые работы'!$B$5:$B$105,0),14),"")</f>
        <v xml:space="preserve">Ремонт контейнерной площадки;№ 01/11-96КР от 13.07.2011г.;127358,9 Установка металлических  ограждений;№01/13-82КР от 17.06.2013г.;135123,07 Устройство контура заземления;№ 01/12-72КР от 14.06.2012г.;120769,21 Электромонтажные;№01/13-38КР от 02.04.2013г.;1833917,63      </v>
      </c>
      <c r="C17" s="13"/>
      <c r="D17" s="13"/>
      <c r="E17" s="13"/>
      <c r="F17" s="13"/>
    </row>
    <row r="18" spans="1:6" ht="135">
      <c r="A18" s="14" t="s">
        <v>33</v>
      </c>
      <c r="B18" s="19" t="str">
        <f>IFERROR(INDEX('Выполненые работы'!$B$5:$O$105,MATCH(Общяя!$A18,'Выполненые работы'!$B$5:$B$105,0),5)&amp;" "&amp;INDEX('Выполненые работы'!$B$5:$O$105,MATCH(Общяя!$A18,'Выполненые работы'!$B$5:$B$105,0),6)&amp;" "&amp;INDEX('Выполненые работы'!$B$5:$O$105,MATCH(Общяя!$A18,'Выполненые работы'!$B$5:$B$105,0),7)&amp;" "&amp;INDEX('Выполненые работы'!$B$5:$O$105,MATCH(Общяя!$A18,'Выполненые работы'!$B$5:$B$105,0),8)&amp;" "&amp;INDEX('Выполненые работы'!$B$5:$O$105,MATCH(Общяя!$A18,'Выполненые работы'!$B$5:$B$105,0),9)&amp;" "&amp;INDEX('Выполненые работы'!$B$5:$O$105,MATCH(Общяя!$A18,'Выполненые работы'!$B$5:$B$105,0),10)&amp;" "&amp;INDEX('Выполненые работы'!$B$5:$O$105,MATCH(Общяя!$A18,'Выполненые работы'!$B$5:$B$105,0),11)&amp;" "&amp;INDEX('Выполненые работы'!$B$5:$O$105,MATCH(Общяя!$A18,'Выполненые работы'!$B$5:$B$105,0),12)&amp;" "&amp;INDEX('Выполненые работы'!$B$5:$O$105,MATCH(Общяя!$A18,'Выполненые работы'!$B$5:$B$105,0),13)&amp;" "&amp;INDEX('Выполненые работы'!$B$5:$O$105,MATCH(Общяя!$A18,'Выполненые работы'!$B$5:$B$105,0),14),"")</f>
        <v/>
      </c>
      <c r="C18" s="13"/>
      <c r="D18" s="13"/>
      <c r="E18" s="13"/>
      <c r="F18" s="13"/>
    </row>
    <row r="19" spans="1:6" ht="135">
      <c r="A19" s="14" t="s">
        <v>143</v>
      </c>
      <c r="B19" s="19" t="str">
        <f>IFERROR(INDEX('Выполненые работы'!$B$5:$O$105,MATCH(Общяя!$A19,'Выполненые работы'!$B$5:$B$105,0),5)&amp;" "&amp;INDEX('Выполненые работы'!$B$5:$O$105,MATCH(Общяя!$A19,'Выполненые работы'!$B$5:$B$105,0),6)&amp;" "&amp;INDEX('Выполненые работы'!$B$5:$O$105,MATCH(Общяя!$A19,'Выполненые работы'!$B$5:$B$105,0),7)&amp;" "&amp;INDEX('Выполненые работы'!$B$5:$O$105,MATCH(Общяя!$A19,'Выполненые работы'!$B$5:$B$105,0),8)&amp;" "&amp;INDEX('Выполненые работы'!$B$5:$O$105,MATCH(Общяя!$A19,'Выполненые работы'!$B$5:$B$105,0),9)&amp;" "&amp;INDEX('Выполненые работы'!$B$5:$O$105,MATCH(Общяя!$A19,'Выполненые работы'!$B$5:$B$105,0),10)&amp;" "&amp;INDEX('Выполненые работы'!$B$5:$O$105,MATCH(Общяя!$A19,'Выполненые работы'!$B$5:$B$105,0),11)&amp;" "&amp;INDEX('Выполненые работы'!$B$5:$O$105,MATCH(Общяя!$A19,'Выполненые работы'!$B$5:$B$105,0),12)&amp;" "&amp;INDEX('Выполненые работы'!$B$5:$O$105,MATCH(Общяя!$A19,'Выполненые работы'!$B$5:$B$105,0),13)&amp;" "&amp;INDEX('Выполненые работы'!$B$5:$O$105,MATCH(Общяя!$A19,'Выполненые работы'!$B$5:$B$105,0),14),"")</f>
        <v xml:space="preserve">Доп. работы;№01/11-73КР от 16.06.2011;20154,44 Монтаж контура заземления;№ 01/12-72КР от 14.06.2012г.;52827,37 Ремонт цоколя;№01/11-73КР от 16.06.2011;280748,81       </v>
      </c>
      <c r="C19" s="13"/>
      <c r="D19" s="13"/>
      <c r="E19" s="13"/>
      <c r="F19" s="13"/>
    </row>
    <row r="20" spans="1:6" ht="135">
      <c r="A20" s="14" t="s">
        <v>146</v>
      </c>
      <c r="B20" s="19" t="str">
        <f>IFERROR(INDEX('Выполненые работы'!$B$5:$O$105,MATCH(Общяя!$A20,'Выполненые работы'!$B$5:$B$105,0),5)&amp;" "&amp;INDEX('Выполненые работы'!$B$5:$O$105,MATCH(Общяя!$A20,'Выполненые работы'!$B$5:$B$105,0),6)&amp;" "&amp;INDEX('Выполненые работы'!$B$5:$O$105,MATCH(Общяя!$A20,'Выполненые работы'!$B$5:$B$105,0),7)&amp;" "&amp;INDEX('Выполненые работы'!$B$5:$O$105,MATCH(Общяя!$A20,'Выполненые работы'!$B$5:$B$105,0),8)&amp;" "&amp;INDEX('Выполненые работы'!$B$5:$O$105,MATCH(Общяя!$A20,'Выполненые работы'!$B$5:$B$105,0),9)&amp;" "&amp;INDEX('Выполненые работы'!$B$5:$O$105,MATCH(Общяя!$A20,'Выполненые работы'!$B$5:$B$105,0),10)&amp;" "&amp;INDEX('Выполненые работы'!$B$5:$O$105,MATCH(Общяя!$A20,'Выполненые работы'!$B$5:$B$105,0),11)&amp;" "&amp;INDEX('Выполненые работы'!$B$5:$O$105,MATCH(Общяя!$A20,'Выполненые работы'!$B$5:$B$105,0),12)&amp;" "&amp;INDEX('Выполненые работы'!$B$5:$O$105,MATCH(Общяя!$A20,'Выполненые работы'!$B$5:$B$105,0),13)&amp;" "&amp;INDEX('Выполненые работы'!$B$5:$O$105,MATCH(Общяя!$A20,'Выполненые работы'!$B$5:$B$105,0),14),"")</f>
        <v xml:space="preserve">Замена магистралей водоотведения по подвалу;№01/13-100КР от 18.07.2013г.;184196,36 Замена магистралей теплоснабжения;№01/13-100КР от 18.07.2013г.;1280485,06 Замена трубопроводов водоотведения по стоякам;№01/13-183КР от 25.11.2013г.;636432,08 Монтаж контура заземления;№ 01/12-72КР от 14.06.2012г.;57863,2      </v>
      </c>
      <c r="C20" s="13"/>
      <c r="D20" s="13"/>
      <c r="E20" s="13"/>
      <c r="F20" s="13"/>
    </row>
    <row r="21" spans="1:6" ht="135">
      <c r="A21" s="14" t="s">
        <v>150</v>
      </c>
      <c r="B21" s="19" t="str">
        <f>IFERROR(INDEX('Выполненые работы'!$B$5:$O$105,MATCH(Общяя!$A21,'Выполненые работы'!$B$5:$B$105,0),5)&amp;" "&amp;INDEX('Выполненые работы'!$B$5:$O$105,MATCH(Общяя!$A21,'Выполненые работы'!$B$5:$B$105,0),6)&amp;" "&amp;INDEX('Выполненые работы'!$B$5:$O$105,MATCH(Общяя!$A21,'Выполненые работы'!$B$5:$B$105,0),7)&amp;" "&amp;INDEX('Выполненые работы'!$B$5:$O$105,MATCH(Общяя!$A21,'Выполненые работы'!$B$5:$B$105,0),8)&amp;" "&amp;INDEX('Выполненые работы'!$B$5:$O$105,MATCH(Общяя!$A21,'Выполненые работы'!$B$5:$B$105,0),9)&amp;" "&amp;INDEX('Выполненые работы'!$B$5:$O$105,MATCH(Общяя!$A21,'Выполненые работы'!$B$5:$B$105,0),10)&amp;" "&amp;INDEX('Выполненые работы'!$B$5:$O$105,MATCH(Общяя!$A21,'Выполненые работы'!$B$5:$B$105,0),11)&amp;" "&amp;INDEX('Выполненые работы'!$B$5:$O$105,MATCH(Общяя!$A21,'Выполненые работы'!$B$5:$B$105,0),12)&amp;" "&amp;INDEX('Выполненые работы'!$B$5:$O$105,MATCH(Общяя!$A21,'Выполненые работы'!$B$5:$B$105,0),13)&amp;" "&amp;INDEX('Выполненые работы'!$B$5:$O$105,MATCH(Общяя!$A21,'Выполненые работы'!$B$5:$B$105,0),14),"")</f>
        <v xml:space="preserve">Доп. работы;№ 01/11-45 КР от 21.04.2011;2006,18 Монтаж контура заземления;№ 01/12-72КР от 14.06.2012г.;52827,37 ремонт шиферной кровли;№ 01/11-45 КР от 21.04.2011;617523,46       </v>
      </c>
      <c r="C21" s="13"/>
      <c r="D21" s="13"/>
      <c r="E21" s="13"/>
      <c r="F21" s="13"/>
    </row>
    <row r="22" spans="1:6" ht="135">
      <c r="A22" s="14" t="s">
        <v>152</v>
      </c>
      <c r="B22" s="19" t="str">
        <f>IFERROR(INDEX('Выполненые работы'!$B$5:$O$105,MATCH(Общяя!$A22,'Выполненые работы'!$B$5:$B$105,0),5)&amp;" "&amp;INDEX('Выполненые работы'!$B$5:$O$105,MATCH(Общяя!$A22,'Выполненые работы'!$B$5:$B$105,0),6)&amp;" "&amp;INDEX('Выполненые работы'!$B$5:$O$105,MATCH(Общяя!$A22,'Выполненые работы'!$B$5:$B$105,0),7)&amp;" "&amp;INDEX('Выполненые работы'!$B$5:$O$105,MATCH(Общяя!$A22,'Выполненые работы'!$B$5:$B$105,0),8)&amp;" "&amp;INDEX('Выполненые работы'!$B$5:$O$105,MATCH(Общяя!$A22,'Выполненые работы'!$B$5:$B$105,0),9)&amp;" "&amp;INDEX('Выполненые работы'!$B$5:$O$105,MATCH(Общяя!$A22,'Выполненые работы'!$B$5:$B$105,0),10)&amp;" "&amp;INDEX('Выполненые работы'!$B$5:$O$105,MATCH(Общяя!$A22,'Выполненые работы'!$B$5:$B$105,0),11)&amp;" "&amp;INDEX('Выполненые работы'!$B$5:$O$105,MATCH(Общяя!$A22,'Выполненые работы'!$B$5:$B$105,0),12)&amp;" "&amp;INDEX('Выполненые работы'!$B$5:$O$105,MATCH(Общяя!$A22,'Выполненые работы'!$B$5:$B$105,0),13)&amp;" "&amp;INDEX('Выполненые работы'!$B$5:$O$105,MATCH(Общяя!$A22,'Выполненые работы'!$B$5:$B$105,0),14),"")</f>
        <v xml:space="preserve">Монтаж контура заземления;№ 01/12-128КР от 20.08.2012г.;103302,13 Смена шифера;№01/13-147КР от 01.09.2013г.;1955545,5        </v>
      </c>
      <c r="C22" s="13"/>
      <c r="D22" s="13"/>
      <c r="E22" s="13"/>
      <c r="F22" s="13"/>
    </row>
    <row r="23" spans="1:6" ht="135">
      <c r="A23" s="14" t="s">
        <v>156</v>
      </c>
      <c r="B23" s="19" t="str">
        <f>IFERROR(INDEX('Выполненые работы'!$B$5:$O$105,MATCH(Общяя!$A23,'Выполненые работы'!$B$5:$B$105,0),5)&amp;" "&amp;INDEX('Выполненые работы'!$B$5:$O$105,MATCH(Общяя!$A23,'Выполненые работы'!$B$5:$B$105,0),6)&amp;" "&amp;INDEX('Выполненые работы'!$B$5:$O$105,MATCH(Общяя!$A23,'Выполненые работы'!$B$5:$B$105,0),7)&amp;" "&amp;INDEX('Выполненые работы'!$B$5:$O$105,MATCH(Общяя!$A23,'Выполненые работы'!$B$5:$B$105,0),8)&amp;" "&amp;INDEX('Выполненые работы'!$B$5:$O$105,MATCH(Общяя!$A23,'Выполненые работы'!$B$5:$B$105,0),9)&amp;" "&amp;INDEX('Выполненые работы'!$B$5:$O$105,MATCH(Общяя!$A23,'Выполненые работы'!$B$5:$B$105,0),10)&amp;" "&amp;INDEX('Выполненые работы'!$B$5:$O$105,MATCH(Общяя!$A23,'Выполненые работы'!$B$5:$B$105,0),11)&amp;" "&amp;INDEX('Выполненые работы'!$B$5:$O$105,MATCH(Общяя!$A23,'Выполненые работы'!$B$5:$B$105,0),12)&amp;" "&amp;INDEX('Выполненые работы'!$B$5:$O$105,MATCH(Общяя!$A23,'Выполненые работы'!$B$5:$B$105,0),13)&amp;" "&amp;INDEX('Выполненые работы'!$B$5:$O$105,MATCH(Общяя!$A23,'Выполненые работы'!$B$5:$B$105,0),14),"")</f>
        <v xml:space="preserve">Реконструкция ВРУ (с заменой счетчика);№ 01/12-147КР от 02.10.2012г.;60868,66 Устройство контура заземления;№ 01/12-128КР от 20.08.2012г.;41092,21        </v>
      </c>
      <c r="C23" s="13"/>
      <c r="D23" s="13"/>
      <c r="E23" s="13"/>
      <c r="F23" s="13"/>
    </row>
    <row r="24" spans="1:6" ht="135">
      <c r="A24" s="14" t="s">
        <v>159</v>
      </c>
      <c r="B24" s="19" t="str">
        <f>IFERROR(INDEX('Выполненые работы'!$B$5:$O$105,MATCH(Общяя!$A24,'Выполненые работы'!$B$5:$B$105,0),5)&amp;" "&amp;INDEX('Выполненые работы'!$B$5:$O$105,MATCH(Общяя!$A24,'Выполненые работы'!$B$5:$B$105,0),6)&amp;" "&amp;INDEX('Выполненые работы'!$B$5:$O$105,MATCH(Общяя!$A24,'Выполненые работы'!$B$5:$B$105,0),7)&amp;" "&amp;INDEX('Выполненые работы'!$B$5:$O$105,MATCH(Общяя!$A24,'Выполненые работы'!$B$5:$B$105,0),8)&amp;" "&amp;INDEX('Выполненые работы'!$B$5:$O$105,MATCH(Общяя!$A24,'Выполненые работы'!$B$5:$B$105,0),9)&amp;" "&amp;INDEX('Выполненые работы'!$B$5:$O$105,MATCH(Общяя!$A24,'Выполненые работы'!$B$5:$B$105,0),10)&amp;" "&amp;INDEX('Выполненые работы'!$B$5:$O$105,MATCH(Общяя!$A24,'Выполненые работы'!$B$5:$B$105,0),11)&amp;" "&amp;INDEX('Выполненые работы'!$B$5:$O$105,MATCH(Общяя!$A24,'Выполненые работы'!$B$5:$B$105,0),12)&amp;" "&amp;INDEX('Выполненые работы'!$B$5:$O$105,MATCH(Общяя!$A24,'Выполненые работы'!$B$5:$B$105,0),13)&amp;" "&amp;INDEX('Выполненые работы'!$B$5:$O$105,MATCH(Общяя!$A24,'Выполненые работы'!$B$5:$B$105,0),14),"")</f>
        <v xml:space="preserve">Замена трубопроводов по стоякам ХГВС, водоотведения;№01/13-166КР от 09.10.2013г.;616288,04 Устройство контура заземления;№ 01/12-128КР от 20.08.2012г.;41092,21        </v>
      </c>
      <c r="C24" s="13"/>
      <c r="D24" s="13"/>
      <c r="E24" s="13"/>
      <c r="F24" s="13"/>
    </row>
    <row r="25" spans="1:6" ht="135">
      <c r="A25" s="14" t="s">
        <v>34</v>
      </c>
      <c r="B25" s="19" t="str">
        <f>IFERROR(INDEX('Выполненые работы'!$B$5:$O$105,MATCH(Общяя!$A25,'Выполненые работы'!$B$5:$B$105,0),5)&amp;" "&amp;INDEX('Выполненые работы'!$B$5:$O$105,MATCH(Общяя!$A25,'Выполненые работы'!$B$5:$B$105,0),6)&amp;" "&amp;INDEX('Выполненые работы'!$B$5:$O$105,MATCH(Общяя!$A25,'Выполненые работы'!$B$5:$B$105,0),7)&amp;" "&amp;INDEX('Выполненые работы'!$B$5:$O$105,MATCH(Общяя!$A25,'Выполненые работы'!$B$5:$B$105,0),8)&amp;" "&amp;INDEX('Выполненые работы'!$B$5:$O$105,MATCH(Общяя!$A25,'Выполненые работы'!$B$5:$B$105,0),9)&amp;" "&amp;INDEX('Выполненые работы'!$B$5:$O$105,MATCH(Общяя!$A25,'Выполненые работы'!$B$5:$B$105,0),10)&amp;" "&amp;INDEX('Выполненые работы'!$B$5:$O$105,MATCH(Общяя!$A25,'Выполненые работы'!$B$5:$B$105,0),11)&amp;" "&amp;INDEX('Выполненые работы'!$B$5:$O$105,MATCH(Общяя!$A25,'Выполненые работы'!$B$5:$B$105,0),12)&amp;" "&amp;INDEX('Выполненые работы'!$B$5:$O$105,MATCH(Общяя!$A25,'Выполненые работы'!$B$5:$B$105,0),13)&amp;" "&amp;INDEX('Выполненые работы'!$B$5:$O$105,MATCH(Общяя!$A25,'Выполненые работы'!$B$5:$B$105,0),14),"")</f>
        <v/>
      </c>
      <c r="C25" s="13"/>
      <c r="D25" s="13"/>
      <c r="E25" s="13"/>
      <c r="F25" s="13"/>
    </row>
    <row r="26" spans="1:6" ht="135">
      <c r="A26" s="14" t="s">
        <v>161</v>
      </c>
      <c r="B26" s="19" t="str">
        <f>IFERROR(INDEX('Выполненые работы'!$B$5:$O$105,MATCH(Общяя!$A26,'Выполненые работы'!$B$5:$B$105,0),5)&amp;" "&amp;INDEX('Выполненые работы'!$B$5:$O$105,MATCH(Общяя!$A26,'Выполненые работы'!$B$5:$B$105,0),6)&amp;" "&amp;INDEX('Выполненые работы'!$B$5:$O$105,MATCH(Общяя!$A26,'Выполненые работы'!$B$5:$B$105,0),7)&amp;" "&amp;INDEX('Выполненые работы'!$B$5:$O$105,MATCH(Общяя!$A26,'Выполненые работы'!$B$5:$B$105,0),8)&amp;" "&amp;INDEX('Выполненые работы'!$B$5:$O$105,MATCH(Общяя!$A26,'Выполненые работы'!$B$5:$B$105,0),9)&amp;" "&amp;INDEX('Выполненые работы'!$B$5:$O$105,MATCH(Общяя!$A26,'Выполненые работы'!$B$5:$B$105,0),10)&amp;" "&amp;INDEX('Выполненые работы'!$B$5:$O$105,MATCH(Общяя!$A26,'Выполненые работы'!$B$5:$B$105,0),11)&amp;" "&amp;INDEX('Выполненые работы'!$B$5:$O$105,MATCH(Общяя!$A26,'Выполненые работы'!$B$5:$B$105,0),12)&amp;" "&amp;INDEX('Выполненые работы'!$B$5:$O$105,MATCH(Общяя!$A26,'Выполненые работы'!$B$5:$B$105,0),13)&amp;" "&amp;INDEX('Выполненые работы'!$B$5:$O$105,MATCH(Общяя!$A26,'Выполненые работы'!$B$5:$B$105,0),14),"")</f>
        <v xml:space="preserve">Замена трубопроводов ХГВС по стоякам;№ 01/12-27КР от 29.02.2012г.;128609 Электромонтажные;№01/13-79КР от 24.06.2013г.;758553,86        </v>
      </c>
      <c r="C26" s="13"/>
      <c r="D26" s="13"/>
      <c r="E26" s="13"/>
      <c r="F26" s="13"/>
    </row>
    <row r="27" spans="1:6" ht="135">
      <c r="A27" s="14" t="s">
        <v>35</v>
      </c>
      <c r="B27" s="19" t="str">
        <f>IFERROR(INDEX('Выполненые работы'!$B$5:$O$105,MATCH(Общяя!$A27,'Выполненые работы'!$B$5:$B$105,0),5)&amp;" "&amp;INDEX('Выполненые работы'!$B$5:$O$105,MATCH(Общяя!$A27,'Выполненые работы'!$B$5:$B$105,0),6)&amp;" "&amp;INDEX('Выполненые работы'!$B$5:$O$105,MATCH(Общяя!$A27,'Выполненые работы'!$B$5:$B$105,0),7)&amp;" "&amp;INDEX('Выполненые работы'!$B$5:$O$105,MATCH(Общяя!$A27,'Выполненые работы'!$B$5:$B$105,0),8)&amp;" "&amp;INDEX('Выполненые работы'!$B$5:$O$105,MATCH(Общяя!$A27,'Выполненые работы'!$B$5:$B$105,0),9)&amp;" "&amp;INDEX('Выполненые работы'!$B$5:$O$105,MATCH(Общяя!$A27,'Выполненые работы'!$B$5:$B$105,0),10)&amp;" "&amp;INDEX('Выполненые работы'!$B$5:$O$105,MATCH(Общяя!$A27,'Выполненые работы'!$B$5:$B$105,0),11)&amp;" "&amp;INDEX('Выполненые работы'!$B$5:$O$105,MATCH(Общяя!$A27,'Выполненые работы'!$B$5:$B$105,0),12)&amp;" "&amp;INDEX('Выполненые работы'!$B$5:$O$105,MATCH(Общяя!$A27,'Выполненые работы'!$B$5:$B$105,0),13)&amp;" "&amp;INDEX('Выполненые работы'!$B$5:$O$105,MATCH(Общяя!$A27,'Выполненые работы'!$B$5:$B$105,0),14),"")</f>
        <v/>
      </c>
      <c r="C27" s="13"/>
      <c r="D27" s="13"/>
      <c r="E27" s="13"/>
      <c r="F27" s="13"/>
    </row>
    <row r="28" spans="1:6" ht="135">
      <c r="A28" s="14" t="s">
        <v>0</v>
      </c>
      <c r="B28" s="19" t="str">
        <f>IFERROR(INDEX('Выполненые работы'!$B$5:$O$105,MATCH(Общяя!$A28,'Выполненые работы'!$B$5:$B$105,0),5)&amp;" "&amp;INDEX('Выполненые работы'!$B$5:$O$105,MATCH(Общяя!$A28,'Выполненые работы'!$B$5:$B$105,0),6)&amp;" "&amp;INDEX('Выполненые работы'!$B$5:$O$105,MATCH(Общяя!$A28,'Выполненые работы'!$B$5:$B$105,0),7)&amp;" "&amp;INDEX('Выполненые работы'!$B$5:$O$105,MATCH(Общяя!$A28,'Выполненые работы'!$B$5:$B$105,0),8)&amp;" "&amp;INDEX('Выполненые работы'!$B$5:$O$105,MATCH(Общяя!$A28,'Выполненые работы'!$B$5:$B$105,0),9)&amp;" "&amp;INDEX('Выполненые работы'!$B$5:$O$105,MATCH(Общяя!$A28,'Выполненые работы'!$B$5:$B$105,0),10)&amp;" "&amp;INDEX('Выполненые работы'!$B$5:$O$105,MATCH(Общяя!$A28,'Выполненые работы'!$B$5:$B$105,0),11)&amp;" "&amp;INDEX('Выполненые работы'!$B$5:$O$105,MATCH(Общяя!$A28,'Выполненые работы'!$B$5:$B$105,0),12)&amp;" "&amp;INDEX('Выполненые работы'!$B$5:$O$105,MATCH(Общяя!$A28,'Выполненые работы'!$B$5:$B$105,0),13)&amp;" "&amp;INDEX('Выполненые работы'!$B$5:$O$105,MATCH(Общяя!$A28,'Выполненые работы'!$B$5:$B$105,0),14),"")</f>
        <v/>
      </c>
      <c r="C28" s="13"/>
      <c r="D28" s="13"/>
      <c r="E28" s="13"/>
      <c r="F28" s="13"/>
    </row>
    <row r="29" spans="1:6" ht="33.75">
      <c r="A29" s="14" t="s">
        <v>1</v>
      </c>
      <c r="B29" s="19" t="str">
        <f>IFERROR(INDEX('Выполненые работы'!$B$5:$O$105,MATCH(Общяя!$A29,'Выполненые работы'!$B$5:$B$105,0),5)&amp;" "&amp;INDEX('Выполненые работы'!$B$5:$O$105,MATCH(Общяя!$A29,'Выполненые работы'!$B$5:$B$105,0),6)&amp;" "&amp;INDEX('Выполненые работы'!$B$5:$O$105,MATCH(Общяя!$A29,'Выполненые работы'!$B$5:$B$105,0),7)&amp;" "&amp;INDEX('Выполненые работы'!$B$5:$O$105,MATCH(Общяя!$A29,'Выполненые работы'!$B$5:$B$105,0),8)&amp;" "&amp;INDEX('Выполненые работы'!$B$5:$O$105,MATCH(Общяя!$A29,'Выполненые работы'!$B$5:$B$105,0),9)&amp;" "&amp;INDEX('Выполненые работы'!$B$5:$O$105,MATCH(Общяя!$A29,'Выполненые работы'!$B$5:$B$105,0),10)&amp;" "&amp;INDEX('Выполненые работы'!$B$5:$O$105,MATCH(Общяя!$A29,'Выполненые работы'!$B$5:$B$105,0),11)&amp;" "&amp;INDEX('Выполненые работы'!$B$5:$O$105,MATCH(Общяя!$A29,'Выполненые работы'!$B$5:$B$105,0),12)&amp;" "&amp;INDEX('Выполненые работы'!$B$5:$O$105,MATCH(Общяя!$A29,'Выполненые работы'!$B$5:$B$105,0),13)&amp;" "&amp;INDEX('Выполненые работы'!$B$5:$O$105,MATCH(Общяя!$A29,'Выполненые работы'!$B$5:$B$105,0),14),"")</f>
        <v/>
      </c>
      <c r="C29" s="13"/>
      <c r="D29" s="13"/>
      <c r="E29" s="13"/>
      <c r="F29" s="13"/>
    </row>
    <row r="30" spans="1:6" ht="67.5">
      <c r="A30" s="14" t="s">
        <v>2</v>
      </c>
      <c r="B30" s="19" t="str">
        <f>IFERROR(INDEX('Выполненые работы'!$B$5:$O$105,MATCH(Общяя!$A30,'Выполненые работы'!$B$5:$B$105,0),5)&amp;" "&amp;INDEX('Выполненые работы'!$B$5:$O$105,MATCH(Общяя!$A30,'Выполненые работы'!$B$5:$B$105,0),6)&amp;" "&amp;INDEX('Выполненые работы'!$B$5:$O$105,MATCH(Общяя!$A30,'Выполненые работы'!$B$5:$B$105,0),7)&amp;" "&amp;INDEX('Выполненые работы'!$B$5:$O$105,MATCH(Общяя!$A30,'Выполненые работы'!$B$5:$B$105,0),8)&amp;" "&amp;INDEX('Выполненые работы'!$B$5:$O$105,MATCH(Общяя!$A30,'Выполненые работы'!$B$5:$B$105,0),9)&amp;" "&amp;INDEX('Выполненые работы'!$B$5:$O$105,MATCH(Общяя!$A30,'Выполненые работы'!$B$5:$B$105,0),10)&amp;" "&amp;INDEX('Выполненые работы'!$B$5:$O$105,MATCH(Общяя!$A30,'Выполненые работы'!$B$5:$B$105,0),11)&amp;" "&amp;INDEX('Выполненые работы'!$B$5:$O$105,MATCH(Общяя!$A30,'Выполненые работы'!$B$5:$B$105,0),12)&amp;" "&amp;INDEX('Выполненые работы'!$B$5:$O$105,MATCH(Общяя!$A30,'Выполненые работы'!$B$5:$B$105,0),13)&amp;" "&amp;INDEX('Выполненые работы'!$B$5:$O$105,MATCH(Общяя!$A30,'Выполненые работы'!$B$5:$B$105,0),14),"")</f>
        <v/>
      </c>
      <c r="C30" s="13"/>
      <c r="D30" s="13"/>
      <c r="E30" s="13"/>
      <c r="F30" s="13"/>
    </row>
    <row r="31" spans="1:6" ht="123.75">
      <c r="A31" s="14" t="s">
        <v>64</v>
      </c>
      <c r="B31" s="19" t="str">
        <f>IFERROR(INDEX('Выполненые работы'!$B$5:$O$105,MATCH(Общяя!$A31,'Выполненые работы'!$B$5:$B$105,0),5)&amp;" "&amp;INDEX('Выполненые работы'!$B$5:$O$105,MATCH(Общяя!$A31,'Выполненые работы'!$B$5:$B$105,0),6)&amp;" "&amp;INDEX('Выполненые работы'!$B$5:$O$105,MATCH(Общяя!$A31,'Выполненые работы'!$B$5:$B$105,0),7)&amp;" "&amp;INDEX('Выполненые работы'!$B$5:$O$105,MATCH(Общяя!$A31,'Выполненые работы'!$B$5:$B$105,0),8)&amp;" "&amp;INDEX('Выполненые работы'!$B$5:$O$105,MATCH(Общяя!$A31,'Выполненые работы'!$B$5:$B$105,0),9)&amp;" "&amp;INDEX('Выполненые работы'!$B$5:$O$105,MATCH(Общяя!$A31,'Выполненые работы'!$B$5:$B$105,0),10)&amp;" "&amp;INDEX('Выполненые работы'!$B$5:$O$105,MATCH(Общяя!$A31,'Выполненые работы'!$B$5:$B$105,0),11)&amp;" "&amp;INDEX('Выполненые работы'!$B$5:$O$105,MATCH(Общяя!$A31,'Выполненые работы'!$B$5:$B$105,0),12)&amp;" "&amp;INDEX('Выполненые работы'!$B$5:$O$105,MATCH(Общяя!$A31,'Выполненые работы'!$B$5:$B$105,0),13)&amp;" "&amp;INDEX('Выполненые работы'!$B$5:$O$105,MATCH(Общяя!$A31,'Выполненые работы'!$B$5:$B$105,0),14),"")</f>
        <v xml:space="preserve">Замена лифтового оборудования;01/13-105КРФ от 18.07.2013;3022904,95 Обрамление дверей кабины лифта;№ 1050/01/11-43КР от 27.12.10;7906,2 Обрамление дверей кабины лифта;1050/01/11-43кр от 27.12.2010;44931,76 Проведение тех.диагностирования лифтов выслуживших срок службы;№ 01/12-13КР от 01.12.2011г.;20776 Установка общедомовых электросчетчиков;№ 01/11-184КР от 15.12.2011;45979,16 Установка устройства от спадания;№ 1050/01/11-43КР от 27.12.10;8431,76 Устройство пожарной сигнализации;№01/13-133КР от 19.07.2013г.;466214,09   </v>
      </c>
      <c r="C31" s="13"/>
      <c r="D31" s="13"/>
      <c r="E31" s="13"/>
      <c r="F31" s="13"/>
    </row>
    <row r="32" spans="1:6" ht="22.5">
      <c r="A32" s="14" t="s">
        <v>3</v>
      </c>
      <c r="B32" s="19" t="str">
        <f>IFERROR(INDEX('Выполненые работы'!$B$5:$O$105,MATCH(Общяя!$A32,'Выполненые работы'!$B$5:$B$105,0),5)&amp;" "&amp;INDEX('Выполненые работы'!$B$5:$O$105,MATCH(Общяя!$A32,'Выполненые работы'!$B$5:$B$105,0),6)&amp;" "&amp;INDEX('Выполненые работы'!$B$5:$O$105,MATCH(Общяя!$A32,'Выполненые работы'!$B$5:$B$105,0),7)&amp;" "&amp;INDEX('Выполненые работы'!$B$5:$O$105,MATCH(Общяя!$A32,'Выполненые работы'!$B$5:$B$105,0),8)&amp;" "&amp;INDEX('Выполненые работы'!$B$5:$O$105,MATCH(Общяя!$A32,'Выполненые работы'!$B$5:$B$105,0),9)&amp;" "&amp;INDEX('Выполненые работы'!$B$5:$O$105,MATCH(Общяя!$A32,'Выполненые работы'!$B$5:$B$105,0),10)&amp;" "&amp;INDEX('Выполненые работы'!$B$5:$O$105,MATCH(Общяя!$A32,'Выполненые работы'!$B$5:$B$105,0),11)&amp;" "&amp;INDEX('Выполненые работы'!$B$5:$O$105,MATCH(Общяя!$A32,'Выполненые работы'!$B$5:$B$105,0),12)&amp;" "&amp;INDEX('Выполненые работы'!$B$5:$O$105,MATCH(Общяя!$A32,'Выполненые работы'!$B$5:$B$105,0),13)&amp;" "&amp;INDEX('Выполненые работы'!$B$5:$O$105,MATCH(Общяя!$A32,'Выполненые работы'!$B$5:$B$105,0),14),"")</f>
        <v/>
      </c>
      <c r="C32" s="13"/>
      <c r="D32" s="13"/>
      <c r="E32" s="13"/>
      <c r="F32" s="13"/>
    </row>
    <row r="33" spans="1:6" ht="90">
      <c r="A33" s="14" t="s">
        <v>170</v>
      </c>
      <c r="B33" s="19" t="str">
        <f>IFERROR(INDEX('Выполненые работы'!$B$5:$O$105,MATCH(Общяя!$A33,'Выполненые работы'!$B$5:$B$105,0),5)&amp;" "&amp;INDEX('Выполненые работы'!$B$5:$O$105,MATCH(Общяя!$A33,'Выполненые работы'!$B$5:$B$105,0),6)&amp;" "&amp;INDEX('Выполненые работы'!$B$5:$O$105,MATCH(Общяя!$A33,'Выполненые работы'!$B$5:$B$105,0),7)&amp;" "&amp;INDEX('Выполненые работы'!$B$5:$O$105,MATCH(Общяя!$A33,'Выполненые работы'!$B$5:$B$105,0),8)&amp;" "&amp;INDEX('Выполненые работы'!$B$5:$O$105,MATCH(Общяя!$A33,'Выполненые работы'!$B$5:$B$105,0),9)&amp;" "&amp;INDEX('Выполненые работы'!$B$5:$O$105,MATCH(Общяя!$A33,'Выполненые работы'!$B$5:$B$105,0),10)&amp;" "&amp;INDEX('Выполненые работы'!$B$5:$O$105,MATCH(Общяя!$A33,'Выполненые работы'!$B$5:$B$105,0),11)&amp;" "&amp;INDEX('Выполненые работы'!$B$5:$O$105,MATCH(Общяя!$A33,'Выполненые работы'!$B$5:$B$105,0),12)&amp;" "&amp;INDEX('Выполненые работы'!$B$5:$O$105,MATCH(Общяя!$A33,'Выполненые работы'!$B$5:$B$105,0),13)&amp;" "&amp;INDEX('Выполненые работы'!$B$5:$O$105,MATCH(Общяя!$A33,'Выполненые работы'!$B$5:$B$105,0),14),"")</f>
        <v xml:space="preserve">Замена обрамление дверей;№ 01/12-53КР от 09.12.2011г.;7575,7 Устройства от спадание канатов;№ 01/12-53КР от 09.12.2011г.;7391,1 Обрамление дверей кабины лифта;1050/01/11-43кр от 27.12.2010;24508,24 Установка общедомовых электросчетчиков;№ 01/11-184КР от 15.12.2011;16700,21 Установка устройства безопасности;1050/01/11-43кр от 27.12.2010;47694,8     </v>
      </c>
      <c r="C33" s="13"/>
      <c r="D33" s="13"/>
      <c r="E33" s="13"/>
      <c r="F33" s="13"/>
    </row>
    <row r="34" spans="1:6" ht="112.5">
      <c r="A34" s="14" t="s">
        <v>174</v>
      </c>
      <c r="B34" s="19" t="str">
        <f>IFERROR(INDEX('Выполненые работы'!$B$5:$O$105,MATCH(Общяя!$A34,'Выполненые работы'!$B$5:$B$105,0),5)&amp;" "&amp;INDEX('Выполненые работы'!$B$5:$O$105,MATCH(Общяя!$A34,'Выполненые работы'!$B$5:$B$105,0),6)&amp;" "&amp;INDEX('Выполненые работы'!$B$5:$O$105,MATCH(Общяя!$A34,'Выполненые работы'!$B$5:$B$105,0),7)&amp;" "&amp;INDEX('Выполненые работы'!$B$5:$O$105,MATCH(Общяя!$A34,'Выполненые работы'!$B$5:$B$105,0),8)&amp;" "&amp;INDEX('Выполненые работы'!$B$5:$O$105,MATCH(Общяя!$A34,'Выполненые работы'!$B$5:$B$105,0),9)&amp;" "&amp;INDEX('Выполненые работы'!$B$5:$O$105,MATCH(Общяя!$A34,'Выполненые работы'!$B$5:$B$105,0),10)&amp;" "&amp;INDEX('Выполненые работы'!$B$5:$O$105,MATCH(Общяя!$A34,'Выполненые работы'!$B$5:$B$105,0),11)&amp;" "&amp;INDEX('Выполненые работы'!$B$5:$O$105,MATCH(Общяя!$A34,'Выполненые работы'!$B$5:$B$105,0),12)&amp;" "&amp;INDEX('Выполненые работы'!$B$5:$O$105,MATCH(Общяя!$A34,'Выполненые работы'!$B$5:$B$105,0),13)&amp;" "&amp;INDEX('Выполненые работы'!$B$5:$O$105,MATCH(Общяя!$A34,'Выполненые работы'!$B$5:$B$105,0),14),"")</f>
        <v xml:space="preserve">Обрамление дверей кабины лифта;1050/01/11-43кр от 27.12.2010;24508,24 Установка общедомовых электросчетчиков;№ 01/11-184КР от 15.12.2011;16700,21 Установка устройства безопасности;1050/01/11-43кр от 27.12.2010;47694,8       </v>
      </c>
      <c r="C34" s="13"/>
      <c r="D34" s="13"/>
      <c r="E34" s="13"/>
      <c r="F34" s="13"/>
    </row>
    <row r="35" spans="1:6" ht="45">
      <c r="A35" s="14" t="s">
        <v>176</v>
      </c>
      <c r="B35" s="19" t="str">
        <f>IFERROR(INDEX('Выполненые работы'!$B$5:$O$105,MATCH(Общяя!$A35,'Выполненые работы'!$B$5:$B$105,0),5)&amp;" "&amp;INDEX('Выполненые работы'!$B$5:$O$105,MATCH(Общяя!$A35,'Выполненые работы'!$B$5:$B$105,0),6)&amp;" "&amp;INDEX('Выполненые работы'!$B$5:$O$105,MATCH(Общяя!$A35,'Выполненые работы'!$B$5:$B$105,0),7)&amp;" "&amp;INDEX('Выполненые работы'!$B$5:$O$105,MATCH(Общяя!$A35,'Выполненые работы'!$B$5:$B$105,0),8)&amp;" "&amp;INDEX('Выполненые работы'!$B$5:$O$105,MATCH(Общяя!$A35,'Выполненые работы'!$B$5:$B$105,0),9)&amp;" "&amp;INDEX('Выполненые работы'!$B$5:$O$105,MATCH(Общяя!$A35,'Выполненые работы'!$B$5:$B$105,0),10)&amp;" "&amp;INDEX('Выполненые работы'!$B$5:$O$105,MATCH(Общяя!$A35,'Выполненые работы'!$B$5:$B$105,0),11)&amp;" "&amp;INDEX('Выполненые работы'!$B$5:$O$105,MATCH(Общяя!$A35,'Выполненые работы'!$B$5:$B$105,0),12)&amp;" "&amp;INDEX('Выполненые работы'!$B$5:$O$105,MATCH(Общяя!$A35,'Выполненые работы'!$B$5:$B$105,0),13)&amp;" "&amp;INDEX('Выполненые работы'!$B$5:$O$105,MATCH(Общяя!$A35,'Выполненые работы'!$B$5:$B$105,0),14),"")</f>
        <v xml:space="preserve">Установка общедомовых электросчетчиков;№ 01/11-184КР от 15.12.2011;14739,99         </v>
      </c>
      <c r="C35" s="13"/>
      <c r="D35" s="13"/>
      <c r="E35" s="13"/>
      <c r="F35" s="13"/>
    </row>
    <row r="36" spans="1:6" ht="33.75">
      <c r="A36" s="14" t="s">
        <v>177</v>
      </c>
      <c r="B36" s="19" t="str">
        <f>IFERROR(INDEX('Выполненые работы'!$B$5:$O$105,MATCH(Общяя!$A36,'Выполненые работы'!$B$5:$B$105,0),5)&amp;" "&amp;INDEX('Выполненые работы'!$B$5:$O$105,MATCH(Общяя!$A36,'Выполненые работы'!$B$5:$B$105,0),6)&amp;" "&amp;INDEX('Выполненые работы'!$B$5:$O$105,MATCH(Общяя!$A36,'Выполненые работы'!$B$5:$B$105,0),7)&amp;" "&amp;INDEX('Выполненые работы'!$B$5:$O$105,MATCH(Общяя!$A36,'Выполненые работы'!$B$5:$B$105,0),8)&amp;" "&amp;INDEX('Выполненые работы'!$B$5:$O$105,MATCH(Общяя!$A36,'Выполненые работы'!$B$5:$B$105,0),9)&amp;" "&amp;INDEX('Выполненые работы'!$B$5:$O$105,MATCH(Общяя!$A36,'Выполненые работы'!$B$5:$B$105,0),10)&amp;" "&amp;INDEX('Выполненые работы'!$B$5:$O$105,MATCH(Общяя!$A36,'Выполненые работы'!$B$5:$B$105,0),11)&amp;" "&amp;INDEX('Выполненые работы'!$B$5:$O$105,MATCH(Общяя!$A36,'Выполненые работы'!$B$5:$B$105,0),12)&amp;" "&amp;INDEX('Выполненые работы'!$B$5:$O$105,MATCH(Общяя!$A36,'Выполненые работы'!$B$5:$B$105,0),13)&amp;" "&amp;INDEX('Выполненые работы'!$B$5:$O$105,MATCH(Общяя!$A36,'Выполненые работы'!$B$5:$B$105,0),14),"")</f>
        <v xml:space="preserve">Установка общедомовых электросчетчиков;№ 01/11-184КР от 15.12.2011;23352,88         </v>
      </c>
      <c r="C36" s="13"/>
      <c r="D36" s="13"/>
      <c r="E36" s="13"/>
      <c r="F36" s="13"/>
    </row>
    <row r="37" spans="1:6" ht="157.5">
      <c r="A37" s="14" t="s">
        <v>178</v>
      </c>
      <c r="B37" s="19" t="str">
        <f>IFERROR(INDEX('Выполненые работы'!$B$5:$O$105,MATCH(Общяя!$A37,'Выполненые работы'!$B$5:$B$105,0),5)&amp;" "&amp;INDEX('Выполненые работы'!$B$5:$O$105,MATCH(Общяя!$A37,'Выполненые работы'!$B$5:$B$105,0),6)&amp;" "&amp;INDEX('Выполненые работы'!$B$5:$O$105,MATCH(Общяя!$A37,'Выполненые работы'!$B$5:$B$105,0),7)&amp;" "&amp;INDEX('Выполненые работы'!$B$5:$O$105,MATCH(Общяя!$A37,'Выполненые работы'!$B$5:$B$105,0),8)&amp;" "&amp;INDEX('Выполненые работы'!$B$5:$O$105,MATCH(Общяя!$A37,'Выполненые работы'!$B$5:$B$105,0),9)&amp;" "&amp;INDEX('Выполненые работы'!$B$5:$O$105,MATCH(Общяя!$A37,'Выполненые работы'!$B$5:$B$105,0),10)&amp;" "&amp;INDEX('Выполненые работы'!$B$5:$O$105,MATCH(Общяя!$A37,'Выполненые работы'!$B$5:$B$105,0),11)&amp;" "&amp;INDEX('Выполненые работы'!$B$5:$O$105,MATCH(Общяя!$A37,'Выполненые работы'!$B$5:$B$105,0),12)&amp;" "&amp;INDEX('Выполненые работы'!$B$5:$O$105,MATCH(Общяя!$A37,'Выполненые работы'!$B$5:$B$105,0),13)&amp;" "&amp;INDEX('Выполненые работы'!$B$5:$O$105,MATCH(Общяя!$A37,'Выполненые работы'!$B$5:$B$105,0),14),"")</f>
        <v xml:space="preserve">Установка общедомовых электросчетчиков;№ 01/11-184КР от 15.12.2011;23352,88         </v>
      </c>
      <c r="C37" s="13"/>
      <c r="D37" s="13"/>
      <c r="E37" s="13"/>
      <c r="F37" s="13"/>
    </row>
    <row r="38" spans="1:6" ht="33.75">
      <c r="A38" s="14" t="s">
        <v>179</v>
      </c>
      <c r="B38" s="19" t="str">
        <f>IFERROR(INDEX('Выполненые работы'!$B$5:$O$105,MATCH(Общяя!$A38,'Выполненые работы'!$B$5:$B$105,0),5)&amp;" "&amp;INDEX('Выполненые работы'!$B$5:$O$105,MATCH(Общяя!$A38,'Выполненые работы'!$B$5:$B$105,0),6)&amp;" "&amp;INDEX('Выполненые работы'!$B$5:$O$105,MATCH(Общяя!$A38,'Выполненые работы'!$B$5:$B$105,0),7)&amp;" "&amp;INDEX('Выполненые работы'!$B$5:$O$105,MATCH(Общяя!$A38,'Выполненые работы'!$B$5:$B$105,0),8)&amp;" "&amp;INDEX('Выполненые работы'!$B$5:$O$105,MATCH(Общяя!$A38,'Выполненые работы'!$B$5:$B$105,0),9)&amp;" "&amp;INDEX('Выполненые работы'!$B$5:$O$105,MATCH(Общяя!$A38,'Выполненые работы'!$B$5:$B$105,0),10)&amp;" "&amp;INDEX('Выполненые работы'!$B$5:$O$105,MATCH(Общяя!$A38,'Выполненые работы'!$B$5:$B$105,0),11)&amp;" "&amp;INDEX('Выполненые работы'!$B$5:$O$105,MATCH(Общяя!$A38,'Выполненые работы'!$B$5:$B$105,0),12)&amp;" "&amp;INDEX('Выполненые работы'!$B$5:$O$105,MATCH(Общяя!$A38,'Выполненые работы'!$B$5:$B$105,0),13)&amp;" "&amp;INDEX('Выполненые работы'!$B$5:$O$105,MATCH(Общяя!$A38,'Выполненые работы'!$B$5:$B$105,0),14),"")</f>
        <v xml:space="preserve">Установка общедомовых электросчетчиков;№ 01/11-184КР от 15.12.2011;23352,88         </v>
      </c>
      <c r="C38" s="13"/>
      <c r="D38" s="13"/>
      <c r="E38" s="13"/>
      <c r="F38" s="13"/>
    </row>
    <row r="39" spans="1:6" ht="33.75">
      <c r="A39" s="14" t="s">
        <v>180</v>
      </c>
      <c r="B39" s="19" t="str">
        <f>IFERROR(INDEX('Выполненые работы'!$B$5:$O$105,MATCH(Общяя!$A39,'Выполненые работы'!$B$5:$B$105,0),5)&amp;" "&amp;INDEX('Выполненые работы'!$B$5:$O$105,MATCH(Общяя!$A39,'Выполненые работы'!$B$5:$B$105,0),6)&amp;" "&amp;INDEX('Выполненые работы'!$B$5:$O$105,MATCH(Общяя!$A39,'Выполненые работы'!$B$5:$B$105,0),7)&amp;" "&amp;INDEX('Выполненые работы'!$B$5:$O$105,MATCH(Общяя!$A39,'Выполненые работы'!$B$5:$B$105,0),8)&amp;" "&amp;INDEX('Выполненые работы'!$B$5:$O$105,MATCH(Общяя!$A39,'Выполненые работы'!$B$5:$B$105,0),9)&amp;" "&amp;INDEX('Выполненые работы'!$B$5:$O$105,MATCH(Общяя!$A39,'Выполненые работы'!$B$5:$B$105,0),10)&amp;" "&amp;INDEX('Выполненые работы'!$B$5:$O$105,MATCH(Общяя!$A39,'Выполненые работы'!$B$5:$B$105,0),11)&amp;" "&amp;INDEX('Выполненые работы'!$B$5:$O$105,MATCH(Общяя!$A39,'Выполненые работы'!$B$5:$B$105,0),12)&amp;" "&amp;INDEX('Выполненые работы'!$B$5:$O$105,MATCH(Общяя!$A39,'Выполненые работы'!$B$5:$B$105,0),13)&amp;" "&amp;INDEX('Выполненые работы'!$B$5:$O$105,MATCH(Общяя!$A39,'Выполненые работы'!$B$5:$B$105,0),14),"")</f>
        <v xml:space="preserve">Замена каната ограничителя скорости г/пас;№ 1050/01/11-43КР от 27.12.10;5097,45 Замена каната ограничителя скорости пас;№ 1050/01/11-43КР от 27.12.10;5097,45 Замена редуктора главного привода лифта;1050/01/11-43кр от 27.12.2010;61055,68 Замена шкива ограничителя скорости;№ 01/12-53КР от 09.12.2011г.;2822,32 Обрамление дверей кабины лифта;1050/01/11-43кр от 27.12.2010;3082,47 Ремонт крыльца;№ 01/12-64КР от 22.05.2012г.;211891,5    </v>
      </c>
      <c r="C39" s="13"/>
      <c r="D39" s="13"/>
      <c r="E39" s="13"/>
      <c r="F39" s="13"/>
    </row>
    <row r="40" spans="1:6" ht="78.75">
      <c r="A40" s="14" t="s">
        <v>184</v>
      </c>
      <c r="B40" s="19" t="str">
        <f>IFERROR(INDEX('Выполненые работы'!$B$5:$O$105,MATCH(Общяя!$A40,'Выполненые работы'!$B$5:$B$105,0),5)&amp;" "&amp;INDEX('Выполненые работы'!$B$5:$O$105,MATCH(Общяя!$A40,'Выполненые работы'!$B$5:$B$105,0),6)&amp;" "&amp;INDEX('Выполненые работы'!$B$5:$O$105,MATCH(Общяя!$A40,'Выполненые работы'!$B$5:$B$105,0),7)&amp;" "&amp;INDEX('Выполненые работы'!$B$5:$O$105,MATCH(Общяя!$A40,'Выполненые работы'!$B$5:$B$105,0),8)&amp;" "&amp;INDEX('Выполненые работы'!$B$5:$O$105,MATCH(Общяя!$A40,'Выполненые работы'!$B$5:$B$105,0),9)&amp;" "&amp;INDEX('Выполненые работы'!$B$5:$O$105,MATCH(Общяя!$A40,'Выполненые работы'!$B$5:$B$105,0),10)&amp;" "&amp;INDEX('Выполненые работы'!$B$5:$O$105,MATCH(Общяя!$A40,'Выполненые работы'!$B$5:$B$105,0),11)&amp;" "&amp;INDEX('Выполненые работы'!$B$5:$O$105,MATCH(Общяя!$A40,'Выполненые работы'!$B$5:$B$105,0),12)&amp;" "&amp;INDEX('Выполненые работы'!$B$5:$O$105,MATCH(Общяя!$A40,'Выполненые работы'!$B$5:$B$105,0),13)&amp;" "&amp;INDEX('Выполненые работы'!$B$5:$O$105,MATCH(Общяя!$A40,'Выполненые работы'!$B$5:$B$105,0),14),"")</f>
        <v xml:space="preserve"> Ремонт фасада и цоколя;№ 01/12-99КРБ (ЦП) от 30.07.2012г.;386546,3         </v>
      </c>
      <c r="C40" s="13"/>
      <c r="D40" s="13"/>
      <c r="E40" s="13"/>
      <c r="F40" s="13"/>
    </row>
    <row r="41" spans="1:6" ht="157.5">
      <c r="A41" s="14" t="s">
        <v>186</v>
      </c>
      <c r="B41" s="19" t="str">
        <f>IFERROR(INDEX('Выполненые работы'!$B$5:$O$105,MATCH(Общяя!$A41,'Выполненые работы'!$B$5:$B$105,0),5)&amp;" "&amp;INDEX('Выполненые работы'!$B$5:$O$105,MATCH(Общяя!$A41,'Выполненые работы'!$B$5:$B$105,0),6)&amp;" "&amp;INDEX('Выполненые работы'!$B$5:$O$105,MATCH(Общяя!$A41,'Выполненые работы'!$B$5:$B$105,0),7)&amp;" "&amp;INDEX('Выполненые работы'!$B$5:$O$105,MATCH(Общяя!$A41,'Выполненые работы'!$B$5:$B$105,0),8)&amp;" "&amp;INDEX('Выполненые работы'!$B$5:$O$105,MATCH(Общяя!$A41,'Выполненые работы'!$B$5:$B$105,0),9)&amp;" "&amp;INDEX('Выполненые работы'!$B$5:$O$105,MATCH(Общяя!$A41,'Выполненые работы'!$B$5:$B$105,0),10)&amp;" "&amp;INDEX('Выполненые работы'!$B$5:$O$105,MATCH(Общяя!$A41,'Выполненые работы'!$B$5:$B$105,0),11)&amp;" "&amp;INDEX('Выполненые работы'!$B$5:$O$105,MATCH(Общяя!$A41,'Выполненые работы'!$B$5:$B$105,0),12)&amp;" "&amp;INDEX('Выполненые работы'!$B$5:$O$105,MATCH(Общяя!$A41,'Выполненые работы'!$B$5:$B$105,0),13)&amp;" "&amp;INDEX('Выполненые работы'!$B$5:$O$105,MATCH(Общяя!$A41,'Выполненые работы'!$B$5:$B$105,0),14),"")</f>
        <v xml:space="preserve"> Ремонт фасада и цоколя;№ 01/12-100КРБ (ЦП) от 30.07.2012г.;386546,3         </v>
      </c>
      <c r="C41" s="13"/>
      <c r="D41" s="13"/>
      <c r="E41" s="13"/>
      <c r="F41" s="13"/>
    </row>
    <row r="42" spans="1:6" ht="123.75">
      <c r="A42" s="14" t="s">
        <v>4</v>
      </c>
      <c r="B42" s="19" t="str">
        <f>IFERROR(INDEX('Выполненые работы'!$B$5:$O$105,MATCH(Общяя!$A42,'Выполненые работы'!$B$5:$B$105,0),5)&amp;" "&amp;INDEX('Выполненые работы'!$B$5:$O$105,MATCH(Общяя!$A42,'Выполненые работы'!$B$5:$B$105,0),6)&amp;" "&amp;INDEX('Выполненые работы'!$B$5:$O$105,MATCH(Общяя!$A42,'Выполненые работы'!$B$5:$B$105,0),7)&amp;" "&amp;INDEX('Выполненые работы'!$B$5:$O$105,MATCH(Общяя!$A42,'Выполненые работы'!$B$5:$B$105,0),8)&amp;" "&amp;INDEX('Выполненые работы'!$B$5:$O$105,MATCH(Общяя!$A42,'Выполненые работы'!$B$5:$B$105,0),9)&amp;" "&amp;INDEX('Выполненые работы'!$B$5:$O$105,MATCH(Общяя!$A42,'Выполненые работы'!$B$5:$B$105,0),10)&amp;" "&amp;INDEX('Выполненые работы'!$B$5:$O$105,MATCH(Общяя!$A42,'Выполненые работы'!$B$5:$B$105,0),11)&amp;" "&amp;INDEX('Выполненые работы'!$B$5:$O$105,MATCH(Общяя!$A42,'Выполненые работы'!$B$5:$B$105,0),12)&amp;" "&amp;INDEX('Выполненые работы'!$B$5:$O$105,MATCH(Общяя!$A42,'Выполненые работы'!$B$5:$B$105,0),13)&amp;" "&amp;INDEX('Выполненые работы'!$B$5:$O$105,MATCH(Общяя!$A42,'Выполненые работы'!$B$5:$B$105,0),14),"")</f>
        <v/>
      </c>
      <c r="C42" s="13"/>
      <c r="D42" s="13"/>
      <c r="E42" s="13"/>
      <c r="F42" s="13"/>
    </row>
    <row r="43" spans="1:6" ht="22.5">
      <c r="A43" s="14" t="s">
        <v>67</v>
      </c>
      <c r="B43" s="19" t="str">
        <f>IFERROR(INDEX('Выполненые работы'!$B$5:$O$105,MATCH(Общяя!$A43,'Выполненые работы'!$B$5:$B$105,0),5)&amp;" "&amp;INDEX('Выполненые работы'!$B$5:$O$105,MATCH(Общяя!$A43,'Выполненые работы'!$B$5:$B$105,0),6)&amp;" "&amp;INDEX('Выполненые работы'!$B$5:$O$105,MATCH(Общяя!$A43,'Выполненые работы'!$B$5:$B$105,0),7)&amp;" "&amp;INDEX('Выполненые работы'!$B$5:$O$105,MATCH(Общяя!$A43,'Выполненые работы'!$B$5:$B$105,0),8)&amp;" "&amp;INDEX('Выполненые работы'!$B$5:$O$105,MATCH(Общяя!$A43,'Выполненые работы'!$B$5:$B$105,0),9)&amp;" "&amp;INDEX('Выполненые работы'!$B$5:$O$105,MATCH(Общяя!$A43,'Выполненые работы'!$B$5:$B$105,0),10)&amp;" "&amp;INDEX('Выполненые работы'!$B$5:$O$105,MATCH(Общяя!$A43,'Выполненые работы'!$B$5:$B$105,0),11)&amp;" "&amp;INDEX('Выполненые работы'!$B$5:$O$105,MATCH(Общяя!$A43,'Выполненые работы'!$B$5:$B$105,0),12)&amp;" "&amp;INDEX('Выполненые работы'!$B$5:$O$105,MATCH(Общяя!$A43,'Выполненые работы'!$B$5:$B$105,0),13)&amp;" "&amp;INDEX('Выполненые работы'!$B$5:$O$105,MATCH(Общяя!$A43,'Выполненые работы'!$B$5:$B$105,0),14),"")</f>
        <v xml:space="preserve">Замена стояков ХГВС и ВО;№01/13-124КРБ от 08.08.2013г.;1568510,29 Замена трубопроводов по стоякам ХГВС, водоотведения;№ 01/13-11КР от 11.02.2013г.;254964,81 Установка общедомовых электросчетчиков;№ 01/11-184КР от 15.12.2011;91105,44       </v>
      </c>
      <c r="C43" s="13"/>
      <c r="D43" s="13"/>
      <c r="E43" s="13"/>
      <c r="F43" s="13"/>
    </row>
    <row r="44" spans="1:6" ht="67.5">
      <c r="A44" s="14" t="s">
        <v>188</v>
      </c>
      <c r="B44" s="19" t="str">
        <f>IFERROR(INDEX('Выполненые работы'!$B$5:$O$105,MATCH(Общяя!$A44,'Выполненые работы'!$B$5:$B$105,0),5)&amp;" "&amp;INDEX('Выполненые работы'!$B$5:$O$105,MATCH(Общяя!$A44,'Выполненые работы'!$B$5:$B$105,0),6)&amp;" "&amp;INDEX('Выполненые работы'!$B$5:$O$105,MATCH(Общяя!$A44,'Выполненые работы'!$B$5:$B$105,0),7)&amp;" "&amp;INDEX('Выполненые работы'!$B$5:$O$105,MATCH(Общяя!$A44,'Выполненые работы'!$B$5:$B$105,0),8)&amp;" "&amp;INDEX('Выполненые работы'!$B$5:$O$105,MATCH(Общяя!$A44,'Выполненые работы'!$B$5:$B$105,0),9)&amp;" "&amp;INDEX('Выполненые работы'!$B$5:$O$105,MATCH(Общяя!$A44,'Выполненые работы'!$B$5:$B$105,0),10)&amp;" "&amp;INDEX('Выполненые работы'!$B$5:$O$105,MATCH(Общяя!$A44,'Выполненые работы'!$B$5:$B$105,0),11)&amp;" "&amp;INDEX('Выполненые работы'!$B$5:$O$105,MATCH(Общяя!$A44,'Выполненые работы'!$B$5:$B$105,0),12)&amp;" "&amp;INDEX('Выполненые работы'!$B$5:$O$105,MATCH(Общяя!$A44,'Выполненые работы'!$B$5:$B$105,0),13)&amp;" "&amp;INDEX('Выполненые работы'!$B$5:$O$105,MATCH(Общяя!$A44,'Выполненые работы'!$B$5:$B$105,0),14),"")</f>
        <v xml:space="preserve">Замена лифтового оборудования;01/11-53КРБ от 06.05.2011г.;257500 Проведение тех.диагностирования лифтов выслуживших срок службы;Договор №12/01/11-10КР от 01.01.11г.ул.Блюхера,55,Малышева,154 ;9349 Устройство мягкой кровли;01/11-152КР от 09.09.2011г.;513480,71       </v>
      </c>
      <c r="C44" s="13"/>
      <c r="D44" s="13"/>
      <c r="E44" s="13"/>
      <c r="F44" s="13"/>
    </row>
    <row r="45" spans="1:6" ht="146.25">
      <c r="A45" s="14" t="s">
        <v>69</v>
      </c>
      <c r="B45" s="19" t="str">
        <f>IFERROR(INDEX('Выполненые работы'!$B$5:$O$105,MATCH(Общяя!$A45,'Выполненые работы'!$B$5:$B$105,0),5)&amp;" "&amp;INDEX('Выполненые работы'!$B$5:$O$105,MATCH(Общяя!$A45,'Выполненые работы'!$B$5:$B$105,0),6)&amp;" "&amp;INDEX('Выполненые работы'!$B$5:$O$105,MATCH(Общяя!$A45,'Выполненые работы'!$B$5:$B$105,0),7)&amp;" "&amp;INDEX('Выполненые работы'!$B$5:$O$105,MATCH(Общяя!$A45,'Выполненые работы'!$B$5:$B$105,0),8)&amp;" "&amp;INDEX('Выполненые работы'!$B$5:$O$105,MATCH(Общяя!$A45,'Выполненые работы'!$B$5:$B$105,0),9)&amp;" "&amp;INDEX('Выполненые работы'!$B$5:$O$105,MATCH(Общяя!$A45,'Выполненые работы'!$B$5:$B$105,0),10)&amp;" "&amp;INDEX('Выполненые работы'!$B$5:$O$105,MATCH(Общяя!$A45,'Выполненые работы'!$B$5:$B$105,0),11)&amp;" "&amp;INDEX('Выполненые работы'!$B$5:$O$105,MATCH(Общяя!$A45,'Выполненые работы'!$B$5:$B$105,0),12)&amp;" "&amp;INDEX('Выполненые работы'!$B$5:$O$105,MATCH(Общяя!$A45,'Выполненые работы'!$B$5:$B$105,0),13)&amp;" "&amp;INDEX('Выполненые работы'!$B$5:$O$105,MATCH(Общяя!$A45,'Выполненые работы'!$B$5:$B$105,0),14),"")</f>
        <v xml:space="preserve">Замена КВШ;№ 01/12-54КР от 01.02.2012г.;24657,75 Замена КВШ и редуктора главного привода;№ 01/12-54КР от 01.02.2012г.;173612,61 Замена лифтового оборудования;№01/13-184КР от 20.11.2013г.;1740633,48 Замена тяговых канатов;№B7TU008476/ 01/13-40КР от 25.03.2013г.;40481,12 Ремонт подъездов;Договор № 01/10-58 КР от 01.11.2010г.ул.Блюхера,49;382576,06 Техническое обследование здания;№ 01/12-93КР от 06.06.2012г.;7386,33 Устройство пожарной сигнализации;№01/13-191КР от 25.11.2013г.;442846,08   </v>
      </c>
      <c r="C45" s="13"/>
      <c r="D45" s="13"/>
      <c r="E45" s="13"/>
      <c r="F45" s="13"/>
    </row>
    <row r="46" spans="1:6" ht="78.75">
      <c r="A46" s="14" t="s">
        <v>199</v>
      </c>
      <c r="B46" s="19" t="str">
        <f>IFERROR(INDEX('Выполненые работы'!$B$5:$O$105,MATCH(Общяя!$A46,'Выполненые работы'!$B$5:$B$105,0),5)&amp;" "&amp;INDEX('Выполненые работы'!$B$5:$O$105,MATCH(Общяя!$A46,'Выполненые работы'!$B$5:$B$105,0),6)&amp;" "&amp;INDEX('Выполненые работы'!$B$5:$O$105,MATCH(Общяя!$A46,'Выполненые работы'!$B$5:$B$105,0),7)&amp;" "&amp;INDEX('Выполненые работы'!$B$5:$O$105,MATCH(Общяя!$A46,'Выполненые работы'!$B$5:$B$105,0),8)&amp;" "&amp;INDEX('Выполненые работы'!$B$5:$O$105,MATCH(Общяя!$A46,'Выполненые работы'!$B$5:$B$105,0),9)&amp;" "&amp;INDEX('Выполненые работы'!$B$5:$O$105,MATCH(Общяя!$A46,'Выполненые работы'!$B$5:$B$105,0),10)&amp;" "&amp;INDEX('Выполненые работы'!$B$5:$O$105,MATCH(Общяя!$A46,'Выполненые работы'!$B$5:$B$105,0),11)&amp;" "&amp;INDEX('Выполненые работы'!$B$5:$O$105,MATCH(Общяя!$A46,'Выполненые работы'!$B$5:$B$105,0),12)&amp;" "&amp;INDEX('Выполненые работы'!$B$5:$O$105,MATCH(Общяя!$A46,'Выполненые работы'!$B$5:$B$105,0),13)&amp;" "&amp;INDEX('Выполненые работы'!$B$5:$O$105,MATCH(Общяя!$A46,'Выполненые работы'!$B$5:$B$105,0),14),"")</f>
        <v xml:space="preserve">Замена трубопроводов водоснабжения и водоотведения по подвальному помещению;№ 01/12-75КР от 13.06.2012г.;909192,32 Установка общедомовых электросчетчиков;01/11-60КР от 29.04.2011;73550,58        </v>
      </c>
      <c r="C46" s="13"/>
      <c r="D46" s="13"/>
      <c r="E46" s="13"/>
      <c r="F46" s="13"/>
    </row>
    <row r="47" spans="1:6" ht="56.25">
      <c r="A47" s="14" t="s">
        <v>72</v>
      </c>
      <c r="B47" s="19" t="str">
        <f>IFERROR(INDEX('Выполненые работы'!$B$5:$O$105,MATCH(Общяя!$A47,'Выполненые работы'!$B$5:$B$105,0),5)&amp;" "&amp;INDEX('Выполненые работы'!$B$5:$O$105,MATCH(Общяя!$A47,'Выполненые работы'!$B$5:$B$105,0),6)&amp;" "&amp;INDEX('Выполненые работы'!$B$5:$O$105,MATCH(Общяя!$A47,'Выполненые работы'!$B$5:$B$105,0),7)&amp;" "&amp;INDEX('Выполненые работы'!$B$5:$O$105,MATCH(Общяя!$A47,'Выполненые работы'!$B$5:$B$105,0),8)&amp;" "&amp;INDEX('Выполненые работы'!$B$5:$O$105,MATCH(Общяя!$A47,'Выполненые работы'!$B$5:$B$105,0),9)&amp;" "&amp;INDEX('Выполненые работы'!$B$5:$O$105,MATCH(Общяя!$A47,'Выполненые работы'!$B$5:$B$105,0),10)&amp;" "&amp;INDEX('Выполненые работы'!$B$5:$O$105,MATCH(Общяя!$A47,'Выполненые работы'!$B$5:$B$105,0),11)&amp;" "&amp;INDEX('Выполненые работы'!$B$5:$O$105,MATCH(Общяя!$A47,'Выполненые работы'!$B$5:$B$105,0),12)&amp;" "&amp;INDEX('Выполненые работы'!$B$5:$O$105,MATCH(Общяя!$A47,'Выполненые работы'!$B$5:$B$105,0),13)&amp;" "&amp;INDEX('Выполненые работы'!$B$5:$O$105,MATCH(Общяя!$A47,'Выполненые работы'!$B$5:$B$105,0),14),"")</f>
        <v xml:space="preserve">Ремонт крыльца;№01/13-86КР от 26.06.2013г.;335810,67 Ремонт подъездов;№01/13-163КР от 18.09.2013г.;73200,12        </v>
      </c>
      <c r="C47" s="13"/>
      <c r="D47" s="13"/>
      <c r="E47" s="13"/>
      <c r="F47" s="13"/>
    </row>
    <row r="48" spans="1:6" ht="67.5">
      <c r="A48" s="14" t="s">
        <v>74</v>
      </c>
      <c r="B48" s="19" t="str">
        <f>IFERROR(INDEX('Выполненые работы'!$B$5:$O$105,MATCH(Общяя!$A48,'Выполненые работы'!$B$5:$B$105,0),5)&amp;" "&amp;INDEX('Выполненые работы'!$B$5:$O$105,MATCH(Общяя!$A48,'Выполненые работы'!$B$5:$B$105,0),6)&amp;" "&amp;INDEX('Выполненые работы'!$B$5:$O$105,MATCH(Общяя!$A48,'Выполненые работы'!$B$5:$B$105,0),7)&amp;" "&amp;INDEX('Выполненые работы'!$B$5:$O$105,MATCH(Общяя!$A48,'Выполненые работы'!$B$5:$B$105,0),8)&amp;" "&amp;INDEX('Выполненые работы'!$B$5:$O$105,MATCH(Общяя!$A48,'Выполненые работы'!$B$5:$B$105,0),9)&amp;" "&amp;INDEX('Выполненые работы'!$B$5:$O$105,MATCH(Общяя!$A48,'Выполненые работы'!$B$5:$B$105,0),10)&amp;" "&amp;INDEX('Выполненые работы'!$B$5:$O$105,MATCH(Общяя!$A48,'Выполненые работы'!$B$5:$B$105,0),11)&amp;" "&amp;INDEX('Выполненые работы'!$B$5:$O$105,MATCH(Общяя!$A48,'Выполненые работы'!$B$5:$B$105,0),12)&amp;" "&amp;INDEX('Выполненые работы'!$B$5:$O$105,MATCH(Общяя!$A48,'Выполненые работы'!$B$5:$B$105,0),13)&amp;" "&amp;INDEX('Выполненые работы'!$B$5:$O$105,MATCH(Общяя!$A48,'Выполненые работы'!$B$5:$B$105,0),14),"")</f>
        <v xml:space="preserve"> Ремонт фасада и цоколя;№ 01/12-140КРФ от 06.09.2012г. (ЦП);244450,2         </v>
      </c>
      <c r="C48" s="13"/>
      <c r="D48" s="13"/>
      <c r="E48" s="13"/>
      <c r="F48" s="13"/>
    </row>
    <row r="49" spans="1:6" ht="78.75">
      <c r="A49" s="14" t="s">
        <v>75</v>
      </c>
      <c r="B49" s="19" t="str">
        <f>IFERROR(INDEX('Выполненые работы'!$B$5:$O$105,MATCH(Общяя!$A49,'Выполненые работы'!$B$5:$B$105,0),5)&amp;" "&amp;INDEX('Выполненые работы'!$B$5:$O$105,MATCH(Общяя!$A49,'Выполненые работы'!$B$5:$B$105,0),6)&amp;" "&amp;INDEX('Выполненые работы'!$B$5:$O$105,MATCH(Общяя!$A49,'Выполненые работы'!$B$5:$B$105,0),7)&amp;" "&amp;INDEX('Выполненые работы'!$B$5:$O$105,MATCH(Общяя!$A49,'Выполненые работы'!$B$5:$B$105,0),8)&amp;" "&amp;INDEX('Выполненые работы'!$B$5:$O$105,MATCH(Общяя!$A49,'Выполненые работы'!$B$5:$B$105,0),9)&amp;" "&amp;INDEX('Выполненые работы'!$B$5:$O$105,MATCH(Общяя!$A49,'Выполненые работы'!$B$5:$B$105,0),10)&amp;" "&amp;INDEX('Выполненые работы'!$B$5:$O$105,MATCH(Общяя!$A49,'Выполненые работы'!$B$5:$B$105,0),11)&amp;" "&amp;INDEX('Выполненые работы'!$B$5:$O$105,MATCH(Общяя!$A49,'Выполненые работы'!$B$5:$B$105,0),12)&amp;" "&amp;INDEX('Выполненые работы'!$B$5:$O$105,MATCH(Общяя!$A49,'Выполненые работы'!$B$5:$B$105,0),13)&amp;" "&amp;INDEX('Выполненые работы'!$B$5:$O$105,MATCH(Общяя!$A49,'Выполненые работы'!$B$5:$B$105,0),14),"")</f>
        <v/>
      </c>
      <c r="C49" s="13"/>
      <c r="D49" s="13"/>
      <c r="E49" s="13"/>
      <c r="F49" s="13"/>
    </row>
    <row r="50" spans="1:6" ht="22.5">
      <c r="A50" s="14" t="s">
        <v>77</v>
      </c>
      <c r="B50" s="19" t="str">
        <f>IFERROR(INDEX('Выполненые работы'!$B$5:$O$105,MATCH(Общяя!$A50,'Выполненые работы'!$B$5:$B$105,0),5)&amp;" "&amp;INDEX('Выполненые работы'!$B$5:$O$105,MATCH(Общяя!$A50,'Выполненые работы'!$B$5:$B$105,0),6)&amp;" "&amp;INDEX('Выполненые работы'!$B$5:$O$105,MATCH(Общяя!$A50,'Выполненые работы'!$B$5:$B$105,0),7)&amp;" "&amp;INDEX('Выполненые работы'!$B$5:$O$105,MATCH(Общяя!$A50,'Выполненые работы'!$B$5:$B$105,0),8)&amp;" "&amp;INDEX('Выполненые работы'!$B$5:$O$105,MATCH(Общяя!$A50,'Выполненые работы'!$B$5:$B$105,0),9)&amp;" "&amp;INDEX('Выполненые работы'!$B$5:$O$105,MATCH(Общяя!$A50,'Выполненые работы'!$B$5:$B$105,0),10)&amp;" "&amp;INDEX('Выполненые работы'!$B$5:$O$105,MATCH(Общяя!$A50,'Выполненые работы'!$B$5:$B$105,0),11)&amp;" "&amp;INDEX('Выполненые работы'!$B$5:$O$105,MATCH(Общяя!$A50,'Выполненые работы'!$B$5:$B$105,0),12)&amp;" "&amp;INDEX('Выполненые работы'!$B$5:$O$105,MATCH(Общяя!$A50,'Выполненые работы'!$B$5:$B$105,0),13)&amp;" "&amp;INDEX('Выполненые работы'!$B$5:$O$105,MATCH(Общяя!$A50,'Выполненые работы'!$B$5:$B$105,0),14),"")</f>
        <v/>
      </c>
      <c r="C50" s="13"/>
      <c r="D50" s="13"/>
      <c r="E50" s="13"/>
      <c r="F50" s="13"/>
    </row>
    <row r="51" spans="1:6" ht="56.25">
      <c r="A51" s="14" t="s">
        <v>204</v>
      </c>
      <c r="B51" s="19" t="str">
        <f>IFERROR(INDEX('Выполненые работы'!$B$5:$O$105,MATCH(Общяя!$A51,'Выполненые работы'!$B$5:$B$105,0),5)&amp;" "&amp;INDEX('Выполненые работы'!$B$5:$O$105,MATCH(Общяя!$A51,'Выполненые работы'!$B$5:$B$105,0),6)&amp;" "&amp;INDEX('Выполненые работы'!$B$5:$O$105,MATCH(Общяя!$A51,'Выполненые работы'!$B$5:$B$105,0),7)&amp;" "&amp;INDEX('Выполненые работы'!$B$5:$O$105,MATCH(Общяя!$A51,'Выполненые работы'!$B$5:$B$105,0),8)&amp;" "&amp;INDEX('Выполненые работы'!$B$5:$O$105,MATCH(Общяя!$A51,'Выполненые работы'!$B$5:$B$105,0),9)&amp;" "&amp;INDEX('Выполненые работы'!$B$5:$O$105,MATCH(Общяя!$A51,'Выполненые работы'!$B$5:$B$105,0),10)&amp;" "&amp;INDEX('Выполненые работы'!$B$5:$O$105,MATCH(Общяя!$A51,'Выполненые работы'!$B$5:$B$105,0),11)&amp;" "&amp;INDEX('Выполненые работы'!$B$5:$O$105,MATCH(Общяя!$A51,'Выполненые работы'!$B$5:$B$105,0),12)&amp;" "&amp;INDEX('Выполненые работы'!$B$5:$O$105,MATCH(Общяя!$A51,'Выполненые работы'!$B$5:$B$105,0),13)&amp;" "&amp;INDEX('Выполненые работы'!$B$5:$O$105,MATCH(Общяя!$A51,'Выполненые работы'!$B$5:$B$105,0),14),"")</f>
        <v/>
      </c>
      <c r="C51" s="13"/>
      <c r="D51" s="13"/>
      <c r="E51" s="13"/>
      <c r="F51" s="13"/>
    </row>
    <row r="52" spans="1:6" ht="22.5">
      <c r="A52" s="14" t="s">
        <v>205</v>
      </c>
      <c r="B52" s="19" t="str">
        <f>IFERROR(INDEX('Выполненые работы'!$B$5:$O$105,MATCH(Общяя!$A52,'Выполненые работы'!$B$5:$B$105,0),5)&amp;" "&amp;INDEX('Выполненые работы'!$B$5:$O$105,MATCH(Общяя!$A52,'Выполненые работы'!$B$5:$B$105,0),6)&amp;" "&amp;INDEX('Выполненые работы'!$B$5:$O$105,MATCH(Общяя!$A52,'Выполненые работы'!$B$5:$B$105,0),7)&amp;" "&amp;INDEX('Выполненые работы'!$B$5:$O$105,MATCH(Общяя!$A52,'Выполненые работы'!$B$5:$B$105,0),8)&amp;" "&amp;INDEX('Выполненые работы'!$B$5:$O$105,MATCH(Общяя!$A52,'Выполненые работы'!$B$5:$B$105,0),9)&amp;" "&amp;INDEX('Выполненые работы'!$B$5:$O$105,MATCH(Общяя!$A52,'Выполненые работы'!$B$5:$B$105,0),10)&amp;" "&amp;INDEX('Выполненые работы'!$B$5:$O$105,MATCH(Общяя!$A52,'Выполненые работы'!$B$5:$B$105,0),11)&amp;" "&amp;INDEX('Выполненые работы'!$B$5:$O$105,MATCH(Общяя!$A52,'Выполненые работы'!$B$5:$B$105,0),12)&amp;" "&amp;INDEX('Выполненые работы'!$B$5:$O$105,MATCH(Общяя!$A52,'Выполненые работы'!$B$5:$B$105,0),13)&amp;" "&amp;INDEX('Выполненые работы'!$B$5:$O$105,MATCH(Общяя!$A52,'Выполненые работы'!$B$5:$B$105,0),14),"")</f>
        <v/>
      </c>
      <c r="C52" s="13"/>
      <c r="D52" s="13"/>
      <c r="E52" s="13"/>
      <c r="F52" s="13"/>
    </row>
    <row r="53" spans="1:6" ht="135">
      <c r="A53" s="14" t="s">
        <v>206</v>
      </c>
      <c r="B53" s="19" t="str">
        <f>IFERROR(INDEX('Выполненые работы'!$B$5:$O$105,MATCH(Общяя!$A53,'Выполненые работы'!$B$5:$B$105,0),5)&amp;" "&amp;INDEX('Выполненые работы'!$B$5:$O$105,MATCH(Общяя!$A53,'Выполненые работы'!$B$5:$B$105,0),6)&amp;" "&amp;INDEX('Выполненые работы'!$B$5:$O$105,MATCH(Общяя!$A53,'Выполненые работы'!$B$5:$B$105,0),7)&amp;" "&amp;INDEX('Выполненые работы'!$B$5:$O$105,MATCH(Общяя!$A53,'Выполненые работы'!$B$5:$B$105,0),8)&amp;" "&amp;INDEX('Выполненые работы'!$B$5:$O$105,MATCH(Общяя!$A53,'Выполненые работы'!$B$5:$B$105,0),9)&amp;" "&amp;INDEX('Выполненые работы'!$B$5:$O$105,MATCH(Общяя!$A53,'Выполненые работы'!$B$5:$B$105,0),10)&amp;" "&amp;INDEX('Выполненые работы'!$B$5:$O$105,MATCH(Общяя!$A53,'Выполненые работы'!$B$5:$B$105,0),11)&amp;" "&amp;INDEX('Выполненые работы'!$B$5:$O$105,MATCH(Общяя!$A53,'Выполненые работы'!$B$5:$B$105,0),12)&amp;" "&amp;INDEX('Выполненые работы'!$B$5:$O$105,MATCH(Общяя!$A53,'Выполненые работы'!$B$5:$B$105,0),13)&amp;" "&amp;INDEX('Выполненые работы'!$B$5:$O$105,MATCH(Общяя!$A53,'Выполненые работы'!$B$5:$B$105,0),14),"")</f>
        <v/>
      </c>
      <c r="C53" s="13"/>
      <c r="D53" s="13"/>
      <c r="E53" s="13"/>
      <c r="F53" s="13"/>
    </row>
    <row r="54" spans="1:6" ht="33.75">
      <c r="A54" s="14" t="s">
        <v>207</v>
      </c>
      <c r="B54" s="19" t="str">
        <f>IFERROR(INDEX('Выполненые работы'!$B$5:$O$105,MATCH(Общяя!$A54,'Выполненые работы'!$B$5:$B$105,0),5)&amp;" "&amp;INDEX('Выполненые работы'!$B$5:$O$105,MATCH(Общяя!$A54,'Выполненые работы'!$B$5:$B$105,0),6)&amp;" "&amp;INDEX('Выполненые работы'!$B$5:$O$105,MATCH(Общяя!$A54,'Выполненые работы'!$B$5:$B$105,0),7)&amp;" "&amp;INDEX('Выполненые работы'!$B$5:$O$105,MATCH(Общяя!$A54,'Выполненые работы'!$B$5:$B$105,0),8)&amp;" "&amp;INDEX('Выполненые работы'!$B$5:$O$105,MATCH(Общяя!$A54,'Выполненые работы'!$B$5:$B$105,0),9)&amp;" "&amp;INDEX('Выполненые работы'!$B$5:$O$105,MATCH(Общяя!$A54,'Выполненые работы'!$B$5:$B$105,0),10)&amp;" "&amp;INDEX('Выполненые работы'!$B$5:$O$105,MATCH(Общяя!$A54,'Выполненые работы'!$B$5:$B$105,0),11)&amp;" "&amp;INDEX('Выполненые работы'!$B$5:$O$105,MATCH(Общяя!$A54,'Выполненые работы'!$B$5:$B$105,0),12)&amp;" "&amp;INDEX('Выполненые работы'!$B$5:$O$105,MATCH(Общяя!$A54,'Выполненые работы'!$B$5:$B$105,0),13)&amp;" "&amp;INDEX('Выполненые работы'!$B$5:$O$105,MATCH(Общяя!$A54,'Выполненые работы'!$B$5:$B$105,0),14),"")</f>
        <v/>
      </c>
      <c r="C54" s="13"/>
      <c r="D54" s="13"/>
      <c r="E54" s="13"/>
      <c r="F54" s="13"/>
    </row>
    <row r="55" spans="1:6" ht="67.5">
      <c r="A55" s="14" t="s">
        <v>208</v>
      </c>
      <c r="B55" s="19" t="str">
        <f>IFERROR(INDEX('Выполненые работы'!$B$5:$O$105,MATCH(Общяя!$A55,'Выполненые работы'!$B$5:$B$105,0),5)&amp;" "&amp;INDEX('Выполненые работы'!$B$5:$O$105,MATCH(Общяя!$A55,'Выполненые работы'!$B$5:$B$105,0),6)&amp;" "&amp;INDEX('Выполненые работы'!$B$5:$O$105,MATCH(Общяя!$A55,'Выполненые работы'!$B$5:$B$105,0),7)&amp;" "&amp;INDEX('Выполненые работы'!$B$5:$O$105,MATCH(Общяя!$A55,'Выполненые работы'!$B$5:$B$105,0),8)&amp;" "&amp;INDEX('Выполненые работы'!$B$5:$O$105,MATCH(Общяя!$A55,'Выполненые работы'!$B$5:$B$105,0),9)&amp;" "&amp;INDEX('Выполненые работы'!$B$5:$O$105,MATCH(Общяя!$A55,'Выполненые работы'!$B$5:$B$105,0),10)&amp;" "&amp;INDEX('Выполненые работы'!$B$5:$O$105,MATCH(Общяя!$A55,'Выполненые работы'!$B$5:$B$105,0),11)&amp;" "&amp;INDEX('Выполненые работы'!$B$5:$O$105,MATCH(Общяя!$A55,'Выполненые работы'!$B$5:$B$105,0),12)&amp;" "&amp;INDEX('Выполненые работы'!$B$5:$O$105,MATCH(Общяя!$A55,'Выполненые работы'!$B$5:$B$105,0),13)&amp;" "&amp;INDEX('Выполненые работы'!$B$5:$O$105,MATCH(Общяя!$A55,'Выполненые работы'!$B$5:$B$105,0),14),"")</f>
        <v/>
      </c>
      <c r="C55" s="13"/>
      <c r="D55" s="13"/>
      <c r="E55" s="13"/>
      <c r="F55" s="13"/>
    </row>
    <row r="56" spans="1:6" ht="123.75">
      <c r="A56" s="14" t="s">
        <v>209</v>
      </c>
      <c r="B56" s="19" t="str">
        <f>IFERROR(INDEX('Выполненые работы'!$B$5:$O$105,MATCH(Общяя!$A56,'Выполненые работы'!$B$5:$B$105,0),5)&amp;" "&amp;INDEX('Выполненые работы'!$B$5:$O$105,MATCH(Общяя!$A56,'Выполненые работы'!$B$5:$B$105,0),6)&amp;" "&amp;INDEX('Выполненые работы'!$B$5:$O$105,MATCH(Общяя!$A56,'Выполненые работы'!$B$5:$B$105,0),7)&amp;" "&amp;INDEX('Выполненые работы'!$B$5:$O$105,MATCH(Общяя!$A56,'Выполненые работы'!$B$5:$B$105,0),8)&amp;" "&amp;INDEX('Выполненые работы'!$B$5:$O$105,MATCH(Общяя!$A56,'Выполненые работы'!$B$5:$B$105,0),9)&amp;" "&amp;INDEX('Выполненые работы'!$B$5:$O$105,MATCH(Общяя!$A56,'Выполненые работы'!$B$5:$B$105,0),10)&amp;" "&amp;INDEX('Выполненые работы'!$B$5:$O$105,MATCH(Общяя!$A56,'Выполненые работы'!$B$5:$B$105,0),11)&amp;" "&amp;INDEX('Выполненые работы'!$B$5:$O$105,MATCH(Общяя!$A56,'Выполненые работы'!$B$5:$B$105,0),12)&amp;" "&amp;INDEX('Выполненые работы'!$B$5:$O$105,MATCH(Общяя!$A56,'Выполненые работы'!$B$5:$B$105,0),13)&amp;" "&amp;INDEX('Выполненые работы'!$B$5:$O$105,MATCH(Общяя!$A56,'Выполненые работы'!$B$5:$B$105,0),14),"")</f>
        <v/>
      </c>
      <c r="C56" s="13"/>
      <c r="D56" s="13"/>
      <c r="E56" s="13"/>
      <c r="F56" s="13"/>
    </row>
    <row r="57" spans="1:6" ht="22.5">
      <c r="A57" s="14" t="s">
        <v>210</v>
      </c>
      <c r="B57" s="19" t="str">
        <f>IFERROR(INDEX('Выполненые работы'!$B$5:$O$105,MATCH(Общяя!$A57,'Выполненые работы'!$B$5:$B$105,0),5)&amp;" "&amp;INDEX('Выполненые работы'!$B$5:$O$105,MATCH(Общяя!$A57,'Выполненые работы'!$B$5:$B$105,0),6)&amp;" "&amp;INDEX('Выполненые работы'!$B$5:$O$105,MATCH(Общяя!$A57,'Выполненые работы'!$B$5:$B$105,0),7)&amp;" "&amp;INDEX('Выполненые работы'!$B$5:$O$105,MATCH(Общяя!$A57,'Выполненые работы'!$B$5:$B$105,0),8)&amp;" "&amp;INDEX('Выполненые работы'!$B$5:$O$105,MATCH(Общяя!$A57,'Выполненые работы'!$B$5:$B$105,0),9)&amp;" "&amp;INDEX('Выполненые работы'!$B$5:$O$105,MATCH(Общяя!$A57,'Выполненые работы'!$B$5:$B$105,0),10)&amp;" "&amp;INDEX('Выполненые работы'!$B$5:$O$105,MATCH(Общяя!$A57,'Выполненые работы'!$B$5:$B$105,0),11)&amp;" "&amp;INDEX('Выполненые работы'!$B$5:$O$105,MATCH(Общяя!$A57,'Выполненые работы'!$B$5:$B$105,0),12)&amp;" "&amp;INDEX('Выполненые работы'!$B$5:$O$105,MATCH(Общяя!$A57,'Выполненые работы'!$B$5:$B$105,0),13)&amp;" "&amp;INDEX('Выполненые работы'!$B$5:$O$105,MATCH(Общяя!$A57,'Выполненые работы'!$B$5:$B$105,0),14),"")</f>
        <v/>
      </c>
      <c r="C57" s="13"/>
      <c r="D57" s="13"/>
      <c r="E57" s="13"/>
      <c r="F57" s="13"/>
    </row>
    <row r="58" spans="1:6" ht="90">
      <c r="A58" s="14" t="s">
        <v>78</v>
      </c>
      <c r="B58" s="19" t="str">
        <f>IFERROR(INDEX('Выполненые работы'!$B$5:$O$105,MATCH(Общяя!$A58,'Выполненые работы'!$B$5:$B$105,0),5)&amp;" "&amp;INDEX('Выполненые работы'!$B$5:$O$105,MATCH(Общяя!$A58,'Выполненые работы'!$B$5:$B$105,0),6)&amp;" "&amp;INDEX('Выполненые работы'!$B$5:$O$105,MATCH(Общяя!$A58,'Выполненые работы'!$B$5:$B$105,0),7)&amp;" "&amp;INDEX('Выполненые работы'!$B$5:$O$105,MATCH(Общяя!$A58,'Выполненые работы'!$B$5:$B$105,0),8)&amp;" "&amp;INDEX('Выполненые работы'!$B$5:$O$105,MATCH(Общяя!$A58,'Выполненые работы'!$B$5:$B$105,0),9)&amp;" "&amp;INDEX('Выполненые работы'!$B$5:$O$105,MATCH(Общяя!$A58,'Выполненые работы'!$B$5:$B$105,0),10)&amp;" "&amp;INDEX('Выполненые работы'!$B$5:$O$105,MATCH(Общяя!$A58,'Выполненые работы'!$B$5:$B$105,0),11)&amp;" "&amp;INDEX('Выполненые работы'!$B$5:$O$105,MATCH(Общяя!$A58,'Выполненые работы'!$B$5:$B$105,0),12)&amp;" "&amp;INDEX('Выполненые работы'!$B$5:$O$105,MATCH(Общяя!$A58,'Выполненые работы'!$B$5:$B$105,0),13)&amp;" "&amp;INDEX('Выполненые работы'!$B$5:$O$105,MATCH(Общяя!$A58,'Выполненые работы'!$B$5:$B$105,0),14),"")</f>
        <v/>
      </c>
      <c r="C58" s="13"/>
      <c r="D58" s="13"/>
      <c r="E58" s="13"/>
      <c r="F58" s="13"/>
    </row>
    <row r="59" spans="1:6" ht="112.5">
      <c r="A59" s="14" t="s">
        <v>211</v>
      </c>
      <c r="B59" s="19" t="str">
        <f>IFERROR(INDEX('Выполненые работы'!$B$5:$O$105,MATCH(Общяя!$A59,'Выполненые работы'!$B$5:$B$105,0),5)&amp;" "&amp;INDEX('Выполненые работы'!$B$5:$O$105,MATCH(Общяя!$A59,'Выполненые работы'!$B$5:$B$105,0),6)&amp;" "&amp;INDEX('Выполненые работы'!$B$5:$O$105,MATCH(Общяя!$A59,'Выполненые работы'!$B$5:$B$105,0),7)&amp;" "&amp;INDEX('Выполненые работы'!$B$5:$O$105,MATCH(Общяя!$A59,'Выполненые работы'!$B$5:$B$105,0),8)&amp;" "&amp;INDEX('Выполненые работы'!$B$5:$O$105,MATCH(Общяя!$A59,'Выполненые работы'!$B$5:$B$105,0),9)&amp;" "&amp;INDEX('Выполненые работы'!$B$5:$O$105,MATCH(Общяя!$A59,'Выполненые работы'!$B$5:$B$105,0),10)&amp;" "&amp;INDEX('Выполненые работы'!$B$5:$O$105,MATCH(Общяя!$A59,'Выполненые работы'!$B$5:$B$105,0),11)&amp;" "&amp;INDEX('Выполненые работы'!$B$5:$O$105,MATCH(Общяя!$A59,'Выполненые работы'!$B$5:$B$105,0),12)&amp;" "&amp;INDEX('Выполненые работы'!$B$5:$O$105,MATCH(Общяя!$A59,'Выполненые работы'!$B$5:$B$105,0),13)&amp;" "&amp;INDEX('Выполненые работы'!$B$5:$O$105,MATCH(Общяя!$A59,'Выполненые работы'!$B$5:$B$105,0),14),"")</f>
        <v/>
      </c>
      <c r="C59" s="13"/>
      <c r="D59" s="13"/>
      <c r="E59" s="13"/>
      <c r="F59" s="13"/>
    </row>
    <row r="60" spans="1:6" ht="45">
      <c r="A60" s="14" t="s">
        <v>212</v>
      </c>
      <c r="B60" s="19" t="str">
        <f>IFERROR(INDEX('Выполненые работы'!$B$5:$O$105,MATCH(Общяя!$A60,'Выполненые работы'!$B$5:$B$105,0),5)&amp;" "&amp;INDEX('Выполненые работы'!$B$5:$O$105,MATCH(Общяя!$A60,'Выполненые работы'!$B$5:$B$105,0),6)&amp;" "&amp;INDEX('Выполненые работы'!$B$5:$O$105,MATCH(Общяя!$A60,'Выполненые работы'!$B$5:$B$105,0),7)&amp;" "&amp;INDEX('Выполненые работы'!$B$5:$O$105,MATCH(Общяя!$A60,'Выполненые работы'!$B$5:$B$105,0),8)&amp;" "&amp;INDEX('Выполненые работы'!$B$5:$O$105,MATCH(Общяя!$A60,'Выполненые работы'!$B$5:$B$105,0),9)&amp;" "&amp;INDEX('Выполненые работы'!$B$5:$O$105,MATCH(Общяя!$A60,'Выполненые работы'!$B$5:$B$105,0),10)&amp;" "&amp;INDEX('Выполненые работы'!$B$5:$O$105,MATCH(Общяя!$A60,'Выполненые работы'!$B$5:$B$105,0),11)&amp;" "&amp;INDEX('Выполненые работы'!$B$5:$O$105,MATCH(Общяя!$A60,'Выполненые работы'!$B$5:$B$105,0),12)&amp;" "&amp;INDEX('Выполненые работы'!$B$5:$O$105,MATCH(Общяя!$A60,'Выполненые работы'!$B$5:$B$105,0),13)&amp;" "&amp;INDEX('Выполненые работы'!$B$5:$O$105,MATCH(Общяя!$A60,'Выполненые работы'!$B$5:$B$105,0),14),"")</f>
        <v/>
      </c>
      <c r="C60" s="13"/>
      <c r="D60" s="13"/>
      <c r="E60" s="13"/>
      <c r="F60" s="13"/>
    </row>
    <row r="61" spans="1:6" ht="33.75">
      <c r="A61" s="14" t="s">
        <v>213</v>
      </c>
      <c r="B61" s="19" t="str">
        <f>IFERROR(INDEX('Выполненые работы'!$B$5:$O$105,MATCH(Общяя!$A61,'Выполненые работы'!$B$5:$B$105,0),5)&amp;" "&amp;INDEX('Выполненые работы'!$B$5:$O$105,MATCH(Общяя!$A61,'Выполненые работы'!$B$5:$B$105,0),6)&amp;" "&amp;INDEX('Выполненые работы'!$B$5:$O$105,MATCH(Общяя!$A61,'Выполненые работы'!$B$5:$B$105,0),7)&amp;" "&amp;INDEX('Выполненые работы'!$B$5:$O$105,MATCH(Общяя!$A61,'Выполненые работы'!$B$5:$B$105,0),8)&amp;" "&amp;INDEX('Выполненые работы'!$B$5:$O$105,MATCH(Общяя!$A61,'Выполненые работы'!$B$5:$B$105,0),9)&amp;" "&amp;INDEX('Выполненые работы'!$B$5:$O$105,MATCH(Общяя!$A61,'Выполненые работы'!$B$5:$B$105,0),10)&amp;" "&amp;INDEX('Выполненые работы'!$B$5:$O$105,MATCH(Общяя!$A61,'Выполненые работы'!$B$5:$B$105,0),11)&amp;" "&amp;INDEX('Выполненые работы'!$B$5:$O$105,MATCH(Общяя!$A61,'Выполненые работы'!$B$5:$B$105,0),12)&amp;" "&amp;INDEX('Выполненые работы'!$B$5:$O$105,MATCH(Общяя!$A61,'Выполненые работы'!$B$5:$B$105,0),13)&amp;" "&amp;INDEX('Выполненые работы'!$B$5:$O$105,MATCH(Общяя!$A61,'Выполненые работы'!$B$5:$B$105,0),14),"")</f>
        <v/>
      </c>
      <c r="C61" s="13"/>
      <c r="D61" s="13"/>
      <c r="E61" s="13"/>
      <c r="F61" s="13"/>
    </row>
    <row r="62" spans="1:6" ht="157.5">
      <c r="A62" s="14" t="s">
        <v>31</v>
      </c>
      <c r="B62" s="19" t="str">
        <f>IFERROR(INDEX('Выполненые работы'!$B$5:$O$105,MATCH(Общяя!$A62,'Выполненые работы'!$B$5:$B$105,0),5)&amp;" "&amp;INDEX('Выполненые работы'!$B$5:$O$105,MATCH(Общяя!$A62,'Выполненые работы'!$B$5:$B$105,0),6)&amp;" "&amp;INDEX('Выполненые работы'!$B$5:$O$105,MATCH(Общяя!$A62,'Выполненые работы'!$B$5:$B$105,0),7)&amp;" "&amp;INDEX('Выполненые работы'!$B$5:$O$105,MATCH(Общяя!$A62,'Выполненые работы'!$B$5:$B$105,0),8)&amp;" "&amp;INDEX('Выполненые работы'!$B$5:$O$105,MATCH(Общяя!$A62,'Выполненые работы'!$B$5:$B$105,0),9)&amp;" "&amp;INDEX('Выполненые работы'!$B$5:$O$105,MATCH(Общяя!$A62,'Выполненые работы'!$B$5:$B$105,0),10)&amp;" "&amp;INDEX('Выполненые работы'!$B$5:$O$105,MATCH(Общяя!$A62,'Выполненые работы'!$B$5:$B$105,0),11)&amp;" "&amp;INDEX('Выполненые работы'!$B$5:$O$105,MATCH(Общяя!$A62,'Выполненые работы'!$B$5:$B$105,0),12)&amp;" "&amp;INDEX('Выполненые работы'!$B$5:$O$105,MATCH(Общяя!$A62,'Выполненые работы'!$B$5:$B$105,0),13)&amp;" "&amp;INDEX('Выполненые работы'!$B$5:$O$105,MATCH(Общяя!$A62,'Выполненые работы'!$B$5:$B$105,0),14),"")</f>
        <v/>
      </c>
      <c r="C62" s="13"/>
      <c r="D62" s="13"/>
      <c r="E62" s="13"/>
      <c r="F62" s="13"/>
    </row>
    <row r="63" spans="1:6" ht="33.75">
      <c r="A63" s="14" t="s">
        <v>214</v>
      </c>
      <c r="B63" s="19" t="str">
        <f>IFERROR(INDEX('Выполненые работы'!$B$5:$O$105,MATCH(Общяя!$A63,'Выполненые работы'!$B$5:$B$105,0),5)&amp;" "&amp;INDEX('Выполненые работы'!$B$5:$O$105,MATCH(Общяя!$A63,'Выполненые работы'!$B$5:$B$105,0),6)&amp;" "&amp;INDEX('Выполненые работы'!$B$5:$O$105,MATCH(Общяя!$A63,'Выполненые работы'!$B$5:$B$105,0),7)&amp;" "&amp;INDEX('Выполненые работы'!$B$5:$O$105,MATCH(Общяя!$A63,'Выполненые работы'!$B$5:$B$105,0),8)&amp;" "&amp;INDEX('Выполненые работы'!$B$5:$O$105,MATCH(Общяя!$A63,'Выполненые работы'!$B$5:$B$105,0),9)&amp;" "&amp;INDEX('Выполненые работы'!$B$5:$O$105,MATCH(Общяя!$A63,'Выполненые работы'!$B$5:$B$105,0),10)&amp;" "&amp;INDEX('Выполненые работы'!$B$5:$O$105,MATCH(Общяя!$A63,'Выполненые работы'!$B$5:$B$105,0),11)&amp;" "&amp;INDEX('Выполненые работы'!$B$5:$O$105,MATCH(Общяя!$A63,'Выполненые работы'!$B$5:$B$105,0),12)&amp;" "&amp;INDEX('Выполненые работы'!$B$5:$O$105,MATCH(Общяя!$A63,'Выполненые работы'!$B$5:$B$105,0),13)&amp;" "&amp;INDEX('Выполненые работы'!$B$5:$O$105,MATCH(Общяя!$A63,'Выполненые работы'!$B$5:$B$105,0),14),"")</f>
        <v/>
      </c>
      <c r="C63" s="13"/>
      <c r="D63" s="13"/>
      <c r="E63" s="13"/>
      <c r="F63" s="13"/>
    </row>
    <row r="64" spans="1:6" ht="33.75">
      <c r="A64" s="14" t="s">
        <v>215</v>
      </c>
      <c r="B64" s="19" t="str">
        <f>IFERROR(INDEX('Выполненые работы'!$B$5:$O$105,MATCH(Общяя!$A64,'Выполненые работы'!$B$5:$B$105,0),5)&amp;" "&amp;INDEX('Выполненые работы'!$B$5:$O$105,MATCH(Общяя!$A64,'Выполненые работы'!$B$5:$B$105,0),6)&amp;" "&amp;INDEX('Выполненые работы'!$B$5:$O$105,MATCH(Общяя!$A64,'Выполненые работы'!$B$5:$B$105,0),7)&amp;" "&amp;INDEX('Выполненые работы'!$B$5:$O$105,MATCH(Общяя!$A64,'Выполненые работы'!$B$5:$B$105,0),8)&amp;" "&amp;INDEX('Выполненые работы'!$B$5:$O$105,MATCH(Общяя!$A64,'Выполненые работы'!$B$5:$B$105,0),9)&amp;" "&amp;INDEX('Выполненые работы'!$B$5:$O$105,MATCH(Общяя!$A64,'Выполненые работы'!$B$5:$B$105,0),10)&amp;" "&amp;INDEX('Выполненые работы'!$B$5:$O$105,MATCH(Общяя!$A64,'Выполненые работы'!$B$5:$B$105,0),11)&amp;" "&amp;INDEX('Выполненые работы'!$B$5:$O$105,MATCH(Общяя!$A64,'Выполненые работы'!$B$5:$B$105,0),12)&amp;" "&amp;INDEX('Выполненые работы'!$B$5:$O$105,MATCH(Общяя!$A64,'Выполненые работы'!$B$5:$B$105,0),13)&amp;" "&amp;INDEX('Выполненые работы'!$B$5:$O$105,MATCH(Общяя!$A64,'Выполненые работы'!$B$5:$B$105,0),14),"")</f>
        <v/>
      </c>
      <c r="C64" s="13"/>
      <c r="D64" s="13"/>
      <c r="E64" s="13"/>
      <c r="F64" s="13"/>
    </row>
    <row r="65" spans="1:6" ht="78.75">
      <c r="A65" s="14" t="s">
        <v>216</v>
      </c>
      <c r="B65" s="19" t="str">
        <f>IFERROR(INDEX('Выполненые работы'!$B$5:$O$105,MATCH(Общяя!$A65,'Выполненые работы'!$B$5:$B$105,0),5)&amp;" "&amp;INDEX('Выполненые работы'!$B$5:$O$105,MATCH(Общяя!$A65,'Выполненые работы'!$B$5:$B$105,0),6)&amp;" "&amp;INDEX('Выполненые работы'!$B$5:$O$105,MATCH(Общяя!$A65,'Выполненые работы'!$B$5:$B$105,0),7)&amp;" "&amp;INDEX('Выполненые работы'!$B$5:$O$105,MATCH(Общяя!$A65,'Выполненые работы'!$B$5:$B$105,0),8)&amp;" "&amp;INDEX('Выполненые работы'!$B$5:$O$105,MATCH(Общяя!$A65,'Выполненые работы'!$B$5:$B$105,0),9)&amp;" "&amp;INDEX('Выполненые работы'!$B$5:$O$105,MATCH(Общяя!$A65,'Выполненые работы'!$B$5:$B$105,0),10)&amp;" "&amp;INDEX('Выполненые работы'!$B$5:$O$105,MATCH(Общяя!$A65,'Выполненые работы'!$B$5:$B$105,0),11)&amp;" "&amp;INDEX('Выполненые работы'!$B$5:$O$105,MATCH(Общяя!$A65,'Выполненые работы'!$B$5:$B$105,0),12)&amp;" "&amp;INDEX('Выполненые работы'!$B$5:$O$105,MATCH(Общяя!$A65,'Выполненые работы'!$B$5:$B$105,0),13)&amp;" "&amp;INDEX('Выполненые работы'!$B$5:$O$105,MATCH(Общяя!$A65,'Выполненые работы'!$B$5:$B$105,0),14),"")</f>
        <v/>
      </c>
      <c r="C65" s="13"/>
      <c r="D65" s="13"/>
      <c r="E65" s="13"/>
      <c r="F65" s="13"/>
    </row>
    <row r="66" spans="1:6" ht="157.5">
      <c r="A66" s="14" t="s">
        <v>217</v>
      </c>
      <c r="B66" s="19" t="str">
        <f>IFERROR(INDEX('Выполненые работы'!$B$5:$O$105,MATCH(Общяя!$A66,'Выполненые работы'!$B$5:$B$105,0),5)&amp;" "&amp;INDEX('Выполненые работы'!$B$5:$O$105,MATCH(Общяя!$A66,'Выполненые работы'!$B$5:$B$105,0),6)&amp;" "&amp;INDEX('Выполненые работы'!$B$5:$O$105,MATCH(Общяя!$A66,'Выполненые работы'!$B$5:$B$105,0),7)&amp;" "&amp;INDEX('Выполненые работы'!$B$5:$O$105,MATCH(Общяя!$A66,'Выполненые работы'!$B$5:$B$105,0),8)&amp;" "&amp;INDEX('Выполненые работы'!$B$5:$O$105,MATCH(Общяя!$A66,'Выполненые работы'!$B$5:$B$105,0),9)&amp;" "&amp;INDEX('Выполненые работы'!$B$5:$O$105,MATCH(Общяя!$A66,'Выполненые работы'!$B$5:$B$105,0),10)&amp;" "&amp;INDEX('Выполненые работы'!$B$5:$O$105,MATCH(Общяя!$A66,'Выполненые работы'!$B$5:$B$105,0),11)&amp;" "&amp;INDEX('Выполненые работы'!$B$5:$O$105,MATCH(Общяя!$A66,'Выполненые работы'!$B$5:$B$105,0),12)&amp;" "&amp;INDEX('Выполненые работы'!$B$5:$O$105,MATCH(Общяя!$A66,'Выполненые работы'!$B$5:$B$105,0),13)&amp;" "&amp;INDEX('Выполненые работы'!$B$5:$O$105,MATCH(Общяя!$A66,'Выполненые работы'!$B$5:$B$105,0),14),"")</f>
        <v/>
      </c>
      <c r="C66" s="13"/>
      <c r="D66" s="13"/>
      <c r="E66" s="13"/>
      <c r="F66" s="13"/>
    </row>
    <row r="67" spans="1:6" ht="123.75">
      <c r="A67" s="14" t="s">
        <v>218</v>
      </c>
      <c r="B67" s="19" t="str">
        <f>IFERROR(INDEX('Выполненые работы'!$B$5:$O$105,MATCH(Общяя!$A67,'Выполненые работы'!$B$5:$B$105,0),5)&amp;" "&amp;INDEX('Выполненые работы'!$B$5:$O$105,MATCH(Общяя!$A67,'Выполненые работы'!$B$5:$B$105,0),6)&amp;" "&amp;INDEX('Выполненые работы'!$B$5:$O$105,MATCH(Общяя!$A67,'Выполненые работы'!$B$5:$B$105,0),7)&amp;" "&amp;INDEX('Выполненые работы'!$B$5:$O$105,MATCH(Общяя!$A67,'Выполненые работы'!$B$5:$B$105,0),8)&amp;" "&amp;INDEX('Выполненые работы'!$B$5:$O$105,MATCH(Общяя!$A67,'Выполненые работы'!$B$5:$B$105,0),9)&amp;" "&amp;INDEX('Выполненые работы'!$B$5:$O$105,MATCH(Общяя!$A67,'Выполненые работы'!$B$5:$B$105,0),10)&amp;" "&amp;INDEX('Выполненые работы'!$B$5:$O$105,MATCH(Общяя!$A67,'Выполненые работы'!$B$5:$B$105,0),11)&amp;" "&amp;INDEX('Выполненые работы'!$B$5:$O$105,MATCH(Общяя!$A67,'Выполненые работы'!$B$5:$B$105,0),12)&amp;" "&amp;INDEX('Выполненые работы'!$B$5:$O$105,MATCH(Общяя!$A67,'Выполненые работы'!$B$5:$B$105,0),13)&amp;" "&amp;INDEX('Выполненые работы'!$B$5:$O$105,MATCH(Общяя!$A67,'Выполненые работы'!$B$5:$B$105,0),14),"")</f>
        <v/>
      </c>
      <c r="C67" s="13"/>
      <c r="D67" s="13"/>
      <c r="E67" s="13"/>
      <c r="F67" s="13"/>
    </row>
    <row r="68" spans="1:6" ht="22.5">
      <c r="A68" s="14" t="s">
        <v>219</v>
      </c>
      <c r="B68" s="19" t="str">
        <f>IFERROR(INDEX('Выполненые работы'!$B$5:$O$105,MATCH(Общяя!$A68,'Выполненые работы'!$B$5:$B$105,0),5)&amp;" "&amp;INDEX('Выполненые работы'!$B$5:$O$105,MATCH(Общяя!$A68,'Выполненые работы'!$B$5:$B$105,0),6)&amp;" "&amp;INDEX('Выполненые работы'!$B$5:$O$105,MATCH(Общяя!$A68,'Выполненые работы'!$B$5:$B$105,0),7)&amp;" "&amp;INDEX('Выполненые работы'!$B$5:$O$105,MATCH(Общяя!$A68,'Выполненые работы'!$B$5:$B$105,0),8)&amp;" "&amp;INDEX('Выполненые работы'!$B$5:$O$105,MATCH(Общяя!$A68,'Выполненые работы'!$B$5:$B$105,0),9)&amp;" "&amp;INDEX('Выполненые работы'!$B$5:$O$105,MATCH(Общяя!$A68,'Выполненые работы'!$B$5:$B$105,0),10)&amp;" "&amp;INDEX('Выполненые работы'!$B$5:$O$105,MATCH(Общяя!$A68,'Выполненые работы'!$B$5:$B$105,0),11)&amp;" "&amp;INDEX('Выполненые работы'!$B$5:$O$105,MATCH(Общяя!$A68,'Выполненые работы'!$B$5:$B$105,0),12)&amp;" "&amp;INDEX('Выполненые работы'!$B$5:$O$105,MATCH(Общяя!$A68,'Выполненые работы'!$B$5:$B$105,0),13)&amp;" "&amp;INDEX('Выполненые работы'!$B$5:$O$105,MATCH(Общяя!$A68,'Выполненые работы'!$B$5:$B$105,0),14),"")</f>
        <v/>
      </c>
      <c r="C68" s="13"/>
      <c r="D68" s="13"/>
      <c r="E68" s="13"/>
      <c r="F68" s="13"/>
    </row>
    <row r="69" spans="1:6" ht="67.5">
      <c r="A69" s="14" t="s">
        <v>5</v>
      </c>
      <c r="B69" s="19" t="str">
        <f>IFERROR(INDEX('Выполненые работы'!$B$5:$O$105,MATCH(Общяя!$A69,'Выполненые работы'!$B$5:$B$105,0),5)&amp;" "&amp;INDEX('Выполненые работы'!$B$5:$O$105,MATCH(Общяя!$A69,'Выполненые работы'!$B$5:$B$105,0),6)&amp;" "&amp;INDEX('Выполненые работы'!$B$5:$O$105,MATCH(Общяя!$A69,'Выполненые работы'!$B$5:$B$105,0),7)&amp;" "&amp;INDEX('Выполненые работы'!$B$5:$O$105,MATCH(Общяя!$A69,'Выполненые работы'!$B$5:$B$105,0),8)&amp;" "&amp;INDEX('Выполненые работы'!$B$5:$O$105,MATCH(Общяя!$A69,'Выполненые работы'!$B$5:$B$105,0),9)&amp;" "&amp;INDEX('Выполненые работы'!$B$5:$O$105,MATCH(Общяя!$A69,'Выполненые работы'!$B$5:$B$105,0),10)&amp;" "&amp;INDEX('Выполненые работы'!$B$5:$O$105,MATCH(Общяя!$A69,'Выполненые работы'!$B$5:$B$105,0),11)&amp;" "&amp;INDEX('Выполненые работы'!$B$5:$O$105,MATCH(Общяя!$A69,'Выполненые работы'!$B$5:$B$105,0),12)&amp;" "&amp;INDEX('Выполненые работы'!$B$5:$O$105,MATCH(Общяя!$A69,'Выполненые работы'!$B$5:$B$105,0),13)&amp;" "&amp;INDEX('Выполненые работы'!$B$5:$O$105,MATCH(Общяя!$A69,'Выполненые работы'!$B$5:$B$105,0),14),"")</f>
        <v/>
      </c>
      <c r="C69" s="13"/>
      <c r="D69" s="13"/>
      <c r="E69" s="13"/>
      <c r="F69" s="13"/>
    </row>
    <row r="70" spans="1:6" ht="146.25">
      <c r="A70" s="14" t="s">
        <v>6</v>
      </c>
      <c r="B70" s="19" t="str">
        <f>IFERROR(INDEX('Выполненые работы'!$B$5:$O$105,MATCH(Общяя!$A70,'Выполненые работы'!$B$5:$B$105,0),5)&amp;" "&amp;INDEX('Выполненые работы'!$B$5:$O$105,MATCH(Общяя!$A70,'Выполненые работы'!$B$5:$B$105,0),6)&amp;" "&amp;INDEX('Выполненые работы'!$B$5:$O$105,MATCH(Общяя!$A70,'Выполненые работы'!$B$5:$B$105,0),7)&amp;" "&amp;INDEX('Выполненые работы'!$B$5:$O$105,MATCH(Общяя!$A70,'Выполненые работы'!$B$5:$B$105,0),8)&amp;" "&amp;INDEX('Выполненые работы'!$B$5:$O$105,MATCH(Общяя!$A70,'Выполненые работы'!$B$5:$B$105,0),9)&amp;" "&amp;INDEX('Выполненые работы'!$B$5:$O$105,MATCH(Общяя!$A70,'Выполненые работы'!$B$5:$B$105,0),10)&amp;" "&amp;INDEX('Выполненые работы'!$B$5:$O$105,MATCH(Общяя!$A70,'Выполненые работы'!$B$5:$B$105,0),11)&amp;" "&amp;INDEX('Выполненые работы'!$B$5:$O$105,MATCH(Общяя!$A70,'Выполненые работы'!$B$5:$B$105,0),12)&amp;" "&amp;INDEX('Выполненые работы'!$B$5:$O$105,MATCH(Общяя!$A70,'Выполненые работы'!$B$5:$B$105,0),13)&amp;" "&amp;INDEX('Выполненые работы'!$B$5:$O$105,MATCH(Общяя!$A70,'Выполненые работы'!$B$5:$B$105,0),14),"")</f>
        <v/>
      </c>
      <c r="C70" s="13"/>
      <c r="D70" s="13"/>
      <c r="E70" s="13"/>
      <c r="F70" s="13"/>
    </row>
    <row r="71" spans="1:6" ht="78.75">
      <c r="A71" s="14" t="s">
        <v>7</v>
      </c>
      <c r="B71" s="19" t="str">
        <f>IFERROR(INDEX('Выполненые работы'!$B$5:$O$105,MATCH(Общяя!$A71,'Выполненые работы'!$B$5:$B$105,0),5)&amp;" "&amp;INDEX('Выполненые работы'!$B$5:$O$105,MATCH(Общяя!$A71,'Выполненые работы'!$B$5:$B$105,0),6)&amp;" "&amp;INDEX('Выполненые работы'!$B$5:$O$105,MATCH(Общяя!$A71,'Выполненые работы'!$B$5:$B$105,0),7)&amp;" "&amp;INDEX('Выполненые работы'!$B$5:$O$105,MATCH(Общяя!$A71,'Выполненые работы'!$B$5:$B$105,0),8)&amp;" "&amp;INDEX('Выполненые работы'!$B$5:$O$105,MATCH(Общяя!$A71,'Выполненые работы'!$B$5:$B$105,0),9)&amp;" "&amp;INDEX('Выполненые работы'!$B$5:$O$105,MATCH(Общяя!$A71,'Выполненые работы'!$B$5:$B$105,0),10)&amp;" "&amp;INDEX('Выполненые работы'!$B$5:$O$105,MATCH(Общяя!$A71,'Выполненые работы'!$B$5:$B$105,0),11)&amp;" "&amp;INDEX('Выполненые работы'!$B$5:$O$105,MATCH(Общяя!$A71,'Выполненые работы'!$B$5:$B$105,0),12)&amp;" "&amp;INDEX('Выполненые работы'!$B$5:$O$105,MATCH(Общяя!$A71,'Выполненые работы'!$B$5:$B$105,0),13)&amp;" "&amp;INDEX('Выполненые работы'!$B$5:$O$105,MATCH(Общяя!$A71,'Выполненые работы'!$B$5:$B$105,0),14),"")</f>
        <v/>
      </c>
      <c r="C71" s="13"/>
      <c r="D71" s="13"/>
      <c r="E71" s="13"/>
      <c r="F71" s="13"/>
    </row>
    <row r="72" spans="1:6" ht="56.25">
      <c r="A72" s="14" t="s">
        <v>8</v>
      </c>
      <c r="B72" s="19" t="str">
        <f>IFERROR(INDEX('Выполненые работы'!$B$5:$O$105,MATCH(Общяя!$A72,'Выполненые работы'!$B$5:$B$105,0),5)&amp;" "&amp;INDEX('Выполненые работы'!$B$5:$O$105,MATCH(Общяя!$A72,'Выполненые работы'!$B$5:$B$105,0),6)&amp;" "&amp;INDEX('Выполненые работы'!$B$5:$O$105,MATCH(Общяя!$A72,'Выполненые работы'!$B$5:$B$105,0),7)&amp;" "&amp;INDEX('Выполненые работы'!$B$5:$O$105,MATCH(Общяя!$A72,'Выполненые работы'!$B$5:$B$105,0),8)&amp;" "&amp;INDEX('Выполненые работы'!$B$5:$O$105,MATCH(Общяя!$A72,'Выполненые работы'!$B$5:$B$105,0),9)&amp;" "&amp;INDEX('Выполненые работы'!$B$5:$O$105,MATCH(Общяя!$A72,'Выполненые работы'!$B$5:$B$105,0),10)&amp;" "&amp;INDEX('Выполненые работы'!$B$5:$O$105,MATCH(Общяя!$A72,'Выполненые работы'!$B$5:$B$105,0),11)&amp;" "&amp;INDEX('Выполненые работы'!$B$5:$O$105,MATCH(Общяя!$A72,'Выполненые работы'!$B$5:$B$105,0),12)&amp;" "&amp;INDEX('Выполненые работы'!$B$5:$O$105,MATCH(Общяя!$A72,'Выполненые работы'!$B$5:$B$105,0),13)&amp;" "&amp;INDEX('Выполненые работы'!$B$5:$O$105,MATCH(Общяя!$A72,'Выполненые работы'!$B$5:$B$105,0),14),"")</f>
        <v/>
      </c>
      <c r="C72" s="13"/>
      <c r="D72" s="13"/>
      <c r="E72" s="13"/>
      <c r="F72" s="13"/>
    </row>
    <row r="73" spans="1:6" ht="67.5">
      <c r="A73" s="14" t="s">
        <v>9</v>
      </c>
      <c r="B73" s="19" t="str">
        <f>IFERROR(INDEX('Выполненые работы'!$B$5:$O$105,MATCH(Общяя!$A73,'Выполненые работы'!$B$5:$B$105,0),5)&amp;" "&amp;INDEX('Выполненые работы'!$B$5:$O$105,MATCH(Общяя!$A73,'Выполненые работы'!$B$5:$B$105,0),6)&amp;" "&amp;INDEX('Выполненые работы'!$B$5:$O$105,MATCH(Общяя!$A73,'Выполненые работы'!$B$5:$B$105,0),7)&amp;" "&amp;INDEX('Выполненые работы'!$B$5:$O$105,MATCH(Общяя!$A73,'Выполненые работы'!$B$5:$B$105,0),8)&amp;" "&amp;INDEX('Выполненые работы'!$B$5:$O$105,MATCH(Общяя!$A73,'Выполненые работы'!$B$5:$B$105,0),9)&amp;" "&amp;INDEX('Выполненые работы'!$B$5:$O$105,MATCH(Общяя!$A73,'Выполненые работы'!$B$5:$B$105,0),10)&amp;" "&amp;INDEX('Выполненые работы'!$B$5:$O$105,MATCH(Общяя!$A73,'Выполненые работы'!$B$5:$B$105,0),11)&amp;" "&amp;INDEX('Выполненые работы'!$B$5:$O$105,MATCH(Общяя!$A73,'Выполненые работы'!$B$5:$B$105,0),12)&amp;" "&amp;INDEX('Выполненые работы'!$B$5:$O$105,MATCH(Общяя!$A73,'Выполненые работы'!$B$5:$B$105,0),13)&amp;" "&amp;INDEX('Выполненые работы'!$B$5:$O$105,MATCH(Общяя!$A73,'Выполненые работы'!$B$5:$B$105,0),14),"")</f>
        <v/>
      </c>
      <c r="C73" s="13"/>
      <c r="D73" s="13"/>
      <c r="E73" s="13"/>
      <c r="F73" s="13"/>
    </row>
    <row r="74" spans="1:6" ht="78.75">
      <c r="A74" s="14" t="s">
        <v>10</v>
      </c>
      <c r="B74" s="19" t="str">
        <f>IFERROR(INDEX('Выполненые работы'!$B$5:$O$105,MATCH(Общяя!$A74,'Выполненые работы'!$B$5:$B$105,0),5)&amp;" "&amp;INDEX('Выполненые работы'!$B$5:$O$105,MATCH(Общяя!$A74,'Выполненые работы'!$B$5:$B$105,0),6)&amp;" "&amp;INDEX('Выполненые работы'!$B$5:$O$105,MATCH(Общяя!$A74,'Выполненые работы'!$B$5:$B$105,0),7)&amp;" "&amp;INDEX('Выполненые работы'!$B$5:$O$105,MATCH(Общяя!$A74,'Выполненые работы'!$B$5:$B$105,0),8)&amp;" "&amp;INDEX('Выполненые работы'!$B$5:$O$105,MATCH(Общяя!$A74,'Выполненые работы'!$B$5:$B$105,0),9)&amp;" "&amp;INDEX('Выполненые работы'!$B$5:$O$105,MATCH(Общяя!$A74,'Выполненые работы'!$B$5:$B$105,0),10)&amp;" "&amp;INDEX('Выполненые работы'!$B$5:$O$105,MATCH(Общяя!$A74,'Выполненые работы'!$B$5:$B$105,0),11)&amp;" "&amp;INDEX('Выполненые работы'!$B$5:$O$105,MATCH(Общяя!$A74,'Выполненые работы'!$B$5:$B$105,0),12)&amp;" "&amp;INDEX('Выполненые работы'!$B$5:$O$105,MATCH(Общяя!$A74,'Выполненые работы'!$B$5:$B$105,0),13)&amp;" "&amp;INDEX('Выполненые работы'!$B$5:$O$105,MATCH(Общяя!$A74,'Выполненые работы'!$B$5:$B$105,0),14),"")</f>
        <v/>
      </c>
      <c r="C74" s="13"/>
      <c r="D74" s="13"/>
      <c r="E74" s="13"/>
      <c r="F74" s="13"/>
    </row>
    <row r="75" spans="1:6" ht="22.5">
      <c r="A75" s="14" t="s">
        <v>11</v>
      </c>
      <c r="B75" s="19" t="str">
        <f>IFERROR(INDEX('Выполненые работы'!$B$5:$O$105,MATCH(Общяя!$A75,'Выполненые работы'!$B$5:$B$105,0),5)&amp;" "&amp;INDEX('Выполненые работы'!$B$5:$O$105,MATCH(Общяя!$A75,'Выполненые работы'!$B$5:$B$105,0),6)&amp;" "&amp;INDEX('Выполненые работы'!$B$5:$O$105,MATCH(Общяя!$A75,'Выполненые работы'!$B$5:$B$105,0),7)&amp;" "&amp;INDEX('Выполненые работы'!$B$5:$O$105,MATCH(Общяя!$A75,'Выполненые работы'!$B$5:$B$105,0),8)&amp;" "&amp;INDEX('Выполненые работы'!$B$5:$O$105,MATCH(Общяя!$A75,'Выполненые работы'!$B$5:$B$105,0),9)&amp;" "&amp;INDEX('Выполненые работы'!$B$5:$O$105,MATCH(Общяя!$A75,'Выполненые работы'!$B$5:$B$105,0),10)&amp;" "&amp;INDEX('Выполненые работы'!$B$5:$O$105,MATCH(Общяя!$A75,'Выполненые работы'!$B$5:$B$105,0),11)&amp;" "&amp;INDEX('Выполненые работы'!$B$5:$O$105,MATCH(Общяя!$A75,'Выполненые работы'!$B$5:$B$105,0),12)&amp;" "&amp;INDEX('Выполненые работы'!$B$5:$O$105,MATCH(Общяя!$A75,'Выполненые работы'!$B$5:$B$105,0),13)&amp;" "&amp;INDEX('Выполненые работы'!$B$5:$O$105,MATCH(Общяя!$A75,'Выполненые работы'!$B$5:$B$105,0),14),"")</f>
        <v/>
      </c>
      <c r="C75" s="13"/>
      <c r="D75" s="13"/>
      <c r="E75" s="13"/>
      <c r="F75" s="13"/>
    </row>
    <row r="76" spans="1:6" ht="56.25">
      <c r="A76" s="14" t="s">
        <v>79</v>
      </c>
      <c r="B76" s="19" t="str">
        <f>IFERROR(INDEX('Выполненые работы'!$B$5:$O$105,MATCH(Общяя!$A76,'Выполненые работы'!$B$5:$B$105,0),5)&amp;" "&amp;INDEX('Выполненые работы'!$B$5:$O$105,MATCH(Общяя!$A76,'Выполненые работы'!$B$5:$B$105,0),6)&amp;" "&amp;INDEX('Выполненые работы'!$B$5:$O$105,MATCH(Общяя!$A76,'Выполненые работы'!$B$5:$B$105,0),7)&amp;" "&amp;INDEX('Выполненые работы'!$B$5:$O$105,MATCH(Общяя!$A76,'Выполненые работы'!$B$5:$B$105,0),8)&amp;" "&amp;INDEX('Выполненые работы'!$B$5:$O$105,MATCH(Общяя!$A76,'Выполненые работы'!$B$5:$B$105,0),9)&amp;" "&amp;INDEX('Выполненые работы'!$B$5:$O$105,MATCH(Общяя!$A76,'Выполненые работы'!$B$5:$B$105,0),10)&amp;" "&amp;INDEX('Выполненые работы'!$B$5:$O$105,MATCH(Общяя!$A76,'Выполненые работы'!$B$5:$B$105,0),11)&amp;" "&amp;INDEX('Выполненые работы'!$B$5:$O$105,MATCH(Общяя!$A76,'Выполненые работы'!$B$5:$B$105,0),12)&amp;" "&amp;INDEX('Выполненые работы'!$B$5:$O$105,MATCH(Общяя!$A76,'Выполненые работы'!$B$5:$B$105,0),13)&amp;" "&amp;INDEX('Выполненые работы'!$B$5:$O$105,MATCH(Общяя!$A76,'Выполненые работы'!$B$5:$B$105,0),14),"")</f>
        <v/>
      </c>
      <c r="C76" s="13"/>
      <c r="D76" s="13"/>
      <c r="E76" s="13"/>
      <c r="F76" s="13"/>
    </row>
    <row r="77" spans="1:6" ht="22.5">
      <c r="A77" s="14" t="s">
        <v>12</v>
      </c>
      <c r="B77" s="19" t="str">
        <f>IFERROR(INDEX('Выполненые работы'!$B$5:$O$105,MATCH(Общяя!$A77,'Выполненые работы'!$B$5:$B$105,0),5)&amp;" "&amp;INDEX('Выполненые работы'!$B$5:$O$105,MATCH(Общяя!$A77,'Выполненые работы'!$B$5:$B$105,0),6)&amp;" "&amp;INDEX('Выполненые работы'!$B$5:$O$105,MATCH(Общяя!$A77,'Выполненые работы'!$B$5:$B$105,0),7)&amp;" "&amp;INDEX('Выполненые работы'!$B$5:$O$105,MATCH(Общяя!$A77,'Выполненые работы'!$B$5:$B$105,0),8)&amp;" "&amp;INDEX('Выполненые работы'!$B$5:$O$105,MATCH(Общяя!$A77,'Выполненые работы'!$B$5:$B$105,0),9)&amp;" "&amp;INDEX('Выполненые работы'!$B$5:$O$105,MATCH(Общяя!$A77,'Выполненые работы'!$B$5:$B$105,0),10)&amp;" "&amp;INDEX('Выполненые работы'!$B$5:$O$105,MATCH(Общяя!$A77,'Выполненые работы'!$B$5:$B$105,0),11)&amp;" "&amp;INDEX('Выполненые работы'!$B$5:$O$105,MATCH(Общяя!$A77,'Выполненые работы'!$B$5:$B$105,0),12)&amp;" "&amp;INDEX('Выполненые работы'!$B$5:$O$105,MATCH(Общяя!$A77,'Выполненые работы'!$B$5:$B$105,0),13)&amp;" "&amp;INDEX('Выполненые работы'!$B$5:$O$105,MATCH(Общяя!$A77,'Выполненые работы'!$B$5:$B$105,0),14),"")</f>
        <v/>
      </c>
      <c r="C77" s="13"/>
      <c r="D77" s="13"/>
      <c r="E77" s="13"/>
      <c r="F77" s="13"/>
    </row>
    <row r="78" spans="1:6" ht="135">
      <c r="A78" s="14" t="s">
        <v>13</v>
      </c>
      <c r="B78" s="19" t="str">
        <f>IFERROR(INDEX('Выполненые работы'!$B$5:$O$105,MATCH(Общяя!$A78,'Выполненые работы'!$B$5:$B$105,0),5)&amp;" "&amp;INDEX('Выполненые работы'!$B$5:$O$105,MATCH(Общяя!$A78,'Выполненые работы'!$B$5:$B$105,0),6)&amp;" "&amp;INDEX('Выполненые работы'!$B$5:$O$105,MATCH(Общяя!$A78,'Выполненые работы'!$B$5:$B$105,0),7)&amp;" "&amp;INDEX('Выполненые работы'!$B$5:$O$105,MATCH(Общяя!$A78,'Выполненые работы'!$B$5:$B$105,0),8)&amp;" "&amp;INDEX('Выполненые работы'!$B$5:$O$105,MATCH(Общяя!$A78,'Выполненые работы'!$B$5:$B$105,0),9)&amp;" "&amp;INDEX('Выполненые работы'!$B$5:$O$105,MATCH(Общяя!$A78,'Выполненые работы'!$B$5:$B$105,0),10)&amp;" "&amp;INDEX('Выполненые работы'!$B$5:$O$105,MATCH(Общяя!$A78,'Выполненые работы'!$B$5:$B$105,0),11)&amp;" "&amp;INDEX('Выполненые работы'!$B$5:$O$105,MATCH(Общяя!$A78,'Выполненые работы'!$B$5:$B$105,0),12)&amp;" "&amp;INDEX('Выполненые работы'!$B$5:$O$105,MATCH(Общяя!$A78,'Выполненые работы'!$B$5:$B$105,0),13)&amp;" "&amp;INDEX('Выполненые работы'!$B$5:$O$105,MATCH(Общяя!$A78,'Выполненые работы'!$B$5:$B$105,0),14),"")</f>
        <v/>
      </c>
      <c r="C78" s="13"/>
      <c r="D78" s="13"/>
      <c r="E78" s="13"/>
      <c r="F78" s="13"/>
    </row>
    <row r="79" spans="1:6" ht="33.75">
      <c r="A79" s="14" t="s">
        <v>14</v>
      </c>
      <c r="B79" s="19" t="str">
        <f>IFERROR(INDEX('Выполненые работы'!$B$5:$O$105,MATCH(Общяя!$A79,'Выполненые работы'!$B$5:$B$105,0),5)&amp;" "&amp;INDEX('Выполненые работы'!$B$5:$O$105,MATCH(Общяя!$A79,'Выполненые работы'!$B$5:$B$105,0),6)&amp;" "&amp;INDEX('Выполненые работы'!$B$5:$O$105,MATCH(Общяя!$A79,'Выполненые работы'!$B$5:$B$105,0),7)&amp;" "&amp;INDEX('Выполненые работы'!$B$5:$O$105,MATCH(Общяя!$A79,'Выполненые работы'!$B$5:$B$105,0),8)&amp;" "&amp;INDEX('Выполненые работы'!$B$5:$O$105,MATCH(Общяя!$A79,'Выполненые работы'!$B$5:$B$105,0),9)&amp;" "&amp;INDEX('Выполненые работы'!$B$5:$O$105,MATCH(Общяя!$A79,'Выполненые работы'!$B$5:$B$105,0),10)&amp;" "&amp;INDEX('Выполненые работы'!$B$5:$O$105,MATCH(Общяя!$A79,'Выполненые работы'!$B$5:$B$105,0),11)&amp;" "&amp;INDEX('Выполненые работы'!$B$5:$O$105,MATCH(Общяя!$A79,'Выполненые работы'!$B$5:$B$105,0),12)&amp;" "&amp;INDEX('Выполненые работы'!$B$5:$O$105,MATCH(Общяя!$A79,'Выполненые работы'!$B$5:$B$105,0),13)&amp;" "&amp;INDEX('Выполненые работы'!$B$5:$O$105,MATCH(Общяя!$A79,'Выполненые работы'!$B$5:$B$105,0),14),"")</f>
        <v/>
      </c>
      <c r="C79" s="13"/>
      <c r="D79" s="13"/>
      <c r="E79" s="13"/>
      <c r="F79" s="13"/>
    </row>
    <row r="80" spans="1:6" ht="67.5">
      <c r="A80" s="14" t="s">
        <v>15</v>
      </c>
      <c r="B80" s="19" t="str">
        <f>IFERROR(INDEX('Выполненые работы'!$B$5:$O$105,MATCH(Общяя!$A80,'Выполненые работы'!$B$5:$B$105,0),5)&amp;" "&amp;INDEX('Выполненые работы'!$B$5:$O$105,MATCH(Общяя!$A80,'Выполненые работы'!$B$5:$B$105,0),6)&amp;" "&amp;INDEX('Выполненые работы'!$B$5:$O$105,MATCH(Общяя!$A80,'Выполненые работы'!$B$5:$B$105,0),7)&amp;" "&amp;INDEX('Выполненые работы'!$B$5:$O$105,MATCH(Общяя!$A80,'Выполненые работы'!$B$5:$B$105,0),8)&amp;" "&amp;INDEX('Выполненые работы'!$B$5:$O$105,MATCH(Общяя!$A80,'Выполненые работы'!$B$5:$B$105,0),9)&amp;" "&amp;INDEX('Выполненые работы'!$B$5:$O$105,MATCH(Общяя!$A80,'Выполненые работы'!$B$5:$B$105,0),10)&amp;" "&amp;INDEX('Выполненые работы'!$B$5:$O$105,MATCH(Общяя!$A80,'Выполненые работы'!$B$5:$B$105,0),11)&amp;" "&amp;INDEX('Выполненые работы'!$B$5:$O$105,MATCH(Общяя!$A80,'Выполненые работы'!$B$5:$B$105,0),12)&amp;" "&amp;INDEX('Выполненые работы'!$B$5:$O$105,MATCH(Общяя!$A80,'Выполненые работы'!$B$5:$B$105,0),13)&amp;" "&amp;INDEX('Выполненые работы'!$B$5:$O$105,MATCH(Общяя!$A80,'Выполненые работы'!$B$5:$B$105,0),14),"")</f>
        <v/>
      </c>
      <c r="C80" s="13"/>
      <c r="D80" s="13"/>
      <c r="E80" s="13"/>
      <c r="F80" s="13"/>
    </row>
    <row r="81" spans="1:6" ht="123.75">
      <c r="A81" s="14" t="s">
        <v>16</v>
      </c>
      <c r="B81" s="19" t="str">
        <f>IFERROR(INDEX('Выполненые работы'!$B$5:$O$105,MATCH(Общяя!$A81,'Выполненые работы'!$B$5:$B$105,0),5)&amp;" "&amp;INDEX('Выполненые работы'!$B$5:$O$105,MATCH(Общяя!$A81,'Выполненые работы'!$B$5:$B$105,0),6)&amp;" "&amp;INDEX('Выполненые работы'!$B$5:$O$105,MATCH(Общяя!$A81,'Выполненые работы'!$B$5:$B$105,0),7)&amp;" "&amp;INDEX('Выполненые работы'!$B$5:$O$105,MATCH(Общяя!$A81,'Выполненые работы'!$B$5:$B$105,0),8)&amp;" "&amp;INDEX('Выполненые работы'!$B$5:$O$105,MATCH(Общяя!$A81,'Выполненые работы'!$B$5:$B$105,0),9)&amp;" "&amp;INDEX('Выполненые работы'!$B$5:$O$105,MATCH(Общяя!$A81,'Выполненые работы'!$B$5:$B$105,0),10)&amp;" "&amp;INDEX('Выполненые работы'!$B$5:$O$105,MATCH(Общяя!$A81,'Выполненые работы'!$B$5:$B$105,0),11)&amp;" "&amp;INDEX('Выполненые работы'!$B$5:$O$105,MATCH(Общяя!$A81,'Выполненые работы'!$B$5:$B$105,0),12)&amp;" "&amp;INDEX('Выполненые работы'!$B$5:$O$105,MATCH(Общяя!$A81,'Выполненые работы'!$B$5:$B$105,0),13)&amp;" "&amp;INDEX('Выполненые работы'!$B$5:$O$105,MATCH(Общяя!$A81,'Выполненые работы'!$B$5:$B$105,0),14),"")</f>
        <v/>
      </c>
      <c r="C81" s="13"/>
      <c r="D81" s="13"/>
      <c r="E81" s="13"/>
      <c r="F81" s="13"/>
    </row>
    <row r="82" spans="1:6" ht="22.5">
      <c r="A82" s="14" t="s">
        <v>17</v>
      </c>
      <c r="B82" s="19" t="str">
        <f>IFERROR(INDEX('Выполненые работы'!$B$5:$O$105,MATCH(Общяя!$A82,'Выполненые работы'!$B$5:$B$105,0),5)&amp;" "&amp;INDEX('Выполненые работы'!$B$5:$O$105,MATCH(Общяя!$A82,'Выполненые работы'!$B$5:$B$105,0),6)&amp;" "&amp;INDEX('Выполненые работы'!$B$5:$O$105,MATCH(Общяя!$A82,'Выполненые работы'!$B$5:$B$105,0),7)&amp;" "&amp;INDEX('Выполненые работы'!$B$5:$O$105,MATCH(Общяя!$A82,'Выполненые работы'!$B$5:$B$105,0),8)&amp;" "&amp;INDEX('Выполненые работы'!$B$5:$O$105,MATCH(Общяя!$A82,'Выполненые работы'!$B$5:$B$105,0),9)&amp;" "&amp;INDEX('Выполненые работы'!$B$5:$O$105,MATCH(Общяя!$A82,'Выполненые работы'!$B$5:$B$105,0),10)&amp;" "&amp;INDEX('Выполненые работы'!$B$5:$O$105,MATCH(Общяя!$A82,'Выполненые работы'!$B$5:$B$105,0),11)&amp;" "&amp;INDEX('Выполненые работы'!$B$5:$O$105,MATCH(Общяя!$A82,'Выполненые работы'!$B$5:$B$105,0),12)&amp;" "&amp;INDEX('Выполненые работы'!$B$5:$O$105,MATCH(Общяя!$A82,'Выполненые работы'!$B$5:$B$105,0),13)&amp;" "&amp;INDEX('Выполненые работы'!$B$5:$O$105,MATCH(Общяя!$A82,'Выполненые работы'!$B$5:$B$105,0),14),"")</f>
        <v/>
      </c>
      <c r="C82" s="13"/>
      <c r="D82" s="13"/>
      <c r="E82" s="13"/>
      <c r="F82" s="13"/>
    </row>
    <row r="83" spans="1:6" ht="90">
      <c r="A83" s="14" t="s">
        <v>18</v>
      </c>
      <c r="B83" s="19" t="str">
        <f>IFERROR(INDEX('Выполненые работы'!$B$5:$O$105,MATCH(Общяя!$A83,'Выполненые работы'!$B$5:$B$105,0),5)&amp;" "&amp;INDEX('Выполненые работы'!$B$5:$O$105,MATCH(Общяя!$A83,'Выполненые работы'!$B$5:$B$105,0),6)&amp;" "&amp;INDEX('Выполненые работы'!$B$5:$O$105,MATCH(Общяя!$A83,'Выполненые работы'!$B$5:$B$105,0),7)&amp;" "&amp;INDEX('Выполненые работы'!$B$5:$O$105,MATCH(Общяя!$A83,'Выполненые работы'!$B$5:$B$105,0),8)&amp;" "&amp;INDEX('Выполненые работы'!$B$5:$O$105,MATCH(Общяя!$A83,'Выполненые работы'!$B$5:$B$105,0),9)&amp;" "&amp;INDEX('Выполненые работы'!$B$5:$O$105,MATCH(Общяя!$A83,'Выполненые работы'!$B$5:$B$105,0),10)&amp;" "&amp;INDEX('Выполненые работы'!$B$5:$O$105,MATCH(Общяя!$A83,'Выполненые работы'!$B$5:$B$105,0),11)&amp;" "&amp;INDEX('Выполненые работы'!$B$5:$O$105,MATCH(Общяя!$A83,'Выполненые работы'!$B$5:$B$105,0),12)&amp;" "&amp;INDEX('Выполненые работы'!$B$5:$O$105,MATCH(Общяя!$A83,'Выполненые работы'!$B$5:$B$105,0),13)&amp;" "&amp;INDEX('Выполненые работы'!$B$5:$O$105,MATCH(Общяя!$A83,'Выполненые работы'!$B$5:$B$105,0),14),"")</f>
        <v/>
      </c>
      <c r="C83" s="13"/>
      <c r="D83" s="13"/>
      <c r="E83" s="13"/>
      <c r="F83" s="13"/>
    </row>
    <row r="84" spans="1:6" ht="112.5">
      <c r="A84" s="14" t="s">
        <v>19</v>
      </c>
      <c r="B84" s="19" t="str">
        <f>IFERROR(INDEX('Выполненые работы'!$B$5:$O$105,MATCH(Общяя!$A84,'Выполненые работы'!$B$5:$B$105,0),5)&amp;" "&amp;INDEX('Выполненые работы'!$B$5:$O$105,MATCH(Общяя!$A84,'Выполненые работы'!$B$5:$B$105,0),6)&amp;" "&amp;INDEX('Выполненые работы'!$B$5:$O$105,MATCH(Общяя!$A84,'Выполненые работы'!$B$5:$B$105,0),7)&amp;" "&amp;INDEX('Выполненые работы'!$B$5:$O$105,MATCH(Общяя!$A84,'Выполненые работы'!$B$5:$B$105,0),8)&amp;" "&amp;INDEX('Выполненые работы'!$B$5:$O$105,MATCH(Общяя!$A84,'Выполненые работы'!$B$5:$B$105,0),9)&amp;" "&amp;INDEX('Выполненые работы'!$B$5:$O$105,MATCH(Общяя!$A84,'Выполненые работы'!$B$5:$B$105,0),10)&amp;" "&amp;INDEX('Выполненые работы'!$B$5:$O$105,MATCH(Общяя!$A84,'Выполненые работы'!$B$5:$B$105,0),11)&amp;" "&amp;INDEX('Выполненые работы'!$B$5:$O$105,MATCH(Общяя!$A84,'Выполненые работы'!$B$5:$B$105,0),12)&amp;" "&amp;INDEX('Выполненые работы'!$B$5:$O$105,MATCH(Общяя!$A84,'Выполненые работы'!$B$5:$B$105,0),13)&amp;" "&amp;INDEX('Выполненые работы'!$B$5:$O$105,MATCH(Общяя!$A84,'Выполненые работы'!$B$5:$B$105,0),14),"")</f>
        <v/>
      </c>
      <c r="C84" s="13"/>
      <c r="D84" s="13"/>
      <c r="E84" s="13"/>
      <c r="F84" s="13"/>
    </row>
    <row r="85" spans="1:6" ht="45">
      <c r="A85" s="14" t="s">
        <v>20</v>
      </c>
      <c r="B85" s="19" t="str">
        <f>IFERROR(INDEX('Выполненые работы'!$B$5:$O$105,MATCH(Общяя!$A85,'Выполненые работы'!$B$5:$B$105,0),5)&amp;" "&amp;INDEX('Выполненые работы'!$B$5:$O$105,MATCH(Общяя!$A85,'Выполненые работы'!$B$5:$B$105,0),6)&amp;" "&amp;INDEX('Выполненые работы'!$B$5:$O$105,MATCH(Общяя!$A85,'Выполненые работы'!$B$5:$B$105,0),7)&amp;" "&amp;INDEX('Выполненые работы'!$B$5:$O$105,MATCH(Общяя!$A85,'Выполненые работы'!$B$5:$B$105,0),8)&amp;" "&amp;INDEX('Выполненые работы'!$B$5:$O$105,MATCH(Общяя!$A85,'Выполненые работы'!$B$5:$B$105,0),9)&amp;" "&amp;INDEX('Выполненые работы'!$B$5:$O$105,MATCH(Общяя!$A85,'Выполненые работы'!$B$5:$B$105,0),10)&amp;" "&amp;INDEX('Выполненые работы'!$B$5:$O$105,MATCH(Общяя!$A85,'Выполненые работы'!$B$5:$B$105,0),11)&amp;" "&amp;INDEX('Выполненые работы'!$B$5:$O$105,MATCH(Общяя!$A85,'Выполненые работы'!$B$5:$B$105,0),12)&amp;" "&amp;INDEX('Выполненые работы'!$B$5:$O$105,MATCH(Общяя!$A85,'Выполненые работы'!$B$5:$B$105,0),13)&amp;" "&amp;INDEX('Выполненые работы'!$B$5:$O$105,MATCH(Общяя!$A85,'Выполненые работы'!$B$5:$B$105,0),14),"")</f>
        <v/>
      </c>
      <c r="C85" s="13"/>
      <c r="D85" s="13"/>
      <c r="E85" s="13"/>
      <c r="F85" s="13"/>
    </row>
    <row r="86" spans="1:6" ht="33.75">
      <c r="A86" s="14" t="s">
        <v>21</v>
      </c>
      <c r="B86" s="19" t="str">
        <f>IFERROR(INDEX('Выполненые работы'!$B$5:$O$105,MATCH(Общяя!$A86,'Выполненые работы'!$B$5:$B$105,0),5)&amp;" "&amp;INDEX('Выполненые работы'!$B$5:$O$105,MATCH(Общяя!$A86,'Выполненые работы'!$B$5:$B$105,0),6)&amp;" "&amp;INDEX('Выполненые работы'!$B$5:$O$105,MATCH(Общяя!$A86,'Выполненые работы'!$B$5:$B$105,0),7)&amp;" "&amp;INDEX('Выполненые работы'!$B$5:$O$105,MATCH(Общяя!$A86,'Выполненые работы'!$B$5:$B$105,0),8)&amp;" "&amp;INDEX('Выполненые работы'!$B$5:$O$105,MATCH(Общяя!$A86,'Выполненые работы'!$B$5:$B$105,0),9)&amp;" "&amp;INDEX('Выполненые работы'!$B$5:$O$105,MATCH(Общяя!$A86,'Выполненые работы'!$B$5:$B$105,0),10)&amp;" "&amp;INDEX('Выполненые работы'!$B$5:$O$105,MATCH(Общяя!$A86,'Выполненые работы'!$B$5:$B$105,0),11)&amp;" "&amp;INDEX('Выполненые работы'!$B$5:$O$105,MATCH(Общяя!$A86,'Выполненые работы'!$B$5:$B$105,0),12)&amp;" "&amp;INDEX('Выполненые работы'!$B$5:$O$105,MATCH(Общяя!$A86,'Выполненые работы'!$B$5:$B$105,0),13)&amp;" "&amp;INDEX('Выполненые работы'!$B$5:$O$105,MATCH(Общяя!$A86,'Выполненые работы'!$B$5:$B$105,0),14),"")</f>
        <v/>
      </c>
      <c r="C86" s="13"/>
      <c r="D86" s="13"/>
      <c r="E86" s="13"/>
      <c r="F86" s="13"/>
    </row>
    <row r="87" spans="1:6" ht="157.5">
      <c r="A87" s="14" t="s">
        <v>22</v>
      </c>
      <c r="B87" s="19" t="str">
        <f>IFERROR(INDEX('Выполненые работы'!$B$5:$O$105,MATCH(Общяя!$A87,'Выполненые работы'!$B$5:$B$105,0),5)&amp;" "&amp;INDEX('Выполненые работы'!$B$5:$O$105,MATCH(Общяя!$A87,'Выполненые работы'!$B$5:$B$105,0),6)&amp;" "&amp;INDEX('Выполненые работы'!$B$5:$O$105,MATCH(Общяя!$A87,'Выполненые работы'!$B$5:$B$105,0),7)&amp;" "&amp;INDEX('Выполненые работы'!$B$5:$O$105,MATCH(Общяя!$A87,'Выполненые работы'!$B$5:$B$105,0),8)&amp;" "&amp;INDEX('Выполненые работы'!$B$5:$O$105,MATCH(Общяя!$A87,'Выполненые работы'!$B$5:$B$105,0),9)&amp;" "&amp;INDEX('Выполненые работы'!$B$5:$O$105,MATCH(Общяя!$A87,'Выполненые работы'!$B$5:$B$105,0),10)&amp;" "&amp;INDEX('Выполненые работы'!$B$5:$O$105,MATCH(Общяя!$A87,'Выполненые работы'!$B$5:$B$105,0),11)&amp;" "&amp;INDEX('Выполненые работы'!$B$5:$O$105,MATCH(Общяя!$A87,'Выполненые работы'!$B$5:$B$105,0),12)&amp;" "&amp;INDEX('Выполненые работы'!$B$5:$O$105,MATCH(Общяя!$A87,'Выполненые работы'!$B$5:$B$105,0),13)&amp;" "&amp;INDEX('Выполненые работы'!$B$5:$O$105,MATCH(Общяя!$A87,'Выполненые работы'!$B$5:$B$105,0),14),"")</f>
        <v/>
      </c>
      <c r="C87" s="13"/>
      <c r="D87" s="13"/>
      <c r="E87" s="13"/>
      <c r="F87" s="13"/>
    </row>
    <row r="88" spans="1:6" ht="33.75">
      <c r="A88" s="14" t="s">
        <v>23</v>
      </c>
      <c r="B88" s="19" t="str">
        <f>IFERROR(INDEX('Выполненые работы'!$B$5:$O$105,MATCH(Общяя!$A88,'Выполненые работы'!$B$5:$B$105,0),5)&amp;" "&amp;INDEX('Выполненые работы'!$B$5:$O$105,MATCH(Общяя!$A88,'Выполненые работы'!$B$5:$B$105,0),6)&amp;" "&amp;INDEX('Выполненые работы'!$B$5:$O$105,MATCH(Общяя!$A88,'Выполненые работы'!$B$5:$B$105,0),7)&amp;" "&amp;INDEX('Выполненые работы'!$B$5:$O$105,MATCH(Общяя!$A88,'Выполненые работы'!$B$5:$B$105,0),8)&amp;" "&amp;INDEX('Выполненые работы'!$B$5:$O$105,MATCH(Общяя!$A88,'Выполненые работы'!$B$5:$B$105,0),9)&amp;" "&amp;INDEX('Выполненые работы'!$B$5:$O$105,MATCH(Общяя!$A88,'Выполненые работы'!$B$5:$B$105,0),10)&amp;" "&amp;INDEX('Выполненые работы'!$B$5:$O$105,MATCH(Общяя!$A88,'Выполненые работы'!$B$5:$B$105,0),11)&amp;" "&amp;INDEX('Выполненые работы'!$B$5:$O$105,MATCH(Общяя!$A88,'Выполненые работы'!$B$5:$B$105,0),12)&amp;" "&amp;INDEX('Выполненые работы'!$B$5:$O$105,MATCH(Общяя!$A88,'Выполненые работы'!$B$5:$B$105,0),13)&amp;" "&amp;INDEX('Выполненые работы'!$B$5:$O$105,MATCH(Общяя!$A88,'Выполненые работы'!$B$5:$B$105,0),14),"")</f>
        <v/>
      </c>
      <c r="C88" s="13"/>
      <c r="D88" s="13"/>
      <c r="E88" s="13"/>
      <c r="F88" s="13"/>
    </row>
    <row r="89" spans="1:6" ht="33.75">
      <c r="A89" s="14" t="s">
        <v>24</v>
      </c>
      <c r="B89" s="19" t="str">
        <f>IFERROR(INDEX('Выполненые работы'!$B$5:$O$105,MATCH(Общяя!$A89,'Выполненые работы'!$B$5:$B$105,0),5)&amp;" "&amp;INDEX('Выполненые работы'!$B$5:$O$105,MATCH(Общяя!$A89,'Выполненые работы'!$B$5:$B$105,0),6)&amp;" "&amp;INDEX('Выполненые работы'!$B$5:$O$105,MATCH(Общяя!$A89,'Выполненые работы'!$B$5:$B$105,0),7)&amp;" "&amp;INDEX('Выполненые работы'!$B$5:$O$105,MATCH(Общяя!$A89,'Выполненые работы'!$B$5:$B$105,0),8)&amp;" "&amp;INDEX('Выполненые работы'!$B$5:$O$105,MATCH(Общяя!$A89,'Выполненые работы'!$B$5:$B$105,0),9)&amp;" "&amp;INDEX('Выполненые работы'!$B$5:$O$105,MATCH(Общяя!$A89,'Выполненые работы'!$B$5:$B$105,0),10)&amp;" "&amp;INDEX('Выполненые работы'!$B$5:$O$105,MATCH(Общяя!$A89,'Выполненые работы'!$B$5:$B$105,0),11)&amp;" "&amp;INDEX('Выполненые работы'!$B$5:$O$105,MATCH(Общяя!$A89,'Выполненые работы'!$B$5:$B$105,0),12)&amp;" "&amp;INDEX('Выполненые работы'!$B$5:$O$105,MATCH(Общяя!$A89,'Выполненые работы'!$B$5:$B$105,0),13)&amp;" "&amp;INDEX('Выполненые работы'!$B$5:$O$105,MATCH(Общяя!$A89,'Выполненые работы'!$B$5:$B$105,0),14),"")</f>
        <v/>
      </c>
      <c r="C89" s="13"/>
      <c r="D89" s="13"/>
      <c r="E89" s="13"/>
      <c r="F89" s="13"/>
    </row>
    <row r="90" spans="1:6" ht="78.75">
      <c r="A90" s="14" t="s">
        <v>25</v>
      </c>
      <c r="B90" s="19" t="str">
        <f>IFERROR(INDEX('Выполненые работы'!$B$5:$O$105,MATCH(Общяя!$A90,'Выполненые работы'!$B$5:$B$105,0),5)&amp;" "&amp;INDEX('Выполненые работы'!$B$5:$O$105,MATCH(Общяя!$A90,'Выполненые работы'!$B$5:$B$105,0),6)&amp;" "&amp;INDEX('Выполненые работы'!$B$5:$O$105,MATCH(Общяя!$A90,'Выполненые работы'!$B$5:$B$105,0),7)&amp;" "&amp;INDEX('Выполненые работы'!$B$5:$O$105,MATCH(Общяя!$A90,'Выполненые работы'!$B$5:$B$105,0),8)&amp;" "&amp;INDEX('Выполненые работы'!$B$5:$O$105,MATCH(Общяя!$A90,'Выполненые работы'!$B$5:$B$105,0),9)&amp;" "&amp;INDEX('Выполненые работы'!$B$5:$O$105,MATCH(Общяя!$A90,'Выполненые работы'!$B$5:$B$105,0),10)&amp;" "&amp;INDEX('Выполненые работы'!$B$5:$O$105,MATCH(Общяя!$A90,'Выполненые работы'!$B$5:$B$105,0),11)&amp;" "&amp;INDEX('Выполненые работы'!$B$5:$O$105,MATCH(Общяя!$A90,'Выполненые работы'!$B$5:$B$105,0),12)&amp;" "&amp;INDEX('Выполненые работы'!$B$5:$O$105,MATCH(Общяя!$A90,'Выполненые работы'!$B$5:$B$105,0),13)&amp;" "&amp;INDEX('Выполненые работы'!$B$5:$O$105,MATCH(Общяя!$A90,'Выполненые работы'!$B$5:$B$105,0),14),"")</f>
        <v/>
      </c>
      <c r="C90" s="13"/>
      <c r="D90" s="13"/>
      <c r="E90" s="13"/>
      <c r="F90" s="13"/>
    </row>
    <row r="91" spans="1:6" ht="157.5">
      <c r="A91" s="14" t="s">
        <v>26</v>
      </c>
      <c r="B91" s="19" t="str">
        <f>IFERROR(INDEX('Выполненые работы'!$B$5:$O$105,MATCH(Общяя!$A91,'Выполненые работы'!$B$5:$B$105,0),5)&amp;" "&amp;INDEX('Выполненые работы'!$B$5:$O$105,MATCH(Общяя!$A91,'Выполненые работы'!$B$5:$B$105,0),6)&amp;" "&amp;INDEX('Выполненые работы'!$B$5:$O$105,MATCH(Общяя!$A91,'Выполненые работы'!$B$5:$B$105,0),7)&amp;" "&amp;INDEX('Выполненые работы'!$B$5:$O$105,MATCH(Общяя!$A91,'Выполненые работы'!$B$5:$B$105,0),8)&amp;" "&amp;INDEX('Выполненые работы'!$B$5:$O$105,MATCH(Общяя!$A91,'Выполненые работы'!$B$5:$B$105,0),9)&amp;" "&amp;INDEX('Выполненые работы'!$B$5:$O$105,MATCH(Общяя!$A91,'Выполненые работы'!$B$5:$B$105,0),10)&amp;" "&amp;INDEX('Выполненые работы'!$B$5:$O$105,MATCH(Общяя!$A91,'Выполненые работы'!$B$5:$B$105,0),11)&amp;" "&amp;INDEX('Выполненые работы'!$B$5:$O$105,MATCH(Общяя!$A91,'Выполненые работы'!$B$5:$B$105,0),12)&amp;" "&amp;INDEX('Выполненые работы'!$B$5:$O$105,MATCH(Общяя!$A91,'Выполненые работы'!$B$5:$B$105,0),13)&amp;" "&amp;INDEX('Выполненые работы'!$B$5:$O$105,MATCH(Общяя!$A91,'Выполненые работы'!$B$5:$B$105,0),14),"")</f>
        <v/>
      </c>
      <c r="C91" s="13"/>
      <c r="D91" s="13"/>
      <c r="E91" s="13"/>
      <c r="F91" s="13"/>
    </row>
    <row r="92" spans="1:6" ht="123.75">
      <c r="A92" s="14" t="s">
        <v>80</v>
      </c>
      <c r="B92" s="19" t="str">
        <f>IFERROR(INDEX('Выполненые работы'!$B$5:$O$105,MATCH(Общяя!$A92,'Выполненые работы'!$B$5:$B$105,0),5)&amp;" "&amp;INDEX('Выполненые работы'!$B$5:$O$105,MATCH(Общяя!$A92,'Выполненые работы'!$B$5:$B$105,0),6)&amp;" "&amp;INDEX('Выполненые работы'!$B$5:$O$105,MATCH(Общяя!$A92,'Выполненые работы'!$B$5:$B$105,0),7)&amp;" "&amp;INDEX('Выполненые работы'!$B$5:$O$105,MATCH(Общяя!$A92,'Выполненые работы'!$B$5:$B$105,0),8)&amp;" "&amp;INDEX('Выполненые работы'!$B$5:$O$105,MATCH(Общяя!$A92,'Выполненые работы'!$B$5:$B$105,0),9)&amp;" "&amp;INDEX('Выполненые работы'!$B$5:$O$105,MATCH(Общяя!$A92,'Выполненые работы'!$B$5:$B$105,0),10)&amp;" "&amp;INDEX('Выполненые работы'!$B$5:$O$105,MATCH(Общяя!$A92,'Выполненые работы'!$B$5:$B$105,0),11)&amp;" "&amp;INDEX('Выполненые работы'!$B$5:$O$105,MATCH(Общяя!$A92,'Выполненые работы'!$B$5:$B$105,0),12)&amp;" "&amp;INDEX('Выполненые работы'!$B$5:$O$105,MATCH(Общяя!$A92,'Выполненые работы'!$B$5:$B$105,0),13)&amp;" "&amp;INDEX('Выполненые работы'!$B$5:$O$105,MATCH(Общяя!$A92,'Выполненые работы'!$B$5:$B$105,0),14),"")</f>
        <v/>
      </c>
      <c r="C92" s="13"/>
      <c r="D92" s="13"/>
      <c r="E92" s="13"/>
      <c r="F92" s="13"/>
    </row>
    <row r="93" spans="1:6" ht="22.5">
      <c r="A93" s="14" t="s">
        <v>220</v>
      </c>
      <c r="B93" s="19" t="str">
        <f>IFERROR(INDEX('Выполненые работы'!$B$5:$O$105,MATCH(Общяя!$A93,'Выполненые работы'!$B$5:$B$105,0),5)&amp;" "&amp;INDEX('Выполненые работы'!$B$5:$O$105,MATCH(Общяя!$A93,'Выполненые работы'!$B$5:$B$105,0),6)&amp;" "&amp;INDEX('Выполненые работы'!$B$5:$O$105,MATCH(Общяя!$A93,'Выполненые работы'!$B$5:$B$105,0),7)&amp;" "&amp;INDEX('Выполненые работы'!$B$5:$O$105,MATCH(Общяя!$A93,'Выполненые работы'!$B$5:$B$105,0),8)&amp;" "&amp;INDEX('Выполненые работы'!$B$5:$O$105,MATCH(Общяя!$A93,'Выполненые работы'!$B$5:$B$105,0),9)&amp;" "&amp;INDEX('Выполненые работы'!$B$5:$O$105,MATCH(Общяя!$A93,'Выполненые работы'!$B$5:$B$105,0),10)&amp;" "&amp;INDEX('Выполненые работы'!$B$5:$O$105,MATCH(Общяя!$A93,'Выполненые работы'!$B$5:$B$105,0),11)&amp;" "&amp;INDEX('Выполненые работы'!$B$5:$O$105,MATCH(Общяя!$A93,'Выполненые работы'!$B$5:$B$105,0),12)&amp;" "&amp;INDEX('Выполненые работы'!$B$5:$O$105,MATCH(Общяя!$A93,'Выполненые работы'!$B$5:$B$105,0),13)&amp;" "&amp;INDEX('Выполненые работы'!$B$5:$O$105,MATCH(Общяя!$A93,'Выполненые работы'!$B$5:$B$105,0),14),"")</f>
        <v/>
      </c>
      <c r="C93" s="13"/>
      <c r="D93" s="13"/>
      <c r="E93" s="13"/>
      <c r="F93" s="13"/>
    </row>
    <row r="94" spans="1:6" ht="67.5">
      <c r="A94" s="14" t="s">
        <v>221</v>
      </c>
      <c r="B94" s="19" t="str">
        <f>IFERROR(INDEX('Выполненые работы'!$B$5:$O$105,MATCH(Общяя!$A94,'Выполненые работы'!$B$5:$B$105,0),5)&amp;" "&amp;INDEX('Выполненые работы'!$B$5:$O$105,MATCH(Общяя!$A94,'Выполненые работы'!$B$5:$B$105,0),6)&amp;" "&amp;INDEX('Выполненые работы'!$B$5:$O$105,MATCH(Общяя!$A94,'Выполненые работы'!$B$5:$B$105,0),7)&amp;" "&amp;INDEX('Выполненые работы'!$B$5:$O$105,MATCH(Общяя!$A94,'Выполненые работы'!$B$5:$B$105,0),8)&amp;" "&amp;INDEX('Выполненые работы'!$B$5:$O$105,MATCH(Общяя!$A94,'Выполненые работы'!$B$5:$B$105,0),9)&amp;" "&amp;INDEX('Выполненые работы'!$B$5:$O$105,MATCH(Общяя!$A94,'Выполненые работы'!$B$5:$B$105,0),10)&amp;" "&amp;INDEX('Выполненые работы'!$B$5:$O$105,MATCH(Общяя!$A94,'Выполненые работы'!$B$5:$B$105,0),11)&amp;" "&amp;INDEX('Выполненые работы'!$B$5:$O$105,MATCH(Общяя!$A94,'Выполненые работы'!$B$5:$B$105,0),12)&amp;" "&amp;INDEX('Выполненые работы'!$B$5:$O$105,MATCH(Общяя!$A94,'Выполненые работы'!$B$5:$B$105,0),13)&amp;" "&amp;INDEX('Выполненые работы'!$B$5:$O$105,MATCH(Общяя!$A94,'Выполненые работы'!$B$5:$B$105,0),14),"")</f>
        <v/>
      </c>
      <c r="C94" s="13"/>
      <c r="D94" s="13"/>
      <c r="E94" s="13"/>
      <c r="F94" s="13"/>
    </row>
    <row r="95" spans="1:6" ht="146.25">
      <c r="A95" s="14" t="s">
        <v>36</v>
      </c>
      <c r="B95" s="19" t="str">
        <f>IFERROR(INDEX('Выполненые работы'!$B$5:$O$105,MATCH(Общяя!$A95,'Выполненые работы'!$B$5:$B$105,0),5)&amp;" "&amp;INDEX('Выполненые работы'!$B$5:$O$105,MATCH(Общяя!$A95,'Выполненые работы'!$B$5:$B$105,0),6)&amp;" "&amp;INDEX('Выполненые работы'!$B$5:$O$105,MATCH(Общяя!$A95,'Выполненые работы'!$B$5:$B$105,0),7)&amp;" "&amp;INDEX('Выполненые работы'!$B$5:$O$105,MATCH(Общяя!$A95,'Выполненые работы'!$B$5:$B$105,0),8)&amp;" "&amp;INDEX('Выполненые работы'!$B$5:$O$105,MATCH(Общяя!$A95,'Выполненые работы'!$B$5:$B$105,0),9)&amp;" "&amp;INDEX('Выполненые работы'!$B$5:$O$105,MATCH(Общяя!$A95,'Выполненые работы'!$B$5:$B$105,0),10)&amp;" "&amp;INDEX('Выполненые работы'!$B$5:$O$105,MATCH(Общяя!$A95,'Выполненые работы'!$B$5:$B$105,0),11)&amp;" "&amp;INDEX('Выполненые работы'!$B$5:$O$105,MATCH(Общяя!$A95,'Выполненые работы'!$B$5:$B$105,0),12)&amp;" "&amp;INDEX('Выполненые работы'!$B$5:$O$105,MATCH(Общяя!$A95,'Выполненые работы'!$B$5:$B$105,0),13)&amp;" "&amp;INDEX('Выполненые работы'!$B$5:$O$105,MATCH(Общяя!$A95,'Выполненые работы'!$B$5:$B$105,0),14),"")</f>
        <v/>
      </c>
      <c r="C95" s="13"/>
      <c r="D95" s="13"/>
      <c r="E95" s="13"/>
      <c r="F95" s="13"/>
    </row>
    <row r="96" spans="1:6" ht="78.75">
      <c r="A96" s="14" t="s">
        <v>81</v>
      </c>
      <c r="B96" s="19" t="str">
        <f>IFERROR(INDEX('Выполненые работы'!$B$5:$O$105,MATCH(Общяя!$A96,'Выполненые работы'!$B$5:$B$105,0),5)&amp;" "&amp;INDEX('Выполненые работы'!$B$5:$O$105,MATCH(Общяя!$A96,'Выполненые работы'!$B$5:$B$105,0),6)&amp;" "&amp;INDEX('Выполненые работы'!$B$5:$O$105,MATCH(Общяя!$A96,'Выполненые работы'!$B$5:$B$105,0),7)&amp;" "&amp;INDEX('Выполненые работы'!$B$5:$O$105,MATCH(Общяя!$A96,'Выполненые работы'!$B$5:$B$105,0),8)&amp;" "&amp;INDEX('Выполненые работы'!$B$5:$O$105,MATCH(Общяя!$A96,'Выполненые работы'!$B$5:$B$105,0),9)&amp;" "&amp;INDEX('Выполненые работы'!$B$5:$O$105,MATCH(Общяя!$A96,'Выполненые работы'!$B$5:$B$105,0),10)&amp;" "&amp;INDEX('Выполненые работы'!$B$5:$O$105,MATCH(Общяя!$A96,'Выполненые работы'!$B$5:$B$105,0),11)&amp;" "&amp;INDEX('Выполненые работы'!$B$5:$O$105,MATCH(Общяя!$A96,'Выполненые работы'!$B$5:$B$105,0),12)&amp;" "&amp;INDEX('Выполненые работы'!$B$5:$O$105,MATCH(Общяя!$A96,'Выполненые работы'!$B$5:$B$105,0),13)&amp;" "&amp;INDEX('Выполненые работы'!$B$5:$O$105,MATCH(Общяя!$A96,'Выполненые работы'!$B$5:$B$105,0),14),"")</f>
        <v/>
      </c>
      <c r="C96" s="13"/>
      <c r="D96" s="13"/>
      <c r="E96" s="13"/>
      <c r="F96" s="13"/>
    </row>
    <row r="97" spans="1:6" ht="56.25">
      <c r="A97" s="14" t="s">
        <v>222</v>
      </c>
      <c r="B97" s="19" t="str">
        <f>IFERROR(INDEX('Выполненые работы'!$B$5:$O$105,MATCH(Общяя!$A97,'Выполненые работы'!$B$5:$B$105,0),5)&amp;" "&amp;INDEX('Выполненые работы'!$B$5:$O$105,MATCH(Общяя!$A97,'Выполненые работы'!$B$5:$B$105,0),6)&amp;" "&amp;INDEX('Выполненые работы'!$B$5:$O$105,MATCH(Общяя!$A97,'Выполненые работы'!$B$5:$B$105,0),7)&amp;" "&amp;INDEX('Выполненые работы'!$B$5:$O$105,MATCH(Общяя!$A97,'Выполненые работы'!$B$5:$B$105,0),8)&amp;" "&amp;INDEX('Выполненые работы'!$B$5:$O$105,MATCH(Общяя!$A97,'Выполненые работы'!$B$5:$B$105,0),9)&amp;" "&amp;INDEX('Выполненые работы'!$B$5:$O$105,MATCH(Общяя!$A97,'Выполненые работы'!$B$5:$B$105,0),10)&amp;" "&amp;INDEX('Выполненые работы'!$B$5:$O$105,MATCH(Общяя!$A97,'Выполненые работы'!$B$5:$B$105,0),11)&amp;" "&amp;INDEX('Выполненые работы'!$B$5:$O$105,MATCH(Общяя!$A97,'Выполненые работы'!$B$5:$B$105,0),12)&amp;" "&amp;INDEX('Выполненые работы'!$B$5:$O$105,MATCH(Общяя!$A97,'Выполненые работы'!$B$5:$B$105,0),13)&amp;" "&amp;INDEX('Выполненые работы'!$B$5:$O$105,MATCH(Общяя!$A97,'Выполненые работы'!$B$5:$B$105,0),14),"")</f>
        <v/>
      </c>
      <c r="C97" s="13"/>
      <c r="D97" s="13"/>
      <c r="E97" s="13"/>
      <c r="F97" s="13"/>
    </row>
    <row r="98" spans="1:6" ht="67.5">
      <c r="A98" s="14" t="s">
        <v>223</v>
      </c>
      <c r="B98" s="19" t="str">
        <f>IFERROR(INDEX('Выполненые работы'!$B$5:$O$105,MATCH(Общяя!$A98,'Выполненые работы'!$B$5:$B$105,0),5)&amp;" "&amp;INDEX('Выполненые работы'!$B$5:$O$105,MATCH(Общяя!$A98,'Выполненые работы'!$B$5:$B$105,0),6)&amp;" "&amp;INDEX('Выполненые работы'!$B$5:$O$105,MATCH(Общяя!$A98,'Выполненые работы'!$B$5:$B$105,0),7)&amp;" "&amp;INDEX('Выполненые работы'!$B$5:$O$105,MATCH(Общяя!$A98,'Выполненые работы'!$B$5:$B$105,0),8)&amp;" "&amp;INDEX('Выполненые работы'!$B$5:$O$105,MATCH(Общяя!$A98,'Выполненые работы'!$B$5:$B$105,0),9)&amp;" "&amp;INDEX('Выполненые работы'!$B$5:$O$105,MATCH(Общяя!$A98,'Выполненые работы'!$B$5:$B$105,0),10)&amp;" "&amp;INDEX('Выполненые работы'!$B$5:$O$105,MATCH(Общяя!$A98,'Выполненые работы'!$B$5:$B$105,0),11)&amp;" "&amp;INDEX('Выполненые работы'!$B$5:$O$105,MATCH(Общяя!$A98,'Выполненые работы'!$B$5:$B$105,0),12)&amp;" "&amp;INDEX('Выполненые работы'!$B$5:$O$105,MATCH(Общяя!$A98,'Выполненые работы'!$B$5:$B$105,0),13)&amp;" "&amp;INDEX('Выполненые работы'!$B$5:$O$105,MATCH(Общяя!$A98,'Выполненые работы'!$B$5:$B$105,0),14),"")</f>
        <v/>
      </c>
      <c r="C98" s="13"/>
      <c r="D98" s="13"/>
      <c r="E98" s="13"/>
      <c r="F98" s="13"/>
    </row>
    <row r="99" spans="1:6" ht="78.75">
      <c r="A99" s="14" t="s">
        <v>224</v>
      </c>
      <c r="B99" s="19" t="str">
        <f>IFERROR(INDEX('Выполненые работы'!$B$5:$O$105,MATCH(Общяя!$A99,'Выполненые работы'!$B$5:$B$105,0),5)&amp;" "&amp;INDEX('Выполненые работы'!$B$5:$O$105,MATCH(Общяя!$A99,'Выполненые работы'!$B$5:$B$105,0),6)&amp;" "&amp;INDEX('Выполненые работы'!$B$5:$O$105,MATCH(Общяя!$A99,'Выполненые работы'!$B$5:$B$105,0),7)&amp;" "&amp;INDEX('Выполненые работы'!$B$5:$O$105,MATCH(Общяя!$A99,'Выполненые работы'!$B$5:$B$105,0),8)&amp;" "&amp;INDEX('Выполненые работы'!$B$5:$O$105,MATCH(Общяя!$A99,'Выполненые работы'!$B$5:$B$105,0),9)&amp;" "&amp;INDEX('Выполненые работы'!$B$5:$O$105,MATCH(Общяя!$A99,'Выполненые работы'!$B$5:$B$105,0),10)&amp;" "&amp;INDEX('Выполненые работы'!$B$5:$O$105,MATCH(Общяя!$A99,'Выполненые работы'!$B$5:$B$105,0),11)&amp;" "&amp;INDEX('Выполненые работы'!$B$5:$O$105,MATCH(Общяя!$A99,'Выполненые работы'!$B$5:$B$105,0),12)&amp;" "&amp;INDEX('Выполненые работы'!$B$5:$O$105,MATCH(Общяя!$A99,'Выполненые работы'!$B$5:$B$105,0),13)&amp;" "&amp;INDEX('Выполненые работы'!$B$5:$O$105,MATCH(Общяя!$A99,'Выполненые работы'!$B$5:$B$105,0),14),"")</f>
        <v/>
      </c>
      <c r="C99" s="13"/>
      <c r="D99" s="13"/>
      <c r="E99" s="13"/>
      <c r="F99" s="13"/>
    </row>
    <row r="100" spans="1:6" ht="22.5">
      <c r="A100" s="14" t="s">
        <v>225</v>
      </c>
      <c r="B100" s="19" t="str">
        <f>IFERROR(INDEX('Выполненые работы'!$B$5:$O$105,MATCH(Общяя!$A100,'Выполненые работы'!$B$5:$B$105,0),5)&amp;" "&amp;INDEX('Выполненые работы'!$B$5:$O$105,MATCH(Общяя!$A100,'Выполненые работы'!$B$5:$B$105,0),6)&amp;" "&amp;INDEX('Выполненые работы'!$B$5:$O$105,MATCH(Общяя!$A100,'Выполненые работы'!$B$5:$B$105,0),7)&amp;" "&amp;INDEX('Выполненые работы'!$B$5:$O$105,MATCH(Общяя!$A100,'Выполненые работы'!$B$5:$B$105,0),8)&amp;" "&amp;INDEX('Выполненые работы'!$B$5:$O$105,MATCH(Общяя!$A100,'Выполненые работы'!$B$5:$B$105,0),9)&amp;" "&amp;INDEX('Выполненые работы'!$B$5:$O$105,MATCH(Общяя!$A100,'Выполненые работы'!$B$5:$B$105,0),10)&amp;" "&amp;INDEX('Выполненые работы'!$B$5:$O$105,MATCH(Общяя!$A100,'Выполненые работы'!$B$5:$B$105,0),11)&amp;" "&amp;INDEX('Выполненые работы'!$B$5:$O$105,MATCH(Общяя!$A100,'Выполненые работы'!$B$5:$B$105,0),12)&amp;" "&amp;INDEX('Выполненые работы'!$B$5:$O$105,MATCH(Общяя!$A100,'Выполненые работы'!$B$5:$B$105,0),13)&amp;" "&amp;INDEX('Выполненые работы'!$B$5:$O$105,MATCH(Общяя!$A100,'Выполненые работы'!$B$5:$B$105,0),14),"")</f>
        <v/>
      </c>
      <c r="C100" s="13"/>
      <c r="D100" s="13"/>
      <c r="E100" s="13"/>
      <c r="F100" s="13"/>
    </row>
    <row r="101" spans="1:6" ht="56.25">
      <c r="A101" s="14" t="s">
        <v>226</v>
      </c>
      <c r="B101" s="19" t="str">
        <f>IFERROR(INDEX('Выполненые работы'!$B$5:$O$105,MATCH(Общяя!$A101,'Выполненые работы'!$B$5:$B$105,0),5)&amp;" "&amp;INDEX('Выполненые работы'!$B$5:$O$105,MATCH(Общяя!$A101,'Выполненые работы'!$B$5:$B$105,0),6)&amp;" "&amp;INDEX('Выполненые работы'!$B$5:$O$105,MATCH(Общяя!$A101,'Выполненые работы'!$B$5:$B$105,0),7)&amp;" "&amp;INDEX('Выполненые работы'!$B$5:$O$105,MATCH(Общяя!$A101,'Выполненые работы'!$B$5:$B$105,0),8)&amp;" "&amp;INDEX('Выполненые работы'!$B$5:$O$105,MATCH(Общяя!$A101,'Выполненые работы'!$B$5:$B$105,0),9)&amp;" "&amp;INDEX('Выполненые работы'!$B$5:$O$105,MATCH(Общяя!$A101,'Выполненые работы'!$B$5:$B$105,0),10)&amp;" "&amp;INDEX('Выполненые работы'!$B$5:$O$105,MATCH(Общяя!$A101,'Выполненые работы'!$B$5:$B$105,0),11)&amp;" "&amp;INDEX('Выполненые работы'!$B$5:$O$105,MATCH(Общяя!$A101,'Выполненые работы'!$B$5:$B$105,0),12)&amp;" "&amp;INDEX('Выполненые работы'!$B$5:$O$105,MATCH(Общяя!$A101,'Выполненые работы'!$B$5:$B$105,0),13)&amp;" "&amp;INDEX('Выполненые работы'!$B$5:$O$105,MATCH(Общяя!$A101,'Выполненые работы'!$B$5:$B$105,0),14),"")</f>
        <v/>
      </c>
      <c r="C101" s="13"/>
      <c r="D101" s="13"/>
      <c r="E101" s="13"/>
      <c r="F101" s="13"/>
    </row>
    <row r="102" spans="1:6" ht="22.5">
      <c r="A102" s="14" t="s">
        <v>227</v>
      </c>
      <c r="B102" s="19" t="str">
        <f>IFERROR(INDEX('Выполненые работы'!$B$5:$O$105,MATCH(Общяя!$A102,'Выполненые работы'!$B$5:$B$105,0),5)&amp;" "&amp;INDEX('Выполненые работы'!$B$5:$O$105,MATCH(Общяя!$A102,'Выполненые работы'!$B$5:$B$105,0),6)&amp;" "&amp;INDEX('Выполненые работы'!$B$5:$O$105,MATCH(Общяя!$A102,'Выполненые работы'!$B$5:$B$105,0),7)&amp;" "&amp;INDEX('Выполненые работы'!$B$5:$O$105,MATCH(Общяя!$A102,'Выполненые работы'!$B$5:$B$105,0),8)&amp;" "&amp;INDEX('Выполненые работы'!$B$5:$O$105,MATCH(Общяя!$A102,'Выполненые работы'!$B$5:$B$105,0),9)&amp;" "&amp;INDEX('Выполненые работы'!$B$5:$O$105,MATCH(Общяя!$A102,'Выполненые работы'!$B$5:$B$105,0),10)&amp;" "&amp;INDEX('Выполненые работы'!$B$5:$O$105,MATCH(Общяя!$A102,'Выполненые работы'!$B$5:$B$105,0),11)&amp;" "&amp;INDEX('Выполненые работы'!$B$5:$O$105,MATCH(Общяя!$A102,'Выполненые работы'!$B$5:$B$105,0),12)&amp;" "&amp;INDEX('Выполненые работы'!$B$5:$O$105,MATCH(Общяя!$A102,'Выполненые работы'!$B$5:$B$105,0),13)&amp;" "&amp;INDEX('Выполненые работы'!$B$5:$O$105,MATCH(Общяя!$A102,'Выполненые работы'!$B$5:$B$105,0),14),"")</f>
        <v/>
      </c>
      <c r="C102" s="13"/>
      <c r="D102" s="13"/>
      <c r="E102" s="13"/>
      <c r="F102" s="13"/>
    </row>
    <row r="103" spans="1:6" ht="135">
      <c r="A103" s="14" t="s">
        <v>228</v>
      </c>
      <c r="B103" s="19" t="str">
        <f>IFERROR(INDEX('Выполненые работы'!$B$5:$O$105,MATCH(Общяя!$A103,'Выполненые работы'!$B$5:$B$105,0),5)&amp;" "&amp;INDEX('Выполненые работы'!$B$5:$O$105,MATCH(Общяя!$A103,'Выполненые работы'!$B$5:$B$105,0),6)&amp;" "&amp;INDEX('Выполненые работы'!$B$5:$O$105,MATCH(Общяя!$A103,'Выполненые работы'!$B$5:$B$105,0),7)&amp;" "&amp;INDEX('Выполненые работы'!$B$5:$O$105,MATCH(Общяя!$A103,'Выполненые работы'!$B$5:$B$105,0),8)&amp;" "&amp;INDEX('Выполненые работы'!$B$5:$O$105,MATCH(Общяя!$A103,'Выполненые работы'!$B$5:$B$105,0),9)&amp;" "&amp;INDEX('Выполненые работы'!$B$5:$O$105,MATCH(Общяя!$A103,'Выполненые работы'!$B$5:$B$105,0),10)&amp;" "&amp;INDEX('Выполненые работы'!$B$5:$O$105,MATCH(Общяя!$A103,'Выполненые работы'!$B$5:$B$105,0),11)&amp;" "&amp;INDEX('Выполненые работы'!$B$5:$O$105,MATCH(Общяя!$A103,'Выполненые работы'!$B$5:$B$105,0),12)&amp;" "&amp;INDEX('Выполненые работы'!$B$5:$O$105,MATCH(Общяя!$A103,'Выполненые работы'!$B$5:$B$105,0),13)&amp;" "&amp;INDEX('Выполненые работы'!$B$5:$O$105,MATCH(Общяя!$A103,'Выполненые работы'!$B$5:$B$105,0),14),"")</f>
        <v/>
      </c>
      <c r="C103" s="13"/>
      <c r="D103" s="13"/>
      <c r="E103" s="13"/>
      <c r="F103" s="13"/>
    </row>
    <row r="104" spans="1:6" ht="33.75">
      <c r="A104" s="14" t="s">
        <v>229</v>
      </c>
      <c r="B104" s="19" t="str">
        <f>IFERROR(INDEX('Выполненые работы'!$B$5:$O$105,MATCH(Общяя!$A104,'Выполненые работы'!$B$5:$B$105,0),5)&amp;" "&amp;INDEX('Выполненые работы'!$B$5:$O$105,MATCH(Общяя!$A104,'Выполненые работы'!$B$5:$B$105,0),6)&amp;" "&amp;INDEX('Выполненые работы'!$B$5:$O$105,MATCH(Общяя!$A104,'Выполненые работы'!$B$5:$B$105,0),7)&amp;" "&amp;INDEX('Выполненые работы'!$B$5:$O$105,MATCH(Общяя!$A104,'Выполненые работы'!$B$5:$B$105,0),8)&amp;" "&amp;INDEX('Выполненые работы'!$B$5:$O$105,MATCH(Общяя!$A104,'Выполненые работы'!$B$5:$B$105,0),9)&amp;" "&amp;INDEX('Выполненые работы'!$B$5:$O$105,MATCH(Общяя!$A104,'Выполненые работы'!$B$5:$B$105,0),10)&amp;" "&amp;INDEX('Выполненые работы'!$B$5:$O$105,MATCH(Общяя!$A104,'Выполненые работы'!$B$5:$B$105,0),11)&amp;" "&amp;INDEX('Выполненые работы'!$B$5:$O$105,MATCH(Общяя!$A104,'Выполненые работы'!$B$5:$B$105,0),12)&amp;" "&amp;INDEX('Выполненые работы'!$B$5:$O$105,MATCH(Общяя!$A104,'Выполненые работы'!$B$5:$B$105,0),13)&amp;" "&amp;INDEX('Выполненые работы'!$B$5:$O$105,MATCH(Общяя!$A104,'Выполненые работы'!$B$5:$B$105,0),14),"")</f>
        <v/>
      </c>
      <c r="C104" s="13"/>
      <c r="D104" s="13"/>
      <c r="E104" s="13"/>
      <c r="F104" s="13"/>
    </row>
    <row r="105" spans="1:6" ht="67.5">
      <c r="A105" s="14" t="s">
        <v>230</v>
      </c>
      <c r="B105" s="19" t="str">
        <f>IFERROR(INDEX('Выполненые работы'!$B$5:$O$105,MATCH(Общяя!$A105,'Выполненые работы'!$B$5:$B$105,0),5)&amp;" "&amp;INDEX('Выполненые работы'!$B$5:$O$105,MATCH(Общяя!$A105,'Выполненые работы'!$B$5:$B$105,0),6)&amp;" "&amp;INDEX('Выполненые работы'!$B$5:$O$105,MATCH(Общяя!$A105,'Выполненые работы'!$B$5:$B$105,0),7)&amp;" "&amp;INDEX('Выполненые работы'!$B$5:$O$105,MATCH(Общяя!$A105,'Выполненые работы'!$B$5:$B$105,0),8)&amp;" "&amp;INDEX('Выполненые работы'!$B$5:$O$105,MATCH(Общяя!$A105,'Выполненые работы'!$B$5:$B$105,0),9)&amp;" "&amp;INDEX('Выполненые работы'!$B$5:$O$105,MATCH(Общяя!$A105,'Выполненые работы'!$B$5:$B$105,0),10)&amp;" "&amp;INDEX('Выполненые работы'!$B$5:$O$105,MATCH(Общяя!$A105,'Выполненые работы'!$B$5:$B$105,0),11)&amp;" "&amp;INDEX('Выполненые работы'!$B$5:$O$105,MATCH(Общяя!$A105,'Выполненые работы'!$B$5:$B$105,0),12)&amp;" "&amp;INDEX('Выполненые работы'!$B$5:$O$105,MATCH(Общяя!$A105,'Выполненые работы'!$B$5:$B$105,0),13)&amp;" "&amp;INDEX('Выполненые работы'!$B$5:$O$105,MATCH(Общяя!$A105,'Выполненые работы'!$B$5:$B$105,0),14),"")</f>
        <v/>
      </c>
      <c r="C105" s="13"/>
      <c r="D105" s="13"/>
      <c r="E105" s="13"/>
      <c r="F105" s="13"/>
    </row>
    <row r="106" spans="1:6" ht="123.75">
      <c r="A106" s="14" t="s">
        <v>231</v>
      </c>
      <c r="B106" s="19" t="str">
        <f>IFERROR(INDEX('Выполненые работы'!$B$5:$O$105,MATCH(Общяя!$A106,'Выполненые работы'!$B$5:$B$105,0),5)&amp;" "&amp;INDEX('Выполненые работы'!$B$5:$O$105,MATCH(Общяя!$A106,'Выполненые работы'!$B$5:$B$105,0),6)&amp;" "&amp;INDEX('Выполненые работы'!$B$5:$O$105,MATCH(Общяя!$A106,'Выполненые работы'!$B$5:$B$105,0),7)&amp;" "&amp;INDEX('Выполненые работы'!$B$5:$O$105,MATCH(Общяя!$A106,'Выполненые работы'!$B$5:$B$105,0),8)&amp;" "&amp;INDEX('Выполненые работы'!$B$5:$O$105,MATCH(Общяя!$A106,'Выполненые работы'!$B$5:$B$105,0),9)&amp;" "&amp;INDEX('Выполненые работы'!$B$5:$O$105,MATCH(Общяя!$A106,'Выполненые работы'!$B$5:$B$105,0),10)&amp;" "&amp;INDEX('Выполненые работы'!$B$5:$O$105,MATCH(Общяя!$A106,'Выполненые работы'!$B$5:$B$105,0),11)&amp;" "&amp;INDEX('Выполненые работы'!$B$5:$O$105,MATCH(Общяя!$A106,'Выполненые работы'!$B$5:$B$105,0),12)&amp;" "&amp;INDEX('Выполненые работы'!$B$5:$O$105,MATCH(Общяя!$A106,'Выполненые работы'!$B$5:$B$105,0),13)&amp;" "&amp;INDEX('Выполненые работы'!$B$5:$O$105,MATCH(Общяя!$A106,'Выполненые работы'!$B$5:$B$105,0),14),"")</f>
        <v/>
      </c>
      <c r="C106" s="13"/>
      <c r="D106" s="13"/>
      <c r="E106" s="13"/>
      <c r="F106" s="13"/>
    </row>
    <row r="107" spans="1:6" ht="22.5">
      <c r="A107" s="14" t="s">
        <v>82</v>
      </c>
      <c r="B107" s="19" t="str">
        <f>IFERROR(INDEX('Выполненые работы'!$B$5:$O$105,MATCH(Общяя!$A107,'Выполненые работы'!$B$5:$B$105,0),5)&amp;" "&amp;INDEX('Выполненые работы'!$B$5:$O$105,MATCH(Общяя!$A107,'Выполненые работы'!$B$5:$B$105,0),6)&amp;" "&amp;INDEX('Выполненые работы'!$B$5:$O$105,MATCH(Общяя!$A107,'Выполненые работы'!$B$5:$B$105,0),7)&amp;" "&amp;INDEX('Выполненые работы'!$B$5:$O$105,MATCH(Общяя!$A107,'Выполненые работы'!$B$5:$B$105,0),8)&amp;" "&amp;INDEX('Выполненые работы'!$B$5:$O$105,MATCH(Общяя!$A107,'Выполненые работы'!$B$5:$B$105,0),9)&amp;" "&amp;INDEX('Выполненые работы'!$B$5:$O$105,MATCH(Общяя!$A107,'Выполненые работы'!$B$5:$B$105,0),10)&amp;" "&amp;INDEX('Выполненые работы'!$B$5:$O$105,MATCH(Общяя!$A107,'Выполненые работы'!$B$5:$B$105,0),11)&amp;" "&amp;INDEX('Выполненые работы'!$B$5:$O$105,MATCH(Общяя!$A107,'Выполненые работы'!$B$5:$B$105,0),12)&amp;" "&amp;INDEX('Выполненые работы'!$B$5:$O$105,MATCH(Общяя!$A107,'Выполненые работы'!$B$5:$B$105,0),13)&amp;" "&amp;INDEX('Выполненые работы'!$B$5:$O$105,MATCH(Общяя!$A107,'Выполненые работы'!$B$5:$B$105,0),14),"")</f>
        <v/>
      </c>
      <c r="C107" s="13"/>
      <c r="D107" s="13"/>
      <c r="E107" s="13"/>
      <c r="F107" s="13"/>
    </row>
    <row r="108" spans="1:6" ht="90">
      <c r="A108" s="14" t="s">
        <v>232</v>
      </c>
      <c r="B108" s="19" t="str">
        <f>IFERROR(INDEX('Выполненые работы'!$B$5:$O$105,MATCH(Общяя!$A108,'Выполненые работы'!$B$5:$B$105,0),5)&amp;" "&amp;INDEX('Выполненые работы'!$B$5:$O$105,MATCH(Общяя!$A108,'Выполненые работы'!$B$5:$B$105,0),6)&amp;" "&amp;INDEX('Выполненые работы'!$B$5:$O$105,MATCH(Общяя!$A108,'Выполненые работы'!$B$5:$B$105,0),7)&amp;" "&amp;INDEX('Выполненые работы'!$B$5:$O$105,MATCH(Общяя!$A108,'Выполненые работы'!$B$5:$B$105,0),8)&amp;" "&amp;INDEX('Выполненые работы'!$B$5:$O$105,MATCH(Общяя!$A108,'Выполненые работы'!$B$5:$B$105,0),9)&amp;" "&amp;INDEX('Выполненые работы'!$B$5:$O$105,MATCH(Общяя!$A108,'Выполненые работы'!$B$5:$B$105,0),10)&amp;" "&amp;INDEX('Выполненые работы'!$B$5:$O$105,MATCH(Общяя!$A108,'Выполненые работы'!$B$5:$B$105,0),11)&amp;" "&amp;INDEX('Выполненые работы'!$B$5:$O$105,MATCH(Общяя!$A108,'Выполненые работы'!$B$5:$B$105,0),12)&amp;" "&amp;INDEX('Выполненые работы'!$B$5:$O$105,MATCH(Общяя!$A108,'Выполненые работы'!$B$5:$B$105,0),13)&amp;" "&amp;INDEX('Выполненые работы'!$B$5:$O$105,MATCH(Общяя!$A108,'Выполненые работы'!$B$5:$B$105,0),14),"")</f>
        <v/>
      </c>
      <c r="C108" s="13"/>
      <c r="D108" s="13"/>
      <c r="E108" s="13"/>
      <c r="F108" s="13"/>
    </row>
    <row r="109" spans="1:6" ht="112.5">
      <c r="A109" s="14" t="s">
        <v>233</v>
      </c>
      <c r="B109" s="19" t="str">
        <f>IFERROR(INDEX('Выполненые работы'!$B$5:$O$105,MATCH(Общяя!$A109,'Выполненые работы'!$B$5:$B$105,0),5)&amp;" "&amp;INDEX('Выполненые работы'!$B$5:$O$105,MATCH(Общяя!$A109,'Выполненые работы'!$B$5:$B$105,0),6)&amp;" "&amp;INDEX('Выполненые работы'!$B$5:$O$105,MATCH(Общяя!$A109,'Выполненые работы'!$B$5:$B$105,0),7)&amp;" "&amp;INDEX('Выполненые работы'!$B$5:$O$105,MATCH(Общяя!$A109,'Выполненые работы'!$B$5:$B$105,0),8)&amp;" "&amp;INDEX('Выполненые работы'!$B$5:$O$105,MATCH(Общяя!$A109,'Выполненые работы'!$B$5:$B$105,0),9)&amp;" "&amp;INDEX('Выполненые работы'!$B$5:$O$105,MATCH(Общяя!$A109,'Выполненые работы'!$B$5:$B$105,0),10)&amp;" "&amp;INDEX('Выполненые работы'!$B$5:$O$105,MATCH(Общяя!$A109,'Выполненые работы'!$B$5:$B$105,0),11)&amp;" "&amp;INDEX('Выполненые работы'!$B$5:$O$105,MATCH(Общяя!$A109,'Выполненые работы'!$B$5:$B$105,0),12)&amp;" "&amp;INDEX('Выполненые работы'!$B$5:$O$105,MATCH(Общяя!$A109,'Выполненые работы'!$B$5:$B$105,0),13)&amp;" "&amp;INDEX('Выполненые работы'!$B$5:$O$105,MATCH(Общяя!$A109,'Выполненые работы'!$B$5:$B$105,0),14),"")</f>
        <v/>
      </c>
      <c r="C109" s="13"/>
      <c r="D109" s="13"/>
      <c r="E109" s="13"/>
      <c r="F109" s="13"/>
    </row>
    <row r="110" spans="1:6" ht="45">
      <c r="A110" s="14" t="s">
        <v>234</v>
      </c>
      <c r="B110" s="19" t="str">
        <f>IFERROR(INDEX('Выполненые работы'!$B$5:$O$105,MATCH(Общяя!$A110,'Выполненые работы'!$B$5:$B$105,0),5)&amp;" "&amp;INDEX('Выполненые работы'!$B$5:$O$105,MATCH(Общяя!$A110,'Выполненые работы'!$B$5:$B$105,0),6)&amp;" "&amp;INDEX('Выполненые работы'!$B$5:$O$105,MATCH(Общяя!$A110,'Выполненые работы'!$B$5:$B$105,0),7)&amp;" "&amp;INDEX('Выполненые работы'!$B$5:$O$105,MATCH(Общяя!$A110,'Выполненые работы'!$B$5:$B$105,0),8)&amp;" "&amp;INDEX('Выполненые работы'!$B$5:$O$105,MATCH(Общяя!$A110,'Выполненые работы'!$B$5:$B$105,0),9)&amp;" "&amp;INDEX('Выполненые работы'!$B$5:$O$105,MATCH(Общяя!$A110,'Выполненые работы'!$B$5:$B$105,0),10)&amp;" "&amp;INDEX('Выполненые работы'!$B$5:$O$105,MATCH(Общяя!$A110,'Выполненые работы'!$B$5:$B$105,0),11)&amp;" "&amp;INDEX('Выполненые работы'!$B$5:$O$105,MATCH(Общяя!$A110,'Выполненые работы'!$B$5:$B$105,0),12)&amp;" "&amp;INDEX('Выполненые работы'!$B$5:$O$105,MATCH(Общяя!$A110,'Выполненые работы'!$B$5:$B$105,0),13)&amp;" "&amp;INDEX('Выполненые работы'!$B$5:$O$105,MATCH(Общяя!$A110,'Выполненые работы'!$B$5:$B$105,0),14),"")</f>
        <v/>
      </c>
      <c r="C110" s="13"/>
      <c r="D110" s="13"/>
      <c r="E110" s="13"/>
      <c r="F110" s="13"/>
    </row>
    <row r="111" spans="1:6" ht="33.75">
      <c r="A111" s="14" t="s">
        <v>235</v>
      </c>
      <c r="B111" s="19" t="str">
        <f>IFERROR(INDEX('Выполненые работы'!$B$5:$O$105,MATCH(Общяя!$A111,'Выполненые работы'!$B$5:$B$105,0),5)&amp;" "&amp;INDEX('Выполненые работы'!$B$5:$O$105,MATCH(Общяя!$A111,'Выполненые работы'!$B$5:$B$105,0),6)&amp;" "&amp;INDEX('Выполненые работы'!$B$5:$O$105,MATCH(Общяя!$A111,'Выполненые работы'!$B$5:$B$105,0),7)&amp;" "&amp;INDEX('Выполненые работы'!$B$5:$O$105,MATCH(Общяя!$A111,'Выполненые работы'!$B$5:$B$105,0),8)&amp;" "&amp;INDEX('Выполненые работы'!$B$5:$O$105,MATCH(Общяя!$A111,'Выполненые работы'!$B$5:$B$105,0),9)&amp;" "&amp;INDEX('Выполненые работы'!$B$5:$O$105,MATCH(Общяя!$A111,'Выполненые работы'!$B$5:$B$105,0),10)&amp;" "&amp;INDEX('Выполненые работы'!$B$5:$O$105,MATCH(Общяя!$A111,'Выполненые работы'!$B$5:$B$105,0),11)&amp;" "&amp;INDEX('Выполненые работы'!$B$5:$O$105,MATCH(Общяя!$A111,'Выполненые работы'!$B$5:$B$105,0),12)&amp;" "&amp;INDEX('Выполненые работы'!$B$5:$O$105,MATCH(Общяя!$A111,'Выполненые работы'!$B$5:$B$105,0),13)&amp;" "&amp;INDEX('Выполненые работы'!$B$5:$O$105,MATCH(Общяя!$A111,'Выполненые работы'!$B$5:$B$105,0),14),"")</f>
        <v/>
      </c>
      <c r="C111" s="13"/>
      <c r="D111" s="13"/>
      <c r="E111" s="13"/>
      <c r="F111" s="13"/>
    </row>
    <row r="112" spans="1:6" ht="157.5">
      <c r="A112" s="14" t="s">
        <v>236</v>
      </c>
      <c r="B112" s="19" t="str">
        <f>IFERROR(INDEX('Выполненые работы'!$B$5:$O$105,MATCH(Общяя!$A112,'Выполненые работы'!$B$5:$B$105,0),5)&amp;" "&amp;INDEX('Выполненые работы'!$B$5:$O$105,MATCH(Общяя!$A112,'Выполненые работы'!$B$5:$B$105,0),6)&amp;" "&amp;INDEX('Выполненые работы'!$B$5:$O$105,MATCH(Общяя!$A112,'Выполненые работы'!$B$5:$B$105,0),7)&amp;" "&amp;INDEX('Выполненые работы'!$B$5:$O$105,MATCH(Общяя!$A112,'Выполненые работы'!$B$5:$B$105,0),8)&amp;" "&amp;INDEX('Выполненые работы'!$B$5:$O$105,MATCH(Общяя!$A112,'Выполненые работы'!$B$5:$B$105,0),9)&amp;" "&amp;INDEX('Выполненые работы'!$B$5:$O$105,MATCH(Общяя!$A112,'Выполненые работы'!$B$5:$B$105,0),10)&amp;" "&amp;INDEX('Выполненые работы'!$B$5:$O$105,MATCH(Общяя!$A112,'Выполненые работы'!$B$5:$B$105,0),11)&amp;" "&amp;INDEX('Выполненые работы'!$B$5:$O$105,MATCH(Общяя!$A112,'Выполненые работы'!$B$5:$B$105,0),12)&amp;" "&amp;INDEX('Выполненые работы'!$B$5:$O$105,MATCH(Общяя!$A112,'Выполненые работы'!$B$5:$B$105,0),13)&amp;" "&amp;INDEX('Выполненые работы'!$B$5:$O$105,MATCH(Общяя!$A112,'Выполненые работы'!$B$5:$B$105,0),14),"")</f>
        <v/>
      </c>
      <c r="C112" s="13"/>
      <c r="D112" s="13"/>
      <c r="E112" s="13"/>
      <c r="F112" s="13"/>
    </row>
    <row r="113" spans="1:6" ht="33.75">
      <c r="A113" s="14" t="s">
        <v>32</v>
      </c>
      <c r="B113" s="19" t="str">
        <f>IFERROR(INDEX('Выполненые работы'!$B$5:$O$105,MATCH(Общяя!$A113,'Выполненые работы'!$B$5:$B$105,0),5)&amp;" "&amp;INDEX('Выполненые работы'!$B$5:$O$105,MATCH(Общяя!$A113,'Выполненые работы'!$B$5:$B$105,0),6)&amp;" "&amp;INDEX('Выполненые работы'!$B$5:$O$105,MATCH(Общяя!$A113,'Выполненые работы'!$B$5:$B$105,0),7)&amp;" "&amp;INDEX('Выполненые работы'!$B$5:$O$105,MATCH(Общяя!$A113,'Выполненые работы'!$B$5:$B$105,0),8)&amp;" "&amp;INDEX('Выполненые работы'!$B$5:$O$105,MATCH(Общяя!$A113,'Выполненые работы'!$B$5:$B$105,0),9)&amp;" "&amp;INDEX('Выполненые работы'!$B$5:$O$105,MATCH(Общяя!$A113,'Выполненые работы'!$B$5:$B$105,0),10)&amp;" "&amp;INDEX('Выполненые работы'!$B$5:$O$105,MATCH(Общяя!$A113,'Выполненые работы'!$B$5:$B$105,0),11)&amp;" "&amp;INDEX('Выполненые работы'!$B$5:$O$105,MATCH(Общяя!$A113,'Выполненые работы'!$B$5:$B$105,0),12)&amp;" "&amp;INDEX('Выполненые работы'!$B$5:$O$105,MATCH(Общяя!$A113,'Выполненые работы'!$B$5:$B$105,0),13)&amp;" "&amp;INDEX('Выполненые работы'!$B$5:$O$105,MATCH(Общяя!$A113,'Выполненые работы'!$B$5:$B$105,0),14),"")</f>
        <v/>
      </c>
      <c r="C113" s="13"/>
      <c r="D113" s="13"/>
      <c r="E113" s="13"/>
      <c r="F113" s="13"/>
    </row>
    <row r="114" spans="1:6" ht="33.75">
      <c r="A114" s="14" t="s">
        <v>237</v>
      </c>
      <c r="B114" s="19" t="str">
        <f>IFERROR(INDEX('Выполненые работы'!$B$5:$O$105,MATCH(Общяя!$A114,'Выполненые работы'!$B$5:$B$105,0),5)&amp;" "&amp;INDEX('Выполненые работы'!$B$5:$O$105,MATCH(Общяя!$A114,'Выполненые работы'!$B$5:$B$105,0),6)&amp;" "&amp;INDEX('Выполненые работы'!$B$5:$O$105,MATCH(Общяя!$A114,'Выполненые работы'!$B$5:$B$105,0),7)&amp;" "&amp;INDEX('Выполненые работы'!$B$5:$O$105,MATCH(Общяя!$A114,'Выполненые работы'!$B$5:$B$105,0),8)&amp;" "&amp;INDEX('Выполненые работы'!$B$5:$O$105,MATCH(Общяя!$A114,'Выполненые работы'!$B$5:$B$105,0),9)&amp;" "&amp;INDEX('Выполненые работы'!$B$5:$O$105,MATCH(Общяя!$A114,'Выполненые работы'!$B$5:$B$105,0),10)&amp;" "&amp;INDEX('Выполненые работы'!$B$5:$O$105,MATCH(Общяя!$A114,'Выполненые работы'!$B$5:$B$105,0),11)&amp;" "&amp;INDEX('Выполненые работы'!$B$5:$O$105,MATCH(Общяя!$A114,'Выполненые работы'!$B$5:$B$105,0),12)&amp;" "&amp;INDEX('Выполненые работы'!$B$5:$O$105,MATCH(Общяя!$A114,'Выполненые работы'!$B$5:$B$105,0),13)&amp;" "&amp;INDEX('Выполненые работы'!$B$5:$O$105,MATCH(Общяя!$A114,'Выполненые работы'!$B$5:$B$105,0),14),"")</f>
        <v/>
      </c>
      <c r="C114" s="13"/>
      <c r="D114" s="13"/>
      <c r="E114" s="13"/>
      <c r="F114" s="13"/>
    </row>
    <row r="115" spans="1:6" ht="78.75">
      <c r="A115" s="14" t="s">
        <v>238</v>
      </c>
      <c r="B115" s="19" t="str">
        <f>IFERROR(INDEX('Выполненые работы'!$B$5:$O$105,MATCH(Общяя!$A115,'Выполненые работы'!$B$5:$B$105,0),5)&amp;" "&amp;INDEX('Выполненые работы'!$B$5:$O$105,MATCH(Общяя!$A115,'Выполненые работы'!$B$5:$B$105,0),6)&amp;" "&amp;INDEX('Выполненые работы'!$B$5:$O$105,MATCH(Общяя!$A115,'Выполненые работы'!$B$5:$B$105,0),7)&amp;" "&amp;INDEX('Выполненые работы'!$B$5:$O$105,MATCH(Общяя!$A115,'Выполненые работы'!$B$5:$B$105,0),8)&amp;" "&amp;INDEX('Выполненые работы'!$B$5:$O$105,MATCH(Общяя!$A115,'Выполненые работы'!$B$5:$B$105,0),9)&amp;" "&amp;INDEX('Выполненые работы'!$B$5:$O$105,MATCH(Общяя!$A115,'Выполненые работы'!$B$5:$B$105,0),10)&amp;" "&amp;INDEX('Выполненые работы'!$B$5:$O$105,MATCH(Общяя!$A115,'Выполненые работы'!$B$5:$B$105,0),11)&amp;" "&amp;INDEX('Выполненые работы'!$B$5:$O$105,MATCH(Общяя!$A115,'Выполненые работы'!$B$5:$B$105,0),12)&amp;" "&amp;INDEX('Выполненые работы'!$B$5:$O$105,MATCH(Общяя!$A115,'Выполненые работы'!$B$5:$B$105,0),13)&amp;" "&amp;INDEX('Выполненые работы'!$B$5:$O$105,MATCH(Общяя!$A115,'Выполненые работы'!$B$5:$B$105,0),14),"")</f>
        <v/>
      </c>
      <c r="C115" s="13"/>
      <c r="D115" s="13"/>
      <c r="E115" s="13"/>
      <c r="F115" s="13"/>
    </row>
    <row r="116" spans="1:6" ht="157.5">
      <c r="A116" s="14" t="s">
        <v>83</v>
      </c>
      <c r="B116" s="19" t="str">
        <f>IFERROR(INDEX('Выполненые работы'!$B$5:$O$105,MATCH(Общяя!$A116,'Выполненые работы'!$B$5:$B$105,0),5)&amp;" "&amp;INDEX('Выполненые работы'!$B$5:$O$105,MATCH(Общяя!$A116,'Выполненые работы'!$B$5:$B$105,0),6)&amp;" "&amp;INDEX('Выполненые работы'!$B$5:$O$105,MATCH(Общяя!$A116,'Выполненые работы'!$B$5:$B$105,0),7)&amp;" "&amp;INDEX('Выполненые работы'!$B$5:$O$105,MATCH(Общяя!$A116,'Выполненые работы'!$B$5:$B$105,0),8)&amp;" "&amp;INDEX('Выполненые работы'!$B$5:$O$105,MATCH(Общяя!$A116,'Выполненые работы'!$B$5:$B$105,0),9)&amp;" "&amp;INDEX('Выполненые работы'!$B$5:$O$105,MATCH(Общяя!$A116,'Выполненые работы'!$B$5:$B$105,0),10)&amp;" "&amp;INDEX('Выполненые работы'!$B$5:$O$105,MATCH(Общяя!$A116,'Выполненые работы'!$B$5:$B$105,0),11)&amp;" "&amp;INDEX('Выполненые работы'!$B$5:$O$105,MATCH(Общяя!$A116,'Выполненые работы'!$B$5:$B$105,0),12)&amp;" "&amp;INDEX('Выполненые работы'!$B$5:$O$105,MATCH(Общяя!$A116,'Выполненые работы'!$B$5:$B$105,0),13)&amp;" "&amp;INDEX('Выполненые работы'!$B$5:$O$105,MATCH(Общяя!$A116,'Выполненые работы'!$B$5:$B$105,0),14),"")</f>
        <v/>
      </c>
      <c r="C116" s="13"/>
      <c r="D116" s="13"/>
      <c r="E116" s="13"/>
      <c r="F116" s="13"/>
    </row>
    <row r="117" spans="1:6" ht="123.75">
      <c r="A117" s="14" t="s">
        <v>84</v>
      </c>
      <c r="B117" s="19" t="str">
        <f>IFERROR(INDEX('Выполненые работы'!$B$5:$O$105,MATCH(Общяя!$A117,'Выполненые работы'!$B$5:$B$105,0),5)&amp;" "&amp;INDEX('Выполненые работы'!$B$5:$O$105,MATCH(Общяя!$A117,'Выполненые работы'!$B$5:$B$105,0),6)&amp;" "&amp;INDEX('Выполненые работы'!$B$5:$O$105,MATCH(Общяя!$A117,'Выполненые работы'!$B$5:$B$105,0),7)&amp;" "&amp;INDEX('Выполненые работы'!$B$5:$O$105,MATCH(Общяя!$A117,'Выполненые работы'!$B$5:$B$105,0),8)&amp;" "&amp;INDEX('Выполненые работы'!$B$5:$O$105,MATCH(Общяя!$A117,'Выполненые работы'!$B$5:$B$105,0),9)&amp;" "&amp;INDEX('Выполненые работы'!$B$5:$O$105,MATCH(Общяя!$A117,'Выполненые работы'!$B$5:$B$105,0),10)&amp;" "&amp;INDEX('Выполненые работы'!$B$5:$O$105,MATCH(Общяя!$A117,'Выполненые работы'!$B$5:$B$105,0),11)&amp;" "&amp;INDEX('Выполненые работы'!$B$5:$O$105,MATCH(Общяя!$A117,'Выполненые работы'!$B$5:$B$105,0),12)&amp;" "&amp;INDEX('Выполненые работы'!$B$5:$O$105,MATCH(Общяя!$A117,'Выполненые работы'!$B$5:$B$105,0),13)&amp;" "&amp;INDEX('Выполненые работы'!$B$5:$O$105,MATCH(Общяя!$A117,'Выполненые работы'!$B$5:$B$105,0),14),"")</f>
        <v/>
      </c>
      <c r="C117" s="13"/>
      <c r="D117" s="13"/>
      <c r="E117" s="13"/>
      <c r="F117" s="13"/>
    </row>
    <row r="118" spans="1:6" ht="22.5">
      <c r="A118" s="14" t="s">
        <v>27</v>
      </c>
      <c r="B118" s="19" t="str">
        <f>IFERROR(INDEX('Выполненые работы'!$B$5:$O$105,MATCH(Общяя!$A118,'Выполненые работы'!$B$5:$B$105,0),5)&amp;" "&amp;INDEX('Выполненые работы'!$B$5:$O$105,MATCH(Общяя!$A118,'Выполненые работы'!$B$5:$B$105,0),6)&amp;" "&amp;INDEX('Выполненые работы'!$B$5:$O$105,MATCH(Общяя!$A118,'Выполненые работы'!$B$5:$B$105,0),7)&amp;" "&amp;INDEX('Выполненые работы'!$B$5:$O$105,MATCH(Общяя!$A118,'Выполненые работы'!$B$5:$B$105,0),8)&amp;" "&amp;INDEX('Выполненые работы'!$B$5:$O$105,MATCH(Общяя!$A118,'Выполненые работы'!$B$5:$B$105,0),9)&amp;" "&amp;INDEX('Выполненые работы'!$B$5:$O$105,MATCH(Общяя!$A118,'Выполненые работы'!$B$5:$B$105,0),10)&amp;" "&amp;INDEX('Выполненые работы'!$B$5:$O$105,MATCH(Общяя!$A118,'Выполненые работы'!$B$5:$B$105,0),11)&amp;" "&amp;INDEX('Выполненые работы'!$B$5:$O$105,MATCH(Общяя!$A118,'Выполненые работы'!$B$5:$B$105,0),12)&amp;" "&amp;INDEX('Выполненые работы'!$B$5:$O$105,MATCH(Общяя!$A118,'Выполненые работы'!$B$5:$B$105,0),13)&amp;" "&amp;INDEX('Выполненые работы'!$B$5:$O$105,MATCH(Общяя!$A118,'Выполненые работы'!$B$5:$B$105,0),14),"")</f>
        <v/>
      </c>
      <c r="C118" s="13"/>
      <c r="D118" s="13"/>
      <c r="E118" s="13"/>
      <c r="F118" s="13"/>
    </row>
    <row r="119" spans="1:6" ht="67.5">
      <c r="A119" s="14" t="s">
        <v>239</v>
      </c>
      <c r="B119" s="19" t="str">
        <f>IFERROR(INDEX('Выполненые работы'!$B$5:$O$105,MATCH(Общяя!$A119,'Выполненые работы'!$B$5:$B$105,0),5)&amp;" "&amp;INDEX('Выполненые работы'!$B$5:$O$105,MATCH(Общяя!$A119,'Выполненые работы'!$B$5:$B$105,0),6)&amp;" "&amp;INDEX('Выполненые работы'!$B$5:$O$105,MATCH(Общяя!$A119,'Выполненые работы'!$B$5:$B$105,0),7)&amp;" "&amp;INDEX('Выполненые работы'!$B$5:$O$105,MATCH(Общяя!$A119,'Выполненые работы'!$B$5:$B$105,0),8)&amp;" "&amp;INDEX('Выполненые работы'!$B$5:$O$105,MATCH(Общяя!$A119,'Выполненые работы'!$B$5:$B$105,0),9)&amp;" "&amp;INDEX('Выполненые работы'!$B$5:$O$105,MATCH(Общяя!$A119,'Выполненые работы'!$B$5:$B$105,0),10)&amp;" "&amp;INDEX('Выполненые работы'!$B$5:$O$105,MATCH(Общяя!$A119,'Выполненые работы'!$B$5:$B$105,0),11)&amp;" "&amp;INDEX('Выполненые работы'!$B$5:$O$105,MATCH(Общяя!$A119,'Выполненые работы'!$B$5:$B$105,0),12)&amp;" "&amp;INDEX('Выполненые работы'!$B$5:$O$105,MATCH(Общяя!$A119,'Выполненые работы'!$B$5:$B$105,0),13)&amp;" "&amp;INDEX('Выполненые работы'!$B$5:$O$105,MATCH(Общяя!$A119,'Выполненые работы'!$B$5:$B$105,0),14),"")</f>
        <v/>
      </c>
      <c r="C119" s="13"/>
      <c r="D119" s="13"/>
      <c r="E119" s="13"/>
      <c r="F119" s="13"/>
    </row>
    <row r="120" spans="1:6" ht="146.25">
      <c r="A120" s="14" t="s">
        <v>28</v>
      </c>
      <c r="B120" s="19" t="str">
        <f>IFERROR(INDEX('Выполненые работы'!$B$5:$O$105,MATCH(Общяя!$A120,'Выполненые работы'!$B$5:$B$105,0),5)&amp;" "&amp;INDEX('Выполненые работы'!$B$5:$O$105,MATCH(Общяя!$A120,'Выполненые работы'!$B$5:$B$105,0),6)&amp;" "&amp;INDEX('Выполненые работы'!$B$5:$O$105,MATCH(Общяя!$A120,'Выполненые работы'!$B$5:$B$105,0),7)&amp;" "&amp;INDEX('Выполненые работы'!$B$5:$O$105,MATCH(Общяя!$A120,'Выполненые работы'!$B$5:$B$105,0),8)&amp;" "&amp;INDEX('Выполненые работы'!$B$5:$O$105,MATCH(Общяя!$A120,'Выполненые работы'!$B$5:$B$105,0),9)&amp;" "&amp;INDEX('Выполненые работы'!$B$5:$O$105,MATCH(Общяя!$A120,'Выполненые работы'!$B$5:$B$105,0),10)&amp;" "&amp;INDEX('Выполненые работы'!$B$5:$O$105,MATCH(Общяя!$A120,'Выполненые работы'!$B$5:$B$105,0),11)&amp;" "&amp;INDEX('Выполненые работы'!$B$5:$O$105,MATCH(Общяя!$A120,'Выполненые работы'!$B$5:$B$105,0),12)&amp;" "&amp;INDEX('Выполненые работы'!$B$5:$O$105,MATCH(Общяя!$A120,'Выполненые работы'!$B$5:$B$105,0),13)&amp;" "&amp;INDEX('Выполненые работы'!$B$5:$O$105,MATCH(Общяя!$A120,'Выполненые работы'!$B$5:$B$105,0),14),"")</f>
        <v/>
      </c>
      <c r="C120" s="13"/>
      <c r="D120" s="13"/>
      <c r="E120" s="13"/>
      <c r="F120" s="13"/>
    </row>
    <row r="121" spans="1:6" ht="78.75">
      <c r="A121" s="14" t="s">
        <v>29</v>
      </c>
      <c r="B121" s="19" t="str">
        <f>IFERROR(INDEX('Выполненые работы'!$B$5:$O$105,MATCH(Общяя!$A121,'Выполненые работы'!$B$5:$B$105,0),5)&amp;" "&amp;INDEX('Выполненые работы'!$B$5:$O$105,MATCH(Общяя!$A121,'Выполненые работы'!$B$5:$B$105,0),6)&amp;" "&amp;INDEX('Выполненые работы'!$B$5:$O$105,MATCH(Общяя!$A121,'Выполненые работы'!$B$5:$B$105,0),7)&amp;" "&amp;INDEX('Выполненые работы'!$B$5:$O$105,MATCH(Общяя!$A121,'Выполненые работы'!$B$5:$B$105,0),8)&amp;" "&amp;INDEX('Выполненые работы'!$B$5:$O$105,MATCH(Общяя!$A121,'Выполненые работы'!$B$5:$B$105,0),9)&amp;" "&amp;INDEX('Выполненые работы'!$B$5:$O$105,MATCH(Общяя!$A121,'Выполненые работы'!$B$5:$B$105,0),10)&amp;" "&amp;INDEX('Выполненые работы'!$B$5:$O$105,MATCH(Общяя!$A121,'Выполненые работы'!$B$5:$B$105,0),11)&amp;" "&amp;INDEX('Выполненые работы'!$B$5:$O$105,MATCH(Общяя!$A121,'Выполненые работы'!$B$5:$B$105,0),12)&amp;" "&amp;INDEX('Выполненые работы'!$B$5:$O$105,MATCH(Общяя!$A121,'Выполненые работы'!$B$5:$B$105,0),13)&amp;" "&amp;INDEX('Выполненые работы'!$B$5:$O$105,MATCH(Общяя!$A121,'Выполненые работы'!$B$5:$B$105,0),14),"")</f>
        <v/>
      </c>
      <c r="C121" s="13"/>
      <c r="D121" s="13"/>
      <c r="E121" s="13"/>
      <c r="F121" s="13"/>
    </row>
    <row r="122" spans="1:6" ht="56.25">
      <c r="A122" s="14" t="s">
        <v>30</v>
      </c>
      <c r="B122" s="19" t="str">
        <f>IFERROR(INDEX('Выполненые работы'!$B$5:$O$105,MATCH(Общяя!$A122,'Выполненые работы'!$B$5:$B$105,0),5)&amp;" "&amp;INDEX('Выполненые работы'!$B$5:$O$105,MATCH(Общяя!$A122,'Выполненые работы'!$B$5:$B$105,0),6)&amp;" "&amp;INDEX('Выполненые работы'!$B$5:$O$105,MATCH(Общяя!$A122,'Выполненые работы'!$B$5:$B$105,0),7)&amp;" "&amp;INDEX('Выполненые работы'!$B$5:$O$105,MATCH(Общяя!$A122,'Выполненые работы'!$B$5:$B$105,0),8)&amp;" "&amp;INDEX('Выполненые работы'!$B$5:$O$105,MATCH(Общяя!$A122,'Выполненые работы'!$B$5:$B$105,0),9)&amp;" "&amp;INDEX('Выполненые работы'!$B$5:$O$105,MATCH(Общяя!$A122,'Выполненые работы'!$B$5:$B$105,0),10)&amp;" "&amp;INDEX('Выполненые работы'!$B$5:$O$105,MATCH(Общяя!$A122,'Выполненые работы'!$B$5:$B$105,0),11)&amp;" "&amp;INDEX('Выполненые работы'!$B$5:$O$105,MATCH(Общяя!$A122,'Выполненые работы'!$B$5:$B$105,0),12)&amp;" "&amp;INDEX('Выполненые работы'!$B$5:$O$105,MATCH(Общяя!$A122,'Выполненые работы'!$B$5:$B$105,0),13)&amp;" "&amp;INDEX('Выполненые работы'!$B$5:$O$105,MATCH(Общяя!$A122,'Выполненые работы'!$B$5:$B$105,0),14),"")</f>
        <v/>
      </c>
      <c r="C122" s="13"/>
      <c r="D122" s="13"/>
      <c r="E122" s="13"/>
      <c r="F122" s="13"/>
    </row>
    <row r="123" spans="1:6">
      <c r="A123" s="15"/>
      <c r="B123" s="16"/>
      <c r="C123" s="17"/>
      <c r="D123" s="17"/>
      <c r="E123" s="17"/>
      <c r="F123" s="17"/>
    </row>
    <row r="124" spans="1:6">
      <c r="A124" s="15"/>
      <c r="B124" s="16"/>
      <c r="C124" s="17"/>
      <c r="D124" s="17"/>
      <c r="E124" s="17"/>
      <c r="F124" s="17"/>
    </row>
  </sheetData>
  <phoneticPr fontId="2" type="noConversion"/>
  <pageMargins left="0.75" right="0.75" top="1" bottom="1" header="0.5" footer="0.5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105"/>
  <sheetViews>
    <sheetView view="pageBreakPreview" zoomScale="80" zoomScaleNormal="75" zoomScaleSheetLayoutView="8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O5" sqref="O5"/>
    </sheetView>
  </sheetViews>
  <sheetFormatPr defaultRowHeight="15.75"/>
  <cols>
    <col min="1" max="4" width="9.140625" style="1"/>
    <col min="5" max="5" width="9.140625" style="2"/>
    <col min="6" max="8" width="34.140625" style="2" customWidth="1"/>
    <col min="9" max="15" width="34.140625" style="1" customWidth="1"/>
    <col min="16" max="17" width="34.140625" style="2" customWidth="1"/>
    <col min="18" max="18" width="15.5703125" style="2" bestFit="1" customWidth="1"/>
    <col min="19" max="19" width="9.140625" style="1"/>
    <col min="20" max="23" width="41.42578125" style="1" bestFit="1" customWidth="1"/>
    <col min="24" max="24" width="74.5703125" style="1" bestFit="1" customWidth="1"/>
    <col min="25" max="25" width="29.140625" style="1" bestFit="1" customWidth="1"/>
    <col min="26" max="26" width="33.42578125" style="1" bestFit="1" customWidth="1"/>
    <col min="27" max="27" width="40" style="1" bestFit="1" customWidth="1"/>
    <col min="28" max="28" width="20.5703125" style="1" bestFit="1" customWidth="1"/>
    <col min="29" max="29" width="13.28515625" style="1" bestFit="1" customWidth="1"/>
    <col min="30" max="30" width="48.42578125" style="1" bestFit="1" customWidth="1"/>
    <col min="31" max="31" width="50.85546875" style="1" bestFit="1" customWidth="1"/>
    <col min="32" max="32" width="15.28515625" style="1" bestFit="1" customWidth="1"/>
    <col min="33" max="16384" width="9.140625" style="1"/>
  </cols>
  <sheetData>
    <row r="1" spans="1:32" ht="18">
      <c r="A1" s="3" t="s">
        <v>94</v>
      </c>
      <c r="B1" s="4"/>
      <c r="C1" s="4"/>
      <c r="D1" s="4"/>
      <c r="E1" s="4"/>
    </row>
    <row r="2" spans="1:32">
      <c r="A2" s="4" t="s">
        <v>95</v>
      </c>
      <c r="B2" s="4"/>
      <c r="C2" s="4"/>
      <c r="D2" s="4"/>
      <c r="E2" s="4"/>
    </row>
    <row r="3" spans="1:32">
      <c r="A3" s="5" t="s">
        <v>96</v>
      </c>
      <c r="B3" s="4"/>
      <c r="C3" s="4"/>
      <c r="D3" s="4"/>
      <c r="E3" s="4"/>
    </row>
    <row r="4" spans="1:32" ht="25.5">
      <c r="A4" s="6" t="s">
        <v>97</v>
      </c>
      <c r="B4" s="6" t="s">
        <v>98</v>
      </c>
      <c r="C4" s="6" t="s">
        <v>99</v>
      </c>
      <c r="D4" s="6" t="s">
        <v>100</v>
      </c>
      <c r="E4" s="6" t="s">
        <v>101</v>
      </c>
    </row>
    <row r="5" spans="1:32" ht="78.75">
      <c r="A5" s="7">
        <v>1</v>
      </c>
      <c r="B5" s="8" t="s">
        <v>102</v>
      </c>
      <c r="C5" s="8" t="s">
        <v>58</v>
      </c>
      <c r="D5" s="8" t="s">
        <v>103</v>
      </c>
      <c r="E5" s="9">
        <v>667632.73</v>
      </c>
      <c r="F5" s="18" t="str">
        <f t="array" ref="F5">IFERROR(INDEX($C$5:$C$105,SMALL(IF(ISNUMBER(SEARCH($B5,$B$5:$B$105)),ROW($C$1:$C$101)),COLUMN(A1)))&amp;";"&amp;INDEX($D$5:$D$105,SMALL(IF(ISNUMBER(SEARCH($B5,$B$5:$B$105)),ROW($D$1:$D$101)),COLUMN(A1)))&amp;";"&amp;INDEX($E$5:$E$105,SMALL(IF(ISNUMBER(SEARCH($B5,$B$5:$B$105)),ROW($E$1:$E$101)),COLUMN(A1))),"")</f>
        <v>Замена трубопроводов по стоякам ХГВС, водоотведения;№ 01/11-136КР от 30.11.2011г.;667632,73</v>
      </c>
      <c r="G5" s="18" t="str">
        <f t="array" ref="G5">IFERROR(INDEX($C$5:$C$105,SMALL(IF(ISNUMBER(SEARCH($B5,$B$5:$B$105)),ROW($C$1:$C$101)),COLUMN(B1)))&amp;";"&amp;INDEX($D$5:$D$105,SMALL(IF(ISNUMBER(SEARCH($B5,$B$5:$B$105)),ROW($D$1:$D$101)),COLUMN(B1)))&amp;";"&amp;INDEX($E$5:$E$105,SMALL(IF(ISNUMBER(SEARCH($B5,$B$5:$B$105)),ROW($E$1:$E$101)),COLUMN(B1))),"")</f>
        <v>Ремонт пола;№ 01/12-116КР от 01.08.2012г.;51546,38</v>
      </c>
      <c r="H5" s="18" t="str">
        <f t="array" ref="H5">IFERROR(INDEX($C$5:$C$105,SMALL(IF(ISNUMBER(SEARCH($B5,$B$5:$B$105)),ROW($C$1:$C$101)),COLUMN(C1)))&amp;";"&amp;INDEX($D$5:$D$105,SMALL(IF(ISNUMBER(SEARCH($B5,$B$5:$B$105)),ROW($D$1:$D$101)),COLUMN(C1)))&amp;";"&amp;INDEX($E$5:$E$105,SMALL(IF(ISNUMBER(SEARCH($B5,$B$5:$B$105)),ROW($E$1:$E$101)),COLUMN(C1))),"")</f>
        <v>Установка общедомовых электросчетчиков;№ 01/11-184КР от 15.12.2011;17440,4</v>
      </c>
      <c r="I5" s="18" t="str">
        <f t="array" ref="I5">IFERROR(INDEX($C$5:$C$105,SMALL(IF(ISNUMBER(SEARCH($B5,$B$5:$B$105)),ROW($C$1:$C$101)),COLUMN(D1)))&amp;";"&amp;INDEX($D$5:$D$105,SMALL(IF(ISNUMBER(SEARCH($B5,$B$5:$B$105)),ROW($D$1:$D$101)),COLUMN(D1)))&amp;";"&amp;INDEX($E$5:$E$105,SMALL(IF(ISNUMBER(SEARCH($B5,$B$5:$B$105)),ROW($E$1:$E$101)),COLUMN(D1))),"")</f>
        <v>Устройство контура заземления;№01/11-35 КР от 11.04.2011;26439,08</v>
      </c>
      <c r="J5" s="18" t="str">
        <f t="array" ref="J5">IFERROR(INDEX($C$5:$C$105,SMALL(IF(ISNUMBER(SEARCH($B5,$B$5:$B$105)),ROW($C$1:$C$101)),COLUMN(E1)))&amp;";"&amp;INDEX($D$5:$D$105,SMALL(IF(ISNUMBER(SEARCH($B5,$B$5:$B$105)),ROW($D$1:$D$101)),COLUMN(E1)))&amp;";"&amp;INDEX($E$5:$E$105,SMALL(IF(ISNUMBER(SEARCH($B5,$B$5:$B$105)),ROW($E$1:$E$101)),COLUMN(E1))),"")</f>
        <v/>
      </c>
      <c r="K5" s="18" t="str">
        <f t="array" ref="K5">IFERROR(INDEX($C$5:$C$105,SMALL(IF(ISNUMBER(SEARCH($B5,$B$5:$B$105)),ROW($C$1:$C$101)),COLUMN(F1)))&amp;";"&amp;INDEX($D$5:$D$105,SMALL(IF(ISNUMBER(SEARCH($B5,$B$5:$B$105)),ROW($D$1:$D$101)),COLUMN(F1)))&amp;";"&amp;INDEX($E$5:$E$105,SMALL(IF(ISNUMBER(SEARCH($B5,$B$5:$B$105)),ROW($E$1:$E$101)),COLUMN(F1))),"")</f>
        <v/>
      </c>
      <c r="L5" s="18" t="str">
        <f t="array" ref="L5">IFERROR(INDEX($C$5:$C$105,SMALL(IF(ISNUMBER(SEARCH($B5,$B$5:$B$105)),ROW($C$1:$C$101)),COLUMN(G1)))&amp;";"&amp;INDEX($D$5:$D$105,SMALL(IF(ISNUMBER(SEARCH($B5,$B$5:$B$105)),ROW($D$1:$D$101)),COLUMN(G1)))&amp;";"&amp;INDEX($E$5:$E$105,SMALL(IF(ISNUMBER(SEARCH($B5,$B$5:$B$105)),ROW($E$1:$E$101)),COLUMN(G1))),"")</f>
        <v/>
      </c>
      <c r="M5" s="18" t="str">
        <f t="array" ref="M5">IFERROR(INDEX($C$5:$C$105,SMALL(IF(ISNUMBER(SEARCH($B5,$B$5:$B$105)),ROW($C$1:$C$101)),COLUMN(H1)))&amp;";"&amp;INDEX($D$5:$D$105,SMALL(IF(ISNUMBER(SEARCH($B5,$B$5:$B$105)),ROW($D$1:$D$101)),COLUMN(H1)))&amp;";"&amp;INDEX($E$5:$E$105,SMALL(IF(ISNUMBER(SEARCH($B5,$B$5:$B$105)),ROW($E$1:$E$101)),COLUMN(H1))),"")</f>
        <v/>
      </c>
      <c r="N5" s="18" t="str">
        <f t="array" ref="N5">IFERROR(INDEX($C$5:$C$105,SMALL(IF(ISNUMBER(SEARCH($B5,$B$5:$B$105)),ROW($C$1:$C$101)),COLUMN(I1)))&amp;";"&amp;INDEX($D$5:$D$105,SMALL(IF(ISNUMBER(SEARCH($B5,$B$5:$B$105)),ROW($D$1:$D$101)),COLUMN(I1)))&amp;";"&amp;INDEX($E$5:$E$105,SMALL(IF(ISNUMBER(SEARCH($B5,$B$5:$B$105)),ROW($E$1:$E$101)),COLUMN(I1))),"")</f>
        <v/>
      </c>
      <c r="O5" s="18" t="str">
        <f t="array" ref="O5">IFERROR(INDEX($C$5:$C$105,SMALL(IF(ISNUMBER(SEARCH($B5,$B$5:$B$105)),ROW($C$1:$C$101)),COLUMN(J1)))&amp;";"&amp;INDEX($D$5:$D$105,SMALL(IF(ISNUMBER(SEARCH($B5,$B$5:$B$105)),ROW($D$1:$D$101)),COLUMN(J1)))&amp;";"&amp;INDEX($E$5:$E$105,SMALL(IF(ISNUMBER(SEARCH($B5,$B$5:$B$105)),ROW($E$1:$E$101)),COLUMN(J1))),"")</f>
        <v/>
      </c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63">
      <c r="A6" s="7">
        <v>2</v>
      </c>
      <c r="B6" s="8" t="s">
        <v>102</v>
      </c>
      <c r="C6" s="8" t="s">
        <v>104</v>
      </c>
      <c r="D6" s="8" t="s">
        <v>105</v>
      </c>
      <c r="E6" s="9">
        <v>51546.38</v>
      </c>
      <c r="F6" s="18" t="str">
        <f t="array" ref="F6">IFERROR(INDEX($C$5:$C$105,SMALL(IF(ISNUMBER(SEARCH($B6,$B$5:$B$105)),ROW($C$1:$C$101)),COLUMN(A2)))&amp;";"&amp;INDEX($D$5:$D$105,SMALL(IF(ISNUMBER(SEARCH($B6,$B$5:$B$105)),ROW($D$1:$D$101)),COLUMN(A2)))&amp;";"&amp;INDEX($E$5:$E$105,SMALL(IF(ISNUMBER(SEARCH($B6,$B$5:$B$105)),ROW($E$1:$E$101)),COLUMN(A2))),"")</f>
        <v>Замена трубопроводов по стоякам ХГВС, водоотведения;№ 01/11-136КР от 30.11.2011г.;667632,73</v>
      </c>
      <c r="G6" s="18" t="str">
        <f t="array" ref="G6">IFERROR(INDEX($C$5:$C$105,SMALL(IF(ISNUMBER(SEARCH($B6,$B$5:$B$105)),ROW($C$1:$C$101)),COLUMN(B2)))&amp;";"&amp;INDEX($D$5:$D$105,SMALL(IF(ISNUMBER(SEARCH($B6,$B$5:$B$105)),ROW($D$1:$D$101)),COLUMN(B2)))&amp;";"&amp;INDEX($E$5:$E$105,SMALL(IF(ISNUMBER(SEARCH($B6,$B$5:$B$105)),ROW($E$1:$E$101)),COLUMN(B2))),"")</f>
        <v>Ремонт пола;№ 01/12-116КР от 01.08.2012г.;51546,38</v>
      </c>
      <c r="H6" s="18" t="str">
        <f t="array" ref="H6">IFERROR(INDEX($C$5:$C$105,SMALL(IF(ISNUMBER(SEARCH($B6,$B$5:$B$105)),ROW($C$1:$C$101)),COLUMN(C2)))&amp;";"&amp;INDEX($D$5:$D$105,SMALL(IF(ISNUMBER(SEARCH($B6,$B$5:$B$105)),ROW($D$1:$D$101)),COLUMN(C2)))&amp;";"&amp;INDEX($E$5:$E$105,SMALL(IF(ISNUMBER(SEARCH($B6,$B$5:$B$105)),ROW($E$1:$E$101)),COLUMN(C2))),"")</f>
        <v>Установка общедомовых электросчетчиков;№ 01/11-184КР от 15.12.2011;17440,4</v>
      </c>
      <c r="I6" s="18" t="str">
        <f t="array" ref="I6">IFERROR(INDEX($C$5:$C$105,SMALL(IF(ISNUMBER(SEARCH($B6,$B$5:$B$105)),ROW($C$1:$C$101)),COLUMN(D2)))&amp;";"&amp;INDEX($D$5:$D$105,SMALL(IF(ISNUMBER(SEARCH($B6,$B$5:$B$105)),ROW($D$1:$D$101)),COLUMN(D2)))&amp;";"&amp;INDEX($E$5:$E$105,SMALL(IF(ISNUMBER(SEARCH($B6,$B$5:$B$105)),ROW($E$1:$E$101)),COLUMN(D2))),"")</f>
        <v>Устройство контура заземления;№01/11-35 КР от 11.04.2011;26439,08</v>
      </c>
      <c r="J6" s="18" t="str">
        <f t="array" ref="J6">IFERROR(INDEX($C$5:$C$105,SMALL(IF(ISNUMBER(SEARCH($B6,$B$5:$B$105)),ROW($C$1:$C$101)),COLUMN(E2)))&amp;";"&amp;INDEX($D$5:$D$105,SMALL(IF(ISNUMBER(SEARCH($B6,$B$5:$B$105)),ROW($D$1:$D$101)),COLUMN(E2)))&amp;";"&amp;INDEX($E$5:$E$105,SMALL(IF(ISNUMBER(SEARCH($B6,$B$5:$B$105)),ROW($E$1:$E$101)),COLUMN(E2))),"")</f>
        <v/>
      </c>
      <c r="K6" s="18" t="str">
        <f t="array" ref="K6">IFERROR(INDEX($C$5:$C$105,SMALL(IF(ISNUMBER(SEARCH($B6,$B$5:$B$105)),ROW($C$1:$C$101)),COLUMN(F2)))&amp;";"&amp;INDEX($D$5:$D$105,SMALL(IF(ISNUMBER(SEARCH($B6,$B$5:$B$105)),ROW($D$1:$D$101)),COLUMN(F2)))&amp;";"&amp;INDEX($E$5:$E$105,SMALL(IF(ISNUMBER(SEARCH($B6,$B$5:$B$105)),ROW($E$1:$E$101)),COLUMN(F2))),"")</f>
        <v/>
      </c>
      <c r="L6" s="18" t="str">
        <f t="array" ref="L6">IFERROR(INDEX($C$5:$C$105,SMALL(IF(ISNUMBER(SEARCH($B6,$B$5:$B$105)),ROW($C$1:$C$101)),COLUMN(G2)))&amp;";"&amp;INDEX($D$5:$D$105,SMALL(IF(ISNUMBER(SEARCH($B6,$B$5:$B$105)),ROW($D$1:$D$101)),COLUMN(G2)))&amp;";"&amp;INDEX($E$5:$E$105,SMALL(IF(ISNUMBER(SEARCH($B6,$B$5:$B$105)),ROW($E$1:$E$101)),COLUMN(G2))),"")</f>
        <v/>
      </c>
      <c r="M6" s="18" t="str">
        <f t="array" ref="M6">IFERROR(INDEX($C$5:$C$105,SMALL(IF(ISNUMBER(SEARCH($B6,$B$5:$B$105)),ROW($C$1:$C$101)),COLUMN(H2)))&amp;";"&amp;INDEX($D$5:$D$105,SMALL(IF(ISNUMBER(SEARCH($B6,$B$5:$B$105)),ROW($D$1:$D$101)),COLUMN(H2)))&amp;";"&amp;INDEX($E$5:$E$105,SMALL(IF(ISNUMBER(SEARCH($B6,$B$5:$B$105)),ROW($E$1:$E$101)),COLUMN(H2))),"")</f>
        <v/>
      </c>
      <c r="N6" s="18" t="str">
        <f t="array" ref="N6">IFERROR(INDEX($C$5:$C$105,SMALL(IF(ISNUMBER(SEARCH($B6,$B$5:$B$105)),ROW($C$1:$C$101)),COLUMN(I2)))&amp;";"&amp;INDEX($D$5:$D$105,SMALL(IF(ISNUMBER(SEARCH($B6,$B$5:$B$105)),ROW($D$1:$D$101)),COLUMN(I2)))&amp;";"&amp;INDEX($E$5:$E$105,SMALL(IF(ISNUMBER(SEARCH($B6,$B$5:$B$105)),ROW($E$1:$E$101)),COLUMN(I2))),"")</f>
        <v/>
      </c>
      <c r="O6" s="18" t="str">
        <f t="array" ref="O6">IFERROR(INDEX($C$5:$C$105,SMALL(IF(ISNUMBER(SEARCH($B6,$B$5:$B$105)),ROW($C$1:$C$101)),COLUMN(J2)))&amp;";"&amp;INDEX($D$5:$D$105,SMALL(IF(ISNUMBER(SEARCH($B6,$B$5:$B$105)),ROW($D$1:$D$101)),COLUMN(J2)))&amp;";"&amp;INDEX($E$5:$E$105,SMALL(IF(ISNUMBER(SEARCH($B6,$B$5:$B$105)),ROW($E$1:$E$101)),COLUMN(J2))),"")</f>
        <v/>
      </c>
    </row>
    <row r="7" spans="1:32" ht="63">
      <c r="A7" s="7">
        <v>3</v>
      </c>
      <c r="B7" s="8" t="s">
        <v>102</v>
      </c>
      <c r="C7" s="8" t="s">
        <v>106</v>
      </c>
      <c r="D7" s="8" t="s">
        <v>107</v>
      </c>
      <c r="E7" s="9">
        <v>17440.400000000001</v>
      </c>
      <c r="F7" s="18" t="str">
        <f t="array" ref="F7">IFERROR(INDEX($C$5:$C$105,SMALL(IF(ISNUMBER(SEARCH($B7,$B$5:$B$105)),ROW($C$1:$C$101)),COLUMN(A3)))&amp;";"&amp;INDEX($D$5:$D$105,SMALL(IF(ISNUMBER(SEARCH($B7,$B$5:$B$105)),ROW($D$1:$D$101)),COLUMN(A3)))&amp;";"&amp;INDEX($E$5:$E$105,SMALL(IF(ISNUMBER(SEARCH($B7,$B$5:$B$105)),ROW($E$1:$E$101)),COLUMN(A3))),"")</f>
        <v>Замена трубопроводов по стоякам ХГВС, водоотведения;№ 01/11-136КР от 30.11.2011г.;667632,73</v>
      </c>
      <c r="G7" s="18" t="str">
        <f t="array" ref="G7">IFERROR(INDEX($C$5:$C$105,SMALL(IF(ISNUMBER(SEARCH($B7,$B$5:$B$105)),ROW($C$1:$C$101)),COLUMN(B3)))&amp;";"&amp;INDEX($D$5:$D$105,SMALL(IF(ISNUMBER(SEARCH($B7,$B$5:$B$105)),ROW($D$1:$D$101)),COLUMN(B3)))&amp;";"&amp;INDEX($E$5:$E$105,SMALL(IF(ISNUMBER(SEARCH($B7,$B$5:$B$105)),ROW($E$1:$E$101)),COLUMN(B3))),"")</f>
        <v>Ремонт пола;№ 01/12-116КР от 01.08.2012г.;51546,38</v>
      </c>
      <c r="H7" s="18" t="str">
        <f t="array" ref="H7">IFERROR(INDEX($C$5:$C$105,SMALL(IF(ISNUMBER(SEARCH($B7,$B$5:$B$105)),ROW($C$1:$C$101)),COLUMN(C3)))&amp;";"&amp;INDEX($D$5:$D$105,SMALL(IF(ISNUMBER(SEARCH($B7,$B$5:$B$105)),ROW($D$1:$D$101)),COLUMN(C3)))&amp;";"&amp;INDEX($E$5:$E$105,SMALL(IF(ISNUMBER(SEARCH($B7,$B$5:$B$105)),ROW($E$1:$E$101)),COLUMN(C3))),"")</f>
        <v>Установка общедомовых электросчетчиков;№ 01/11-184КР от 15.12.2011;17440,4</v>
      </c>
      <c r="I7" s="18" t="str">
        <f t="array" ref="I7">IFERROR(INDEX($C$5:$C$105,SMALL(IF(ISNUMBER(SEARCH($B7,$B$5:$B$105)),ROW($C$1:$C$101)),COLUMN(D3)))&amp;";"&amp;INDEX($D$5:$D$105,SMALL(IF(ISNUMBER(SEARCH($B7,$B$5:$B$105)),ROW($D$1:$D$101)),COLUMN(D3)))&amp;";"&amp;INDEX($E$5:$E$105,SMALL(IF(ISNUMBER(SEARCH($B7,$B$5:$B$105)),ROW($E$1:$E$101)),COLUMN(D3))),"")</f>
        <v>Устройство контура заземления;№01/11-35 КР от 11.04.2011;26439,08</v>
      </c>
      <c r="J7" s="18" t="str">
        <f t="array" ref="J7">IFERROR(INDEX($C$5:$C$105,SMALL(IF(ISNUMBER(SEARCH($B7,$B$5:$B$105)),ROW($C$1:$C$101)),COLUMN(E3)))&amp;";"&amp;INDEX($D$5:$D$105,SMALL(IF(ISNUMBER(SEARCH($B7,$B$5:$B$105)),ROW($D$1:$D$101)),COLUMN(E3)))&amp;";"&amp;INDEX($E$5:$E$105,SMALL(IF(ISNUMBER(SEARCH($B7,$B$5:$B$105)),ROW($E$1:$E$101)),COLUMN(E3))),"")</f>
        <v/>
      </c>
      <c r="K7" s="18" t="str">
        <f t="array" ref="K7">IFERROR(INDEX($C$5:$C$105,SMALL(IF(ISNUMBER(SEARCH($B7,$B$5:$B$105)),ROW($C$1:$C$101)),COLUMN(F3)))&amp;";"&amp;INDEX($D$5:$D$105,SMALL(IF(ISNUMBER(SEARCH($B7,$B$5:$B$105)),ROW($D$1:$D$101)),COLUMN(F3)))&amp;";"&amp;INDEX($E$5:$E$105,SMALL(IF(ISNUMBER(SEARCH($B7,$B$5:$B$105)),ROW($E$1:$E$101)),COLUMN(F3))),"")</f>
        <v/>
      </c>
      <c r="L7" s="18" t="str">
        <f t="array" ref="L7">IFERROR(INDEX($C$5:$C$105,SMALL(IF(ISNUMBER(SEARCH($B7,$B$5:$B$105)),ROW($C$1:$C$101)),COLUMN(G3)))&amp;";"&amp;INDEX($D$5:$D$105,SMALL(IF(ISNUMBER(SEARCH($B7,$B$5:$B$105)),ROW($D$1:$D$101)),COLUMN(G3)))&amp;";"&amp;INDEX($E$5:$E$105,SMALL(IF(ISNUMBER(SEARCH($B7,$B$5:$B$105)),ROW($E$1:$E$101)),COLUMN(G3))),"")</f>
        <v/>
      </c>
      <c r="M7" s="18" t="str">
        <f t="array" ref="M7">IFERROR(INDEX($C$5:$C$105,SMALL(IF(ISNUMBER(SEARCH($B7,$B$5:$B$105)),ROW($C$1:$C$101)),COLUMN(H3)))&amp;";"&amp;INDEX($D$5:$D$105,SMALL(IF(ISNUMBER(SEARCH($B7,$B$5:$B$105)),ROW($D$1:$D$101)),COLUMN(H3)))&amp;";"&amp;INDEX($E$5:$E$105,SMALL(IF(ISNUMBER(SEARCH($B7,$B$5:$B$105)),ROW($E$1:$E$101)),COLUMN(H3))),"")</f>
        <v/>
      </c>
      <c r="N7" s="18" t="str">
        <f t="array" ref="N7">IFERROR(INDEX($C$5:$C$105,SMALL(IF(ISNUMBER(SEARCH($B7,$B$5:$B$105)),ROW($C$1:$C$101)),COLUMN(I3)))&amp;";"&amp;INDEX($D$5:$D$105,SMALL(IF(ISNUMBER(SEARCH($B7,$B$5:$B$105)),ROW($D$1:$D$101)),COLUMN(I3)))&amp;";"&amp;INDEX($E$5:$E$105,SMALL(IF(ISNUMBER(SEARCH($B7,$B$5:$B$105)),ROW($E$1:$E$101)),COLUMN(I3))),"")</f>
        <v/>
      </c>
      <c r="O7" s="18" t="str">
        <f t="array" ref="O7">IFERROR(INDEX($C$5:$C$105,SMALL(IF(ISNUMBER(SEARCH($B7,$B$5:$B$105)),ROW($C$1:$C$101)),COLUMN(J3)))&amp;";"&amp;INDEX($D$5:$D$105,SMALL(IF(ISNUMBER(SEARCH($B7,$B$5:$B$105)),ROW($D$1:$D$101)),COLUMN(J3)))&amp;";"&amp;INDEX($E$5:$E$105,SMALL(IF(ISNUMBER(SEARCH($B7,$B$5:$B$105)),ROW($E$1:$E$101)),COLUMN(J3))),"")</f>
        <v/>
      </c>
    </row>
    <row r="8" spans="1:32" ht="63">
      <c r="A8" s="7">
        <v>4</v>
      </c>
      <c r="B8" s="8" t="s">
        <v>102</v>
      </c>
      <c r="C8" s="8" t="s">
        <v>108</v>
      </c>
      <c r="D8" s="8" t="s">
        <v>109</v>
      </c>
      <c r="E8" s="9">
        <v>26439.08</v>
      </c>
      <c r="F8" s="18" t="str">
        <f t="array" ref="F8">IFERROR(INDEX($C$5:$C$105,SMALL(IF(ISNUMBER(SEARCH($B8,$B$5:$B$105)),ROW($C$1:$C$101)),COLUMN(A4)))&amp;";"&amp;INDEX($D$5:$D$105,SMALL(IF(ISNUMBER(SEARCH($B8,$B$5:$B$105)),ROW($D$1:$D$101)),COLUMN(A4)))&amp;";"&amp;INDEX($E$5:$E$105,SMALL(IF(ISNUMBER(SEARCH($B8,$B$5:$B$105)),ROW($E$1:$E$101)),COLUMN(A4))),"")</f>
        <v>Замена трубопроводов по стоякам ХГВС, водоотведения;№ 01/11-136КР от 30.11.2011г.;667632,73</v>
      </c>
      <c r="G8" s="18" t="str">
        <f t="array" ref="G8">IFERROR(INDEX($C$5:$C$105,SMALL(IF(ISNUMBER(SEARCH($B8,$B$5:$B$105)),ROW($C$1:$C$101)),COLUMN(B4)))&amp;";"&amp;INDEX($D$5:$D$105,SMALL(IF(ISNUMBER(SEARCH($B8,$B$5:$B$105)),ROW($D$1:$D$101)),COLUMN(B4)))&amp;";"&amp;INDEX($E$5:$E$105,SMALL(IF(ISNUMBER(SEARCH($B8,$B$5:$B$105)),ROW($E$1:$E$101)),COLUMN(B4))),"")</f>
        <v>Ремонт пола;№ 01/12-116КР от 01.08.2012г.;51546,38</v>
      </c>
      <c r="H8" s="18" t="str">
        <f t="array" ref="H8">IFERROR(INDEX($C$5:$C$105,SMALL(IF(ISNUMBER(SEARCH($B8,$B$5:$B$105)),ROW($C$1:$C$101)),COLUMN(C4)))&amp;";"&amp;INDEX($D$5:$D$105,SMALL(IF(ISNUMBER(SEARCH($B8,$B$5:$B$105)),ROW($D$1:$D$101)),COLUMN(C4)))&amp;";"&amp;INDEX($E$5:$E$105,SMALL(IF(ISNUMBER(SEARCH($B8,$B$5:$B$105)),ROW($E$1:$E$101)),COLUMN(C4))),"")</f>
        <v>Установка общедомовых электросчетчиков;№ 01/11-184КР от 15.12.2011;17440,4</v>
      </c>
      <c r="I8" s="18" t="str">
        <f t="array" ref="I8">IFERROR(INDEX($C$5:$C$105,SMALL(IF(ISNUMBER(SEARCH($B8,$B$5:$B$105)),ROW($C$1:$C$101)),COLUMN(D4)))&amp;";"&amp;INDEX($D$5:$D$105,SMALL(IF(ISNUMBER(SEARCH($B8,$B$5:$B$105)),ROW($D$1:$D$101)),COLUMN(D4)))&amp;";"&amp;INDEX($E$5:$E$105,SMALL(IF(ISNUMBER(SEARCH($B8,$B$5:$B$105)),ROW($E$1:$E$101)),COLUMN(D4))),"")</f>
        <v>Устройство контура заземления;№01/11-35 КР от 11.04.2011;26439,08</v>
      </c>
      <c r="J8" s="18" t="str">
        <f t="array" ref="J8">IFERROR(INDEX($C$5:$C$105,SMALL(IF(ISNUMBER(SEARCH($B8,$B$5:$B$105)),ROW($C$1:$C$101)),COLUMN(E4)))&amp;";"&amp;INDEX($D$5:$D$105,SMALL(IF(ISNUMBER(SEARCH($B8,$B$5:$B$105)),ROW($D$1:$D$101)),COLUMN(E4)))&amp;";"&amp;INDEX($E$5:$E$105,SMALL(IF(ISNUMBER(SEARCH($B8,$B$5:$B$105)),ROW($E$1:$E$101)),COLUMN(E4))),"")</f>
        <v/>
      </c>
      <c r="K8" s="18" t="str">
        <f t="array" ref="K8">IFERROR(INDEX($C$5:$C$105,SMALL(IF(ISNUMBER(SEARCH($B8,$B$5:$B$105)),ROW($C$1:$C$101)),COLUMN(F4)))&amp;";"&amp;INDEX($D$5:$D$105,SMALL(IF(ISNUMBER(SEARCH($B8,$B$5:$B$105)),ROW($D$1:$D$101)),COLUMN(F4)))&amp;";"&amp;INDEX($E$5:$E$105,SMALL(IF(ISNUMBER(SEARCH($B8,$B$5:$B$105)),ROW($E$1:$E$101)),COLUMN(F4))),"")</f>
        <v/>
      </c>
      <c r="L8" s="18" t="str">
        <f t="array" ref="L8">IFERROR(INDEX($C$5:$C$105,SMALL(IF(ISNUMBER(SEARCH($B8,$B$5:$B$105)),ROW($C$1:$C$101)),COLUMN(G4)))&amp;";"&amp;INDEX($D$5:$D$105,SMALL(IF(ISNUMBER(SEARCH($B8,$B$5:$B$105)),ROW($D$1:$D$101)),COLUMN(G4)))&amp;";"&amp;INDEX($E$5:$E$105,SMALL(IF(ISNUMBER(SEARCH($B8,$B$5:$B$105)),ROW($E$1:$E$101)),COLUMN(G4))),"")</f>
        <v/>
      </c>
      <c r="M8" s="18" t="str">
        <f t="array" ref="M8">IFERROR(INDEX($C$5:$C$105,SMALL(IF(ISNUMBER(SEARCH($B8,$B$5:$B$105)),ROW($C$1:$C$101)),COLUMN(H4)))&amp;";"&amp;INDEX($D$5:$D$105,SMALL(IF(ISNUMBER(SEARCH($B8,$B$5:$B$105)),ROW($D$1:$D$101)),COLUMN(H4)))&amp;";"&amp;INDEX($E$5:$E$105,SMALL(IF(ISNUMBER(SEARCH($B8,$B$5:$B$105)),ROW($E$1:$E$101)),COLUMN(H4))),"")</f>
        <v/>
      </c>
      <c r="N8" s="18" t="str">
        <f t="array" ref="N8">IFERROR(INDEX($C$5:$C$105,SMALL(IF(ISNUMBER(SEARCH($B8,$B$5:$B$105)),ROW($C$1:$C$101)),COLUMN(I4)))&amp;";"&amp;INDEX($D$5:$D$105,SMALL(IF(ISNUMBER(SEARCH($B8,$B$5:$B$105)),ROW($D$1:$D$101)),COLUMN(I4)))&amp;";"&amp;INDEX($E$5:$E$105,SMALL(IF(ISNUMBER(SEARCH($B8,$B$5:$B$105)),ROW($E$1:$E$101)),COLUMN(I4))),"")</f>
        <v/>
      </c>
      <c r="O8" s="18" t="str">
        <f t="array" ref="O8">IFERROR(INDEX($C$5:$C$105,SMALL(IF(ISNUMBER(SEARCH($B8,$B$5:$B$105)),ROW($C$1:$C$101)),COLUMN(J4)))&amp;";"&amp;INDEX($D$5:$D$105,SMALL(IF(ISNUMBER(SEARCH($B8,$B$5:$B$105)),ROW($D$1:$D$101)),COLUMN(J4)))&amp;";"&amp;INDEX($E$5:$E$105,SMALL(IF(ISNUMBER(SEARCH($B8,$B$5:$B$105)),ROW($E$1:$E$101)),COLUMN(J4))),"")</f>
        <v/>
      </c>
    </row>
    <row r="9" spans="1:32" ht="56.25">
      <c r="A9" s="7">
        <v>5</v>
      </c>
      <c r="B9" s="8" t="s">
        <v>110</v>
      </c>
      <c r="C9" s="8" t="s">
        <v>106</v>
      </c>
      <c r="D9" s="8" t="s">
        <v>111</v>
      </c>
      <c r="E9" s="9">
        <v>18285.28</v>
      </c>
      <c r="F9" s="18" t="str">
        <f t="array" ref="F9">IFERROR(INDEX($C$5:$C$105,SMALL(IF(ISNUMBER(SEARCH($B9,$B$5:$B$105)),ROW($C$1:$C$101)),COLUMN(A5)))&amp;";"&amp;INDEX($D$5:$D$105,SMALL(IF(ISNUMBER(SEARCH($B9,$B$5:$B$105)),ROW($D$1:$D$101)),COLUMN(A5)))&amp;";"&amp;INDEX($E$5:$E$105,SMALL(IF(ISNUMBER(SEARCH($B9,$B$5:$B$105)),ROW($E$1:$E$101)),COLUMN(A5))),"")</f>
        <v>Установка общедомовых электросчетчиков;01/11-49 КР от 25.04.2011;18285,28</v>
      </c>
      <c r="G9" s="18" t="str">
        <f t="array" ref="G9">IFERROR(INDEX($C$5:$C$105,SMALL(IF(ISNUMBER(SEARCH($B9,$B$5:$B$105)),ROW($C$1:$C$101)),COLUMN(B5)))&amp;";"&amp;INDEX($D$5:$D$105,SMALL(IF(ISNUMBER(SEARCH($B9,$B$5:$B$105)),ROW($D$1:$D$101)),COLUMN(B5)))&amp;";"&amp;INDEX($E$5:$E$105,SMALL(IF(ISNUMBER(SEARCH($B9,$B$5:$B$105)),ROW($E$1:$E$101)),COLUMN(B5))),"")</f>
        <v/>
      </c>
      <c r="H9" s="18" t="str">
        <f t="array" ref="H9">IFERROR(INDEX($C$5:$C$105,SMALL(IF(ISNUMBER(SEARCH($B9,$B$5:$B$105)),ROW($C$1:$C$101)),COLUMN(C5)))&amp;";"&amp;INDEX($D$5:$D$105,SMALL(IF(ISNUMBER(SEARCH($B9,$B$5:$B$105)),ROW($D$1:$D$101)),COLUMN(C5)))&amp;";"&amp;INDEX($E$5:$E$105,SMALL(IF(ISNUMBER(SEARCH($B9,$B$5:$B$105)),ROW($E$1:$E$101)),COLUMN(C5))),"")</f>
        <v/>
      </c>
      <c r="I9" s="18" t="str">
        <f t="array" ref="I9">IFERROR(INDEX($C$5:$C$105,SMALL(IF(ISNUMBER(SEARCH($B9,$B$5:$B$105)),ROW($C$1:$C$101)),COLUMN(D5)))&amp;";"&amp;INDEX($D$5:$D$105,SMALL(IF(ISNUMBER(SEARCH($B9,$B$5:$B$105)),ROW($D$1:$D$101)),COLUMN(D5)))&amp;";"&amp;INDEX($E$5:$E$105,SMALL(IF(ISNUMBER(SEARCH($B9,$B$5:$B$105)),ROW($E$1:$E$101)),COLUMN(D5))),"")</f>
        <v/>
      </c>
      <c r="J9" s="18" t="str">
        <f t="array" ref="J9">IFERROR(INDEX($C$5:$C$105,SMALL(IF(ISNUMBER(SEARCH($B9,$B$5:$B$105)),ROW($C$1:$C$101)),COLUMN(E5)))&amp;";"&amp;INDEX($D$5:$D$105,SMALL(IF(ISNUMBER(SEARCH($B9,$B$5:$B$105)),ROW($D$1:$D$101)),COLUMN(E5)))&amp;";"&amp;INDEX($E$5:$E$105,SMALL(IF(ISNUMBER(SEARCH($B9,$B$5:$B$105)),ROW($E$1:$E$101)),COLUMN(E5))),"")</f>
        <v/>
      </c>
      <c r="K9" s="18" t="str">
        <f t="array" ref="K9">IFERROR(INDEX($C$5:$C$105,SMALL(IF(ISNUMBER(SEARCH($B9,$B$5:$B$105)),ROW($C$1:$C$101)),COLUMN(F5)))&amp;";"&amp;INDEX($D$5:$D$105,SMALL(IF(ISNUMBER(SEARCH($B9,$B$5:$B$105)),ROW($D$1:$D$101)),COLUMN(F5)))&amp;";"&amp;INDEX($E$5:$E$105,SMALL(IF(ISNUMBER(SEARCH($B9,$B$5:$B$105)),ROW($E$1:$E$101)),COLUMN(F5))),"")</f>
        <v/>
      </c>
      <c r="L9" s="18" t="str">
        <f t="array" ref="L9">IFERROR(INDEX($C$5:$C$105,SMALL(IF(ISNUMBER(SEARCH($B9,$B$5:$B$105)),ROW($C$1:$C$101)),COLUMN(G5)))&amp;";"&amp;INDEX($D$5:$D$105,SMALL(IF(ISNUMBER(SEARCH($B9,$B$5:$B$105)),ROW($D$1:$D$101)),COLUMN(G5)))&amp;";"&amp;INDEX($E$5:$E$105,SMALL(IF(ISNUMBER(SEARCH($B9,$B$5:$B$105)),ROW($E$1:$E$101)),COLUMN(G5))),"")</f>
        <v/>
      </c>
      <c r="M9" s="18" t="str">
        <f t="array" ref="M9">IFERROR(INDEX($C$5:$C$105,SMALL(IF(ISNUMBER(SEARCH($B9,$B$5:$B$105)),ROW($C$1:$C$101)),COLUMN(H5)))&amp;";"&amp;INDEX($D$5:$D$105,SMALL(IF(ISNUMBER(SEARCH($B9,$B$5:$B$105)),ROW($D$1:$D$101)),COLUMN(H5)))&amp;";"&amp;INDEX($E$5:$E$105,SMALL(IF(ISNUMBER(SEARCH($B9,$B$5:$B$105)),ROW($E$1:$E$101)),COLUMN(H5))),"")</f>
        <v/>
      </c>
      <c r="N9" s="18" t="str">
        <f t="array" ref="N9">IFERROR(INDEX($C$5:$C$105,SMALL(IF(ISNUMBER(SEARCH($B9,$B$5:$B$105)),ROW($C$1:$C$101)),COLUMN(I5)))&amp;";"&amp;INDEX($D$5:$D$105,SMALL(IF(ISNUMBER(SEARCH($B9,$B$5:$B$105)),ROW($D$1:$D$101)),COLUMN(I5)))&amp;";"&amp;INDEX($E$5:$E$105,SMALL(IF(ISNUMBER(SEARCH($B9,$B$5:$B$105)),ROW($E$1:$E$101)),COLUMN(I5))),"")</f>
        <v/>
      </c>
      <c r="O9" s="18" t="str">
        <f t="array" ref="O9">IFERROR(INDEX($C$5:$C$105,SMALL(IF(ISNUMBER(SEARCH($B9,$B$5:$B$105)),ROW($C$1:$C$101)),COLUMN(J5)))&amp;";"&amp;INDEX($D$5:$D$105,SMALL(IF(ISNUMBER(SEARCH($B9,$B$5:$B$105)),ROW($D$1:$D$101)),COLUMN(J5)))&amp;";"&amp;INDEX($E$5:$E$105,SMALL(IF(ISNUMBER(SEARCH($B9,$B$5:$B$105)),ROW($E$1:$E$101)),COLUMN(J5))),"")</f>
        <v/>
      </c>
    </row>
    <row r="10" spans="1:32" ht="47.25">
      <c r="A10" s="7">
        <v>6</v>
      </c>
      <c r="B10" s="8" t="s">
        <v>51</v>
      </c>
      <c r="C10" s="8" t="s">
        <v>52</v>
      </c>
      <c r="D10" s="8" t="s">
        <v>53</v>
      </c>
      <c r="E10" s="9">
        <v>397669.06</v>
      </c>
      <c r="F10" s="18" t="str">
        <f t="array" ref="F10">IFERROR(INDEX($C$5:$C$105,SMALL(IF(ISNUMBER(SEARCH($B10,$B$5:$B$105)),ROW($C$1:$C$101)),COLUMN(A6)))&amp;";"&amp;INDEX($D$5:$D$105,SMALL(IF(ISNUMBER(SEARCH($B10,$B$5:$B$105)),ROW($D$1:$D$101)),COLUMN(A6)))&amp;";"&amp;INDEX($E$5:$E$105,SMALL(IF(ISNUMBER(SEARCH($B10,$B$5:$B$105)),ROW($E$1:$E$101)),COLUMN(A6))),"")</f>
        <v>Замена магистралей ХВС, ГВС;№01/13-141КР от 01.10.2013г.;397669,06</v>
      </c>
      <c r="G10" s="18" t="str">
        <f t="array" ref="G10">IFERROR(INDEX($C$5:$C$105,SMALL(IF(ISNUMBER(SEARCH($B10,$B$5:$B$105)),ROW($C$1:$C$101)),COLUMN(B6)))&amp;";"&amp;INDEX($D$5:$D$105,SMALL(IF(ISNUMBER(SEARCH($B10,$B$5:$B$105)),ROW($D$1:$D$101)),COLUMN(B6)))&amp;";"&amp;INDEX($E$5:$E$105,SMALL(IF(ISNUMBER(SEARCH($B10,$B$5:$B$105)),ROW($E$1:$E$101)),COLUMN(B6))),"")</f>
        <v>Установка общедомовых электросчетчиков;01/11-49 КР от 25.04.2011;19185,62</v>
      </c>
      <c r="H10" s="18" t="str">
        <f t="array" ref="H10">IFERROR(INDEX($C$5:$C$105,SMALL(IF(ISNUMBER(SEARCH($B10,$B$5:$B$105)),ROW($C$1:$C$101)),COLUMN(C6)))&amp;";"&amp;INDEX($D$5:$D$105,SMALL(IF(ISNUMBER(SEARCH($B10,$B$5:$B$105)),ROW($D$1:$D$101)),COLUMN(C6)))&amp;";"&amp;INDEX($E$5:$E$105,SMALL(IF(ISNUMBER(SEARCH($B10,$B$5:$B$105)),ROW($E$1:$E$101)),COLUMN(C6))),"")</f>
        <v/>
      </c>
      <c r="I10" s="18" t="str">
        <f t="array" ref="I10">IFERROR(INDEX($C$5:$C$105,SMALL(IF(ISNUMBER(SEARCH($B10,$B$5:$B$105)),ROW($C$1:$C$101)),COLUMN(D6)))&amp;";"&amp;INDEX($D$5:$D$105,SMALL(IF(ISNUMBER(SEARCH($B10,$B$5:$B$105)),ROW($D$1:$D$101)),COLUMN(D6)))&amp;";"&amp;INDEX($E$5:$E$105,SMALL(IF(ISNUMBER(SEARCH($B10,$B$5:$B$105)),ROW($E$1:$E$101)),COLUMN(D6))),"")</f>
        <v/>
      </c>
      <c r="J10" s="18" t="str">
        <f t="array" ref="J10">IFERROR(INDEX($C$5:$C$105,SMALL(IF(ISNUMBER(SEARCH($B10,$B$5:$B$105)),ROW($C$1:$C$101)),COLUMN(E6)))&amp;";"&amp;INDEX($D$5:$D$105,SMALL(IF(ISNUMBER(SEARCH($B10,$B$5:$B$105)),ROW($D$1:$D$101)),COLUMN(E6)))&amp;";"&amp;INDEX($E$5:$E$105,SMALL(IF(ISNUMBER(SEARCH($B10,$B$5:$B$105)),ROW($E$1:$E$101)),COLUMN(E6))),"")</f>
        <v/>
      </c>
      <c r="K10" s="18" t="str">
        <f t="array" ref="K10">IFERROR(INDEX($C$5:$C$105,SMALL(IF(ISNUMBER(SEARCH($B10,$B$5:$B$105)),ROW($C$1:$C$101)),COLUMN(F6)))&amp;";"&amp;INDEX($D$5:$D$105,SMALL(IF(ISNUMBER(SEARCH($B10,$B$5:$B$105)),ROW($D$1:$D$101)),COLUMN(F6)))&amp;";"&amp;INDEX($E$5:$E$105,SMALL(IF(ISNUMBER(SEARCH($B10,$B$5:$B$105)),ROW($E$1:$E$101)),COLUMN(F6))),"")</f>
        <v/>
      </c>
      <c r="L10" s="18" t="str">
        <f t="array" ref="L10">IFERROR(INDEX($C$5:$C$105,SMALL(IF(ISNUMBER(SEARCH($B10,$B$5:$B$105)),ROW($C$1:$C$101)),COLUMN(G6)))&amp;";"&amp;INDEX($D$5:$D$105,SMALL(IF(ISNUMBER(SEARCH($B10,$B$5:$B$105)),ROW($D$1:$D$101)),COLUMN(G6)))&amp;";"&amp;INDEX($E$5:$E$105,SMALL(IF(ISNUMBER(SEARCH($B10,$B$5:$B$105)),ROW($E$1:$E$101)),COLUMN(G6))),"")</f>
        <v/>
      </c>
      <c r="M10" s="18" t="str">
        <f t="array" ref="M10">IFERROR(INDEX($C$5:$C$105,SMALL(IF(ISNUMBER(SEARCH($B10,$B$5:$B$105)),ROW($C$1:$C$101)),COLUMN(H6)))&amp;";"&amp;INDEX($D$5:$D$105,SMALL(IF(ISNUMBER(SEARCH($B10,$B$5:$B$105)),ROW($D$1:$D$101)),COLUMN(H6)))&amp;";"&amp;INDEX($E$5:$E$105,SMALL(IF(ISNUMBER(SEARCH($B10,$B$5:$B$105)),ROW($E$1:$E$101)),COLUMN(H6))),"")</f>
        <v/>
      </c>
      <c r="N10" s="18" t="str">
        <f t="array" ref="N10">IFERROR(INDEX($C$5:$C$105,SMALL(IF(ISNUMBER(SEARCH($B10,$B$5:$B$105)),ROW($C$1:$C$101)),COLUMN(I6)))&amp;";"&amp;INDEX($D$5:$D$105,SMALL(IF(ISNUMBER(SEARCH($B10,$B$5:$B$105)),ROW($D$1:$D$101)),COLUMN(I6)))&amp;";"&amp;INDEX($E$5:$E$105,SMALL(IF(ISNUMBER(SEARCH($B10,$B$5:$B$105)),ROW($E$1:$E$101)),COLUMN(I6))),"")</f>
        <v/>
      </c>
      <c r="O10" s="18" t="str">
        <f t="array" ref="O10">IFERROR(INDEX($C$5:$C$105,SMALL(IF(ISNUMBER(SEARCH($B10,$B$5:$B$105)),ROW($C$1:$C$101)),COLUMN(J6)))&amp;";"&amp;INDEX($D$5:$D$105,SMALL(IF(ISNUMBER(SEARCH($B10,$B$5:$B$105)),ROW($D$1:$D$101)),COLUMN(J6)))&amp;";"&amp;INDEX($E$5:$E$105,SMALL(IF(ISNUMBER(SEARCH($B10,$B$5:$B$105)),ROW($E$1:$E$101)),COLUMN(J6))),"")</f>
        <v/>
      </c>
    </row>
    <row r="11" spans="1:32" ht="56.25">
      <c r="A11" s="7">
        <v>7</v>
      </c>
      <c r="B11" s="8" t="s">
        <v>51</v>
      </c>
      <c r="C11" s="8" t="s">
        <v>106</v>
      </c>
      <c r="D11" s="8" t="s">
        <v>111</v>
      </c>
      <c r="E11" s="9">
        <v>19185.62</v>
      </c>
      <c r="F11" s="18" t="str">
        <f t="array" ref="F11">IFERROR(INDEX($C$5:$C$105,SMALL(IF(ISNUMBER(SEARCH($B11,$B$5:$B$105)),ROW($C$1:$C$101)),COLUMN(A7)))&amp;";"&amp;INDEX($D$5:$D$105,SMALL(IF(ISNUMBER(SEARCH($B11,$B$5:$B$105)),ROW($D$1:$D$101)),COLUMN(A7)))&amp;";"&amp;INDEX($E$5:$E$105,SMALL(IF(ISNUMBER(SEARCH($B11,$B$5:$B$105)),ROW($E$1:$E$101)),COLUMN(A7))),"")</f>
        <v>Замена магистралей ХВС, ГВС;№01/13-141КР от 01.10.2013г.;397669,06</v>
      </c>
      <c r="G11" s="18" t="str">
        <f t="array" ref="G11">IFERROR(INDEX($C$5:$C$105,SMALL(IF(ISNUMBER(SEARCH($B11,$B$5:$B$105)),ROW($C$1:$C$101)),COLUMN(B7)))&amp;";"&amp;INDEX($D$5:$D$105,SMALL(IF(ISNUMBER(SEARCH($B11,$B$5:$B$105)),ROW($D$1:$D$101)),COLUMN(B7)))&amp;";"&amp;INDEX($E$5:$E$105,SMALL(IF(ISNUMBER(SEARCH($B11,$B$5:$B$105)),ROW($E$1:$E$101)),COLUMN(B7))),"")</f>
        <v>Установка общедомовых электросчетчиков;01/11-49 КР от 25.04.2011;19185,62</v>
      </c>
      <c r="H11" s="18" t="str">
        <f t="array" ref="H11">IFERROR(INDEX($C$5:$C$105,SMALL(IF(ISNUMBER(SEARCH($B11,$B$5:$B$105)),ROW($C$1:$C$101)),COLUMN(C7)))&amp;";"&amp;INDEX($D$5:$D$105,SMALL(IF(ISNUMBER(SEARCH($B11,$B$5:$B$105)),ROW($D$1:$D$101)),COLUMN(C7)))&amp;";"&amp;INDEX($E$5:$E$105,SMALL(IF(ISNUMBER(SEARCH($B11,$B$5:$B$105)),ROW($E$1:$E$101)),COLUMN(C7))),"")</f>
        <v/>
      </c>
      <c r="I11" s="18" t="str">
        <f t="array" ref="I11">IFERROR(INDEX($C$5:$C$105,SMALL(IF(ISNUMBER(SEARCH($B11,$B$5:$B$105)),ROW($C$1:$C$101)),COLUMN(D7)))&amp;";"&amp;INDEX($D$5:$D$105,SMALL(IF(ISNUMBER(SEARCH($B11,$B$5:$B$105)),ROW($D$1:$D$101)),COLUMN(D7)))&amp;";"&amp;INDEX($E$5:$E$105,SMALL(IF(ISNUMBER(SEARCH($B11,$B$5:$B$105)),ROW($E$1:$E$101)),COLUMN(D7))),"")</f>
        <v/>
      </c>
      <c r="J11" s="18" t="str">
        <f t="array" ref="J11">IFERROR(INDEX($C$5:$C$105,SMALL(IF(ISNUMBER(SEARCH($B11,$B$5:$B$105)),ROW($C$1:$C$101)),COLUMN(E7)))&amp;";"&amp;INDEX($D$5:$D$105,SMALL(IF(ISNUMBER(SEARCH($B11,$B$5:$B$105)),ROW($D$1:$D$101)),COLUMN(E7)))&amp;";"&amp;INDEX($E$5:$E$105,SMALL(IF(ISNUMBER(SEARCH($B11,$B$5:$B$105)),ROW($E$1:$E$101)),COLUMN(E7))),"")</f>
        <v/>
      </c>
      <c r="K11" s="18" t="str">
        <f t="array" ref="K11">IFERROR(INDEX($C$5:$C$105,SMALL(IF(ISNUMBER(SEARCH($B11,$B$5:$B$105)),ROW($C$1:$C$101)),COLUMN(F7)))&amp;";"&amp;INDEX($D$5:$D$105,SMALL(IF(ISNUMBER(SEARCH($B11,$B$5:$B$105)),ROW($D$1:$D$101)),COLUMN(F7)))&amp;";"&amp;INDEX($E$5:$E$105,SMALL(IF(ISNUMBER(SEARCH($B11,$B$5:$B$105)),ROW($E$1:$E$101)),COLUMN(F7))),"")</f>
        <v/>
      </c>
      <c r="L11" s="18" t="str">
        <f t="array" ref="L11">IFERROR(INDEX($C$5:$C$105,SMALL(IF(ISNUMBER(SEARCH($B11,$B$5:$B$105)),ROW($C$1:$C$101)),COLUMN(G7)))&amp;";"&amp;INDEX($D$5:$D$105,SMALL(IF(ISNUMBER(SEARCH($B11,$B$5:$B$105)),ROW($D$1:$D$101)),COLUMN(G7)))&amp;";"&amp;INDEX($E$5:$E$105,SMALL(IF(ISNUMBER(SEARCH($B11,$B$5:$B$105)),ROW($E$1:$E$101)),COLUMN(G7))),"")</f>
        <v/>
      </c>
      <c r="M11" s="18" t="str">
        <f t="array" ref="M11">IFERROR(INDEX($C$5:$C$105,SMALL(IF(ISNUMBER(SEARCH($B11,$B$5:$B$105)),ROW($C$1:$C$101)),COLUMN(H7)))&amp;";"&amp;INDEX($D$5:$D$105,SMALL(IF(ISNUMBER(SEARCH($B11,$B$5:$B$105)),ROW($D$1:$D$101)),COLUMN(H7)))&amp;";"&amp;INDEX($E$5:$E$105,SMALL(IF(ISNUMBER(SEARCH($B11,$B$5:$B$105)),ROW($E$1:$E$101)),COLUMN(H7))),"")</f>
        <v/>
      </c>
      <c r="N11" s="18" t="str">
        <f t="array" ref="N11">IFERROR(INDEX($C$5:$C$105,SMALL(IF(ISNUMBER(SEARCH($B11,$B$5:$B$105)),ROW($C$1:$C$101)),COLUMN(I7)))&amp;";"&amp;INDEX($D$5:$D$105,SMALL(IF(ISNUMBER(SEARCH($B11,$B$5:$B$105)),ROW($D$1:$D$101)),COLUMN(I7)))&amp;";"&amp;INDEX($E$5:$E$105,SMALL(IF(ISNUMBER(SEARCH($B11,$B$5:$B$105)),ROW($E$1:$E$101)),COLUMN(I7))),"")</f>
        <v/>
      </c>
      <c r="O11" s="18" t="str">
        <f t="array" ref="O11">IFERROR(INDEX($C$5:$C$105,SMALL(IF(ISNUMBER(SEARCH($B11,$B$5:$B$105)),ROW($C$1:$C$101)),COLUMN(J7)))&amp;";"&amp;INDEX($D$5:$D$105,SMALL(IF(ISNUMBER(SEARCH($B11,$B$5:$B$105)),ROW($D$1:$D$101)),COLUMN(J7)))&amp;";"&amp;INDEX($E$5:$E$105,SMALL(IF(ISNUMBER(SEARCH($B11,$B$5:$B$105)),ROW($E$1:$E$101)),COLUMN(J7))),"")</f>
        <v/>
      </c>
    </row>
    <row r="12" spans="1:32" ht="47.25">
      <c r="A12" s="7">
        <v>8</v>
      </c>
      <c r="B12" s="8" t="s">
        <v>112</v>
      </c>
      <c r="C12" s="8" t="s">
        <v>113</v>
      </c>
      <c r="D12" s="8" t="s">
        <v>114</v>
      </c>
      <c r="E12" s="9">
        <v>211597.67</v>
      </c>
      <c r="F12" s="18" t="str">
        <f t="array" ref="F12">IFERROR(INDEX($C$5:$C$105,SMALL(IF(ISNUMBER(SEARCH($B12,$B$5:$B$105)),ROW($C$1:$C$101)),COLUMN(A8)))&amp;";"&amp;INDEX($D$5:$D$105,SMALL(IF(ISNUMBER(SEARCH($B12,$B$5:$B$105)),ROW($D$1:$D$101)),COLUMN(A8)))&amp;";"&amp;INDEX($E$5:$E$105,SMALL(IF(ISNUMBER(SEARCH($B12,$B$5:$B$105)),ROW($E$1:$E$101)),COLUMN(A8))),"")</f>
        <v xml:space="preserve"> Ремонт фасада и цоколя;01/11-157КР от 27.09.2011г.;211597,67</v>
      </c>
      <c r="G12" s="18" t="str">
        <f t="array" ref="G12">IFERROR(INDEX($C$5:$C$105,SMALL(IF(ISNUMBER(SEARCH($B12,$B$5:$B$105)),ROW($C$1:$C$101)),COLUMN(B8)))&amp;";"&amp;INDEX($D$5:$D$105,SMALL(IF(ISNUMBER(SEARCH($B12,$B$5:$B$105)),ROW($D$1:$D$101)),COLUMN(B8)))&amp;";"&amp;INDEX($E$5:$E$105,SMALL(IF(ISNUMBER(SEARCH($B12,$B$5:$B$105)),ROW($E$1:$E$101)),COLUMN(B8))),"")</f>
        <v>ремонт шиферной кровли;№ 01/11-176КРБ от 14.11.2011г.;724410,9</v>
      </c>
      <c r="H12" s="18" t="str">
        <f t="array" ref="H12">IFERROR(INDEX($C$5:$C$105,SMALL(IF(ISNUMBER(SEARCH($B12,$B$5:$B$105)),ROW($C$1:$C$101)),COLUMN(C8)))&amp;";"&amp;INDEX($D$5:$D$105,SMALL(IF(ISNUMBER(SEARCH($B12,$B$5:$B$105)),ROW($D$1:$D$101)),COLUMN(C8)))&amp;";"&amp;INDEX($E$5:$E$105,SMALL(IF(ISNUMBER(SEARCH($B12,$B$5:$B$105)),ROW($E$1:$E$101)),COLUMN(C8))),"")</f>
        <v>Установка общедомовых электросчетчиков;01/11-49 КР от 25.04.2011;12551,66</v>
      </c>
      <c r="I12" s="18" t="str">
        <f t="array" ref="I12">IFERROR(INDEX($C$5:$C$105,SMALL(IF(ISNUMBER(SEARCH($B12,$B$5:$B$105)),ROW($C$1:$C$101)),COLUMN(D8)))&amp;";"&amp;INDEX($D$5:$D$105,SMALL(IF(ISNUMBER(SEARCH($B12,$B$5:$B$105)),ROW($D$1:$D$101)),COLUMN(D8)))&amp;";"&amp;INDEX($E$5:$E$105,SMALL(IF(ISNUMBER(SEARCH($B12,$B$5:$B$105)),ROW($E$1:$E$101)),COLUMN(D8))),"")</f>
        <v>Электромонтажные работы;№ 01/11-176КРБ от 14.11.2011г.;552628,09</v>
      </c>
      <c r="J12" s="18" t="str">
        <f t="array" ref="J12">IFERROR(INDEX($C$5:$C$105,SMALL(IF(ISNUMBER(SEARCH($B12,$B$5:$B$105)),ROW($C$1:$C$101)),COLUMN(E8)))&amp;";"&amp;INDEX($D$5:$D$105,SMALL(IF(ISNUMBER(SEARCH($B12,$B$5:$B$105)),ROW($D$1:$D$101)),COLUMN(E8)))&amp;";"&amp;INDEX($E$5:$E$105,SMALL(IF(ISNUMBER(SEARCH($B12,$B$5:$B$105)),ROW($E$1:$E$101)),COLUMN(E8))),"")</f>
        <v/>
      </c>
      <c r="K12" s="18" t="str">
        <f t="array" ref="K12">IFERROR(INDEX($C$5:$C$105,SMALL(IF(ISNUMBER(SEARCH($B12,$B$5:$B$105)),ROW($C$1:$C$101)),COLUMN(F8)))&amp;";"&amp;INDEX($D$5:$D$105,SMALL(IF(ISNUMBER(SEARCH($B12,$B$5:$B$105)),ROW($D$1:$D$101)),COLUMN(F8)))&amp;";"&amp;INDEX($E$5:$E$105,SMALL(IF(ISNUMBER(SEARCH($B12,$B$5:$B$105)),ROW($E$1:$E$101)),COLUMN(F8))),"")</f>
        <v/>
      </c>
      <c r="L12" s="18" t="str">
        <f t="array" ref="L12">IFERROR(INDEX($C$5:$C$105,SMALL(IF(ISNUMBER(SEARCH($B12,$B$5:$B$105)),ROW($C$1:$C$101)),COLUMN(G8)))&amp;";"&amp;INDEX($D$5:$D$105,SMALL(IF(ISNUMBER(SEARCH($B12,$B$5:$B$105)),ROW($D$1:$D$101)),COLUMN(G8)))&amp;";"&amp;INDEX($E$5:$E$105,SMALL(IF(ISNUMBER(SEARCH($B12,$B$5:$B$105)),ROW($E$1:$E$101)),COLUMN(G8))),"")</f>
        <v/>
      </c>
      <c r="M12" s="18" t="str">
        <f t="array" ref="M12">IFERROR(INDEX($C$5:$C$105,SMALL(IF(ISNUMBER(SEARCH($B12,$B$5:$B$105)),ROW($C$1:$C$101)),COLUMN(H8)))&amp;";"&amp;INDEX($D$5:$D$105,SMALL(IF(ISNUMBER(SEARCH($B12,$B$5:$B$105)),ROW($D$1:$D$101)),COLUMN(H8)))&amp;";"&amp;INDEX($E$5:$E$105,SMALL(IF(ISNUMBER(SEARCH($B12,$B$5:$B$105)),ROW($E$1:$E$101)),COLUMN(H8))),"")</f>
        <v/>
      </c>
      <c r="N12" s="18" t="str">
        <f t="array" ref="N12">IFERROR(INDEX($C$5:$C$105,SMALL(IF(ISNUMBER(SEARCH($B12,$B$5:$B$105)),ROW($C$1:$C$101)),COLUMN(I8)))&amp;";"&amp;INDEX($D$5:$D$105,SMALL(IF(ISNUMBER(SEARCH($B12,$B$5:$B$105)),ROW($D$1:$D$101)),COLUMN(I8)))&amp;";"&amp;INDEX($E$5:$E$105,SMALL(IF(ISNUMBER(SEARCH($B12,$B$5:$B$105)),ROW($E$1:$E$101)),COLUMN(I8))),"")</f>
        <v/>
      </c>
      <c r="O12" s="18" t="str">
        <f t="array" ref="O12">IFERROR(INDEX($C$5:$C$105,SMALL(IF(ISNUMBER(SEARCH($B12,$B$5:$B$105)),ROW($C$1:$C$101)),COLUMN(J8)))&amp;";"&amp;INDEX($D$5:$D$105,SMALL(IF(ISNUMBER(SEARCH($B12,$B$5:$B$105)),ROW($D$1:$D$101)),COLUMN(J8)))&amp;";"&amp;INDEX($E$5:$E$105,SMALL(IF(ISNUMBER(SEARCH($B12,$B$5:$B$105)),ROW($E$1:$E$101)),COLUMN(J8))),"")</f>
        <v/>
      </c>
    </row>
    <row r="13" spans="1:32" ht="47.25">
      <c r="A13" s="7">
        <v>9</v>
      </c>
      <c r="B13" s="8" t="s">
        <v>112</v>
      </c>
      <c r="C13" s="8" t="s">
        <v>85</v>
      </c>
      <c r="D13" s="8" t="s">
        <v>115</v>
      </c>
      <c r="E13" s="9">
        <v>724410.9</v>
      </c>
      <c r="F13" s="18" t="str">
        <f t="array" ref="F13">IFERROR(INDEX($C$5:$C$105,SMALL(IF(ISNUMBER(SEARCH($B13,$B$5:$B$105)),ROW($C$1:$C$101)),COLUMN(A9)))&amp;";"&amp;INDEX($D$5:$D$105,SMALL(IF(ISNUMBER(SEARCH($B13,$B$5:$B$105)),ROW($D$1:$D$101)),COLUMN(A9)))&amp;";"&amp;INDEX($E$5:$E$105,SMALL(IF(ISNUMBER(SEARCH($B13,$B$5:$B$105)),ROW($E$1:$E$101)),COLUMN(A9))),"")</f>
        <v xml:space="preserve"> Ремонт фасада и цоколя;01/11-157КР от 27.09.2011г.;211597,67</v>
      </c>
      <c r="G13" s="18" t="str">
        <f t="array" ref="G13">IFERROR(INDEX($C$5:$C$105,SMALL(IF(ISNUMBER(SEARCH($B13,$B$5:$B$105)),ROW($C$1:$C$101)),COLUMN(B9)))&amp;";"&amp;INDEX($D$5:$D$105,SMALL(IF(ISNUMBER(SEARCH($B13,$B$5:$B$105)),ROW($D$1:$D$101)),COLUMN(B9)))&amp;";"&amp;INDEX($E$5:$E$105,SMALL(IF(ISNUMBER(SEARCH($B13,$B$5:$B$105)),ROW($E$1:$E$101)),COLUMN(B9))),"")</f>
        <v>ремонт шиферной кровли;№ 01/11-176КРБ от 14.11.2011г.;724410,9</v>
      </c>
      <c r="H13" s="18" t="str">
        <f t="array" ref="H13">IFERROR(INDEX($C$5:$C$105,SMALL(IF(ISNUMBER(SEARCH($B13,$B$5:$B$105)),ROW($C$1:$C$101)),COLUMN(C9)))&amp;";"&amp;INDEX($D$5:$D$105,SMALL(IF(ISNUMBER(SEARCH($B13,$B$5:$B$105)),ROW($D$1:$D$101)),COLUMN(C9)))&amp;";"&amp;INDEX($E$5:$E$105,SMALL(IF(ISNUMBER(SEARCH($B13,$B$5:$B$105)),ROW($E$1:$E$101)),COLUMN(C9))),"")</f>
        <v>Установка общедомовых электросчетчиков;01/11-49 КР от 25.04.2011;12551,66</v>
      </c>
      <c r="I13" s="18" t="str">
        <f t="array" ref="I13">IFERROR(INDEX($C$5:$C$105,SMALL(IF(ISNUMBER(SEARCH($B13,$B$5:$B$105)),ROW($C$1:$C$101)),COLUMN(D9)))&amp;";"&amp;INDEX($D$5:$D$105,SMALL(IF(ISNUMBER(SEARCH($B13,$B$5:$B$105)),ROW($D$1:$D$101)),COLUMN(D9)))&amp;";"&amp;INDEX($E$5:$E$105,SMALL(IF(ISNUMBER(SEARCH($B13,$B$5:$B$105)),ROW($E$1:$E$101)),COLUMN(D9))),"")</f>
        <v>Электромонтажные работы;№ 01/11-176КРБ от 14.11.2011г.;552628,09</v>
      </c>
      <c r="J13" s="18" t="str">
        <f t="array" ref="J13">IFERROR(INDEX($C$5:$C$105,SMALL(IF(ISNUMBER(SEARCH($B13,$B$5:$B$105)),ROW($C$1:$C$101)),COLUMN(E9)))&amp;";"&amp;INDEX($D$5:$D$105,SMALL(IF(ISNUMBER(SEARCH($B13,$B$5:$B$105)),ROW($D$1:$D$101)),COLUMN(E9)))&amp;";"&amp;INDEX($E$5:$E$105,SMALL(IF(ISNUMBER(SEARCH($B13,$B$5:$B$105)),ROW($E$1:$E$101)),COLUMN(E9))),"")</f>
        <v/>
      </c>
      <c r="K13" s="18" t="str">
        <f t="array" ref="K13">IFERROR(INDEX($C$5:$C$105,SMALL(IF(ISNUMBER(SEARCH($B13,$B$5:$B$105)),ROW($C$1:$C$101)),COLUMN(F9)))&amp;";"&amp;INDEX($D$5:$D$105,SMALL(IF(ISNUMBER(SEARCH($B13,$B$5:$B$105)),ROW($D$1:$D$101)),COLUMN(F9)))&amp;";"&amp;INDEX($E$5:$E$105,SMALL(IF(ISNUMBER(SEARCH($B13,$B$5:$B$105)),ROW($E$1:$E$101)),COLUMN(F9))),"")</f>
        <v/>
      </c>
      <c r="L13" s="18" t="str">
        <f t="array" ref="L13">IFERROR(INDEX($C$5:$C$105,SMALL(IF(ISNUMBER(SEARCH($B13,$B$5:$B$105)),ROW($C$1:$C$101)),COLUMN(G9)))&amp;";"&amp;INDEX($D$5:$D$105,SMALL(IF(ISNUMBER(SEARCH($B13,$B$5:$B$105)),ROW($D$1:$D$101)),COLUMN(G9)))&amp;";"&amp;INDEX($E$5:$E$105,SMALL(IF(ISNUMBER(SEARCH($B13,$B$5:$B$105)),ROW($E$1:$E$101)),COLUMN(G9))),"")</f>
        <v/>
      </c>
      <c r="M13" s="18" t="str">
        <f t="array" ref="M13">IFERROR(INDEX($C$5:$C$105,SMALL(IF(ISNUMBER(SEARCH($B13,$B$5:$B$105)),ROW($C$1:$C$101)),COLUMN(H9)))&amp;";"&amp;INDEX($D$5:$D$105,SMALL(IF(ISNUMBER(SEARCH($B13,$B$5:$B$105)),ROW($D$1:$D$101)),COLUMN(H9)))&amp;";"&amp;INDEX($E$5:$E$105,SMALL(IF(ISNUMBER(SEARCH($B13,$B$5:$B$105)),ROW($E$1:$E$101)),COLUMN(H9))),"")</f>
        <v/>
      </c>
      <c r="N13" s="18" t="str">
        <f t="array" ref="N13">IFERROR(INDEX($C$5:$C$105,SMALL(IF(ISNUMBER(SEARCH($B13,$B$5:$B$105)),ROW($C$1:$C$101)),COLUMN(I9)))&amp;";"&amp;INDEX($D$5:$D$105,SMALL(IF(ISNUMBER(SEARCH($B13,$B$5:$B$105)),ROW($D$1:$D$101)),COLUMN(I9)))&amp;";"&amp;INDEX($E$5:$E$105,SMALL(IF(ISNUMBER(SEARCH($B13,$B$5:$B$105)),ROW($E$1:$E$101)),COLUMN(I9))),"")</f>
        <v/>
      </c>
      <c r="O13" s="18" t="str">
        <f t="array" ref="O13">IFERROR(INDEX($C$5:$C$105,SMALL(IF(ISNUMBER(SEARCH($B13,$B$5:$B$105)),ROW($C$1:$C$101)),COLUMN(J9)))&amp;";"&amp;INDEX($D$5:$D$105,SMALL(IF(ISNUMBER(SEARCH($B13,$B$5:$B$105)),ROW($D$1:$D$101)),COLUMN(J9)))&amp;";"&amp;INDEX($E$5:$E$105,SMALL(IF(ISNUMBER(SEARCH($B13,$B$5:$B$105)),ROW($E$1:$E$101)),COLUMN(J9))),"")</f>
        <v/>
      </c>
    </row>
    <row r="14" spans="1:32" ht="56.25">
      <c r="A14" s="7">
        <v>10</v>
      </c>
      <c r="B14" s="8" t="s">
        <v>112</v>
      </c>
      <c r="C14" s="8" t="s">
        <v>106</v>
      </c>
      <c r="D14" s="8" t="s">
        <v>111</v>
      </c>
      <c r="E14" s="9">
        <v>12551.66</v>
      </c>
      <c r="F14" s="18" t="str">
        <f t="array" ref="F14">IFERROR(INDEX($C$5:$C$105,SMALL(IF(ISNUMBER(SEARCH($B14,$B$5:$B$105)),ROW($C$1:$C$101)),COLUMN(A10)))&amp;";"&amp;INDEX($D$5:$D$105,SMALL(IF(ISNUMBER(SEARCH($B14,$B$5:$B$105)),ROW($D$1:$D$101)),COLUMN(A10)))&amp;";"&amp;INDEX($E$5:$E$105,SMALL(IF(ISNUMBER(SEARCH($B14,$B$5:$B$105)),ROW($E$1:$E$101)),COLUMN(A10))),"")</f>
        <v xml:space="preserve"> Ремонт фасада и цоколя;01/11-157КР от 27.09.2011г.;211597,67</v>
      </c>
      <c r="G14" s="18" t="str">
        <f t="array" ref="G14">IFERROR(INDEX($C$5:$C$105,SMALL(IF(ISNUMBER(SEARCH($B14,$B$5:$B$105)),ROW($C$1:$C$101)),COLUMN(B10)))&amp;";"&amp;INDEX($D$5:$D$105,SMALL(IF(ISNUMBER(SEARCH($B14,$B$5:$B$105)),ROW($D$1:$D$101)),COLUMN(B10)))&amp;";"&amp;INDEX($E$5:$E$105,SMALL(IF(ISNUMBER(SEARCH($B14,$B$5:$B$105)),ROW($E$1:$E$101)),COLUMN(B10))),"")</f>
        <v>ремонт шиферной кровли;№ 01/11-176КРБ от 14.11.2011г.;724410,9</v>
      </c>
      <c r="H14" s="18" t="str">
        <f t="array" ref="H14">IFERROR(INDEX($C$5:$C$105,SMALL(IF(ISNUMBER(SEARCH($B14,$B$5:$B$105)),ROW($C$1:$C$101)),COLUMN(C10)))&amp;";"&amp;INDEX($D$5:$D$105,SMALL(IF(ISNUMBER(SEARCH($B14,$B$5:$B$105)),ROW($D$1:$D$101)),COLUMN(C10)))&amp;";"&amp;INDEX($E$5:$E$105,SMALL(IF(ISNUMBER(SEARCH($B14,$B$5:$B$105)),ROW($E$1:$E$101)),COLUMN(C10))),"")</f>
        <v>Установка общедомовых электросчетчиков;01/11-49 КР от 25.04.2011;12551,66</v>
      </c>
      <c r="I14" s="18" t="str">
        <f t="array" ref="I14">IFERROR(INDEX($C$5:$C$105,SMALL(IF(ISNUMBER(SEARCH($B14,$B$5:$B$105)),ROW($C$1:$C$101)),COLUMN(D10)))&amp;";"&amp;INDEX($D$5:$D$105,SMALL(IF(ISNUMBER(SEARCH($B14,$B$5:$B$105)),ROW($D$1:$D$101)),COLUMN(D10)))&amp;";"&amp;INDEX($E$5:$E$105,SMALL(IF(ISNUMBER(SEARCH($B14,$B$5:$B$105)),ROW($E$1:$E$101)),COLUMN(D10))),"")</f>
        <v>Электромонтажные работы;№ 01/11-176КРБ от 14.11.2011г.;552628,09</v>
      </c>
      <c r="J14" s="18" t="str">
        <f t="array" ref="J14">IFERROR(INDEX($C$5:$C$105,SMALL(IF(ISNUMBER(SEARCH($B14,$B$5:$B$105)),ROW($C$1:$C$101)),COLUMN(E10)))&amp;";"&amp;INDEX($D$5:$D$105,SMALL(IF(ISNUMBER(SEARCH($B14,$B$5:$B$105)),ROW($D$1:$D$101)),COLUMN(E10)))&amp;";"&amp;INDEX($E$5:$E$105,SMALL(IF(ISNUMBER(SEARCH($B14,$B$5:$B$105)),ROW($E$1:$E$101)),COLUMN(E10))),"")</f>
        <v/>
      </c>
      <c r="K14" s="18" t="str">
        <f t="array" ref="K14">IFERROR(INDEX($C$5:$C$105,SMALL(IF(ISNUMBER(SEARCH($B14,$B$5:$B$105)),ROW($C$1:$C$101)),COLUMN(F10)))&amp;";"&amp;INDEX($D$5:$D$105,SMALL(IF(ISNUMBER(SEARCH($B14,$B$5:$B$105)),ROW($D$1:$D$101)),COLUMN(F10)))&amp;";"&amp;INDEX($E$5:$E$105,SMALL(IF(ISNUMBER(SEARCH($B14,$B$5:$B$105)),ROW($E$1:$E$101)),COLUMN(F10))),"")</f>
        <v/>
      </c>
      <c r="L14" s="18" t="str">
        <f t="array" ref="L14">IFERROR(INDEX($C$5:$C$105,SMALL(IF(ISNUMBER(SEARCH($B14,$B$5:$B$105)),ROW($C$1:$C$101)),COLUMN(G10)))&amp;";"&amp;INDEX($D$5:$D$105,SMALL(IF(ISNUMBER(SEARCH($B14,$B$5:$B$105)),ROW($D$1:$D$101)),COLUMN(G10)))&amp;";"&amp;INDEX($E$5:$E$105,SMALL(IF(ISNUMBER(SEARCH($B14,$B$5:$B$105)),ROW($E$1:$E$101)),COLUMN(G10))),"")</f>
        <v/>
      </c>
      <c r="M14" s="18" t="str">
        <f t="array" ref="M14">IFERROR(INDEX($C$5:$C$105,SMALL(IF(ISNUMBER(SEARCH($B14,$B$5:$B$105)),ROW($C$1:$C$101)),COLUMN(H10)))&amp;";"&amp;INDEX($D$5:$D$105,SMALL(IF(ISNUMBER(SEARCH($B14,$B$5:$B$105)),ROW($D$1:$D$101)),COLUMN(H10)))&amp;";"&amp;INDEX($E$5:$E$105,SMALL(IF(ISNUMBER(SEARCH($B14,$B$5:$B$105)),ROW($E$1:$E$101)),COLUMN(H10))),"")</f>
        <v/>
      </c>
      <c r="N14" s="18" t="str">
        <f t="array" ref="N14">IFERROR(INDEX($C$5:$C$105,SMALL(IF(ISNUMBER(SEARCH($B14,$B$5:$B$105)),ROW($C$1:$C$101)),COLUMN(I10)))&amp;";"&amp;INDEX($D$5:$D$105,SMALL(IF(ISNUMBER(SEARCH($B14,$B$5:$B$105)),ROW($D$1:$D$101)),COLUMN(I10)))&amp;";"&amp;INDEX($E$5:$E$105,SMALL(IF(ISNUMBER(SEARCH($B14,$B$5:$B$105)),ROW($E$1:$E$101)),COLUMN(I10))),"")</f>
        <v/>
      </c>
      <c r="O14" s="18" t="str">
        <f t="array" ref="O14">IFERROR(INDEX($C$5:$C$105,SMALL(IF(ISNUMBER(SEARCH($B14,$B$5:$B$105)),ROW($C$1:$C$101)),COLUMN(J10)))&amp;";"&amp;INDEX($D$5:$D$105,SMALL(IF(ISNUMBER(SEARCH($B14,$B$5:$B$105)),ROW($D$1:$D$101)),COLUMN(J10)))&amp;";"&amp;INDEX($E$5:$E$105,SMALL(IF(ISNUMBER(SEARCH($B14,$B$5:$B$105)),ROW($E$1:$E$101)),COLUMN(J10))),"")</f>
        <v/>
      </c>
    </row>
    <row r="15" spans="1:32" ht="47.25">
      <c r="A15" s="7">
        <v>11</v>
      </c>
      <c r="B15" s="8" t="s">
        <v>112</v>
      </c>
      <c r="C15" s="8" t="s">
        <v>45</v>
      </c>
      <c r="D15" s="8" t="s">
        <v>115</v>
      </c>
      <c r="E15" s="9">
        <v>552628.09</v>
      </c>
      <c r="F15" s="18" t="str">
        <f t="array" ref="F15">IFERROR(INDEX($C$5:$C$105,SMALL(IF(ISNUMBER(SEARCH($B15,$B$5:$B$105)),ROW($C$1:$C$101)),COLUMN(A11)))&amp;";"&amp;INDEX($D$5:$D$105,SMALL(IF(ISNUMBER(SEARCH($B15,$B$5:$B$105)),ROW($D$1:$D$101)),COLUMN(A11)))&amp;";"&amp;INDEX($E$5:$E$105,SMALL(IF(ISNUMBER(SEARCH($B15,$B$5:$B$105)),ROW($E$1:$E$101)),COLUMN(A11))),"")</f>
        <v xml:space="preserve"> Ремонт фасада и цоколя;01/11-157КР от 27.09.2011г.;211597,67</v>
      </c>
      <c r="G15" s="18" t="str">
        <f t="array" ref="G15">IFERROR(INDEX($C$5:$C$105,SMALL(IF(ISNUMBER(SEARCH($B15,$B$5:$B$105)),ROW($C$1:$C$101)),COLUMN(B11)))&amp;";"&amp;INDEX($D$5:$D$105,SMALL(IF(ISNUMBER(SEARCH($B15,$B$5:$B$105)),ROW($D$1:$D$101)),COLUMN(B11)))&amp;";"&amp;INDEX($E$5:$E$105,SMALL(IF(ISNUMBER(SEARCH($B15,$B$5:$B$105)),ROW($E$1:$E$101)),COLUMN(B11))),"")</f>
        <v>ремонт шиферной кровли;№ 01/11-176КРБ от 14.11.2011г.;724410,9</v>
      </c>
      <c r="H15" s="18" t="str">
        <f t="array" ref="H15">IFERROR(INDEX($C$5:$C$105,SMALL(IF(ISNUMBER(SEARCH($B15,$B$5:$B$105)),ROW($C$1:$C$101)),COLUMN(C11)))&amp;";"&amp;INDEX($D$5:$D$105,SMALL(IF(ISNUMBER(SEARCH($B15,$B$5:$B$105)),ROW($D$1:$D$101)),COLUMN(C11)))&amp;";"&amp;INDEX($E$5:$E$105,SMALL(IF(ISNUMBER(SEARCH($B15,$B$5:$B$105)),ROW($E$1:$E$101)),COLUMN(C11))),"")</f>
        <v>Установка общедомовых электросчетчиков;01/11-49 КР от 25.04.2011;12551,66</v>
      </c>
      <c r="I15" s="18" t="str">
        <f t="array" ref="I15">IFERROR(INDEX($C$5:$C$105,SMALL(IF(ISNUMBER(SEARCH($B15,$B$5:$B$105)),ROW($C$1:$C$101)),COLUMN(D11)))&amp;";"&amp;INDEX($D$5:$D$105,SMALL(IF(ISNUMBER(SEARCH($B15,$B$5:$B$105)),ROW($D$1:$D$101)),COLUMN(D11)))&amp;";"&amp;INDEX($E$5:$E$105,SMALL(IF(ISNUMBER(SEARCH($B15,$B$5:$B$105)),ROW($E$1:$E$101)),COLUMN(D11))),"")</f>
        <v>Электромонтажные работы;№ 01/11-176КРБ от 14.11.2011г.;552628,09</v>
      </c>
      <c r="J15" s="18" t="str">
        <f t="array" ref="J15">IFERROR(INDEX($C$5:$C$105,SMALL(IF(ISNUMBER(SEARCH($B15,$B$5:$B$105)),ROW($C$1:$C$101)),COLUMN(E11)))&amp;";"&amp;INDEX($D$5:$D$105,SMALL(IF(ISNUMBER(SEARCH($B15,$B$5:$B$105)),ROW($D$1:$D$101)),COLUMN(E11)))&amp;";"&amp;INDEX($E$5:$E$105,SMALL(IF(ISNUMBER(SEARCH($B15,$B$5:$B$105)),ROW($E$1:$E$101)),COLUMN(E11))),"")</f>
        <v/>
      </c>
      <c r="K15" s="18" t="str">
        <f t="array" ref="K15">IFERROR(INDEX($C$5:$C$105,SMALL(IF(ISNUMBER(SEARCH($B15,$B$5:$B$105)),ROW($C$1:$C$101)),COLUMN(F11)))&amp;";"&amp;INDEX($D$5:$D$105,SMALL(IF(ISNUMBER(SEARCH($B15,$B$5:$B$105)),ROW($D$1:$D$101)),COLUMN(F11)))&amp;";"&amp;INDEX($E$5:$E$105,SMALL(IF(ISNUMBER(SEARCH($B15,$B$5:$B$105)),ROW($E$1:$E$101)),COLUMN(F11))),"")</f>
        <v/>
      </c>
      <c r="L15" s="18" t="str">
        <f t="array" ref="L15">IFERROR(INDEX($C$5:$C$105,SMALL(IF(ISNUMBER(SEARCH($B15,$B$5:$B$105)),ROW($C$1:$C$101)),COLUMN(G11)))&amp;";"&amp;INDEX($D$5:$D$105,SMALL(IF(ISNUMBER(SEARCH($B15,$B$5:$B$105)),ROW($D$1:$D$101)),COLUMN(G11)))&amp;";"&amp;INDEX($E$5:$E$105,SMALL(IF(ISNUMBER(SEARCH($B15,$B$5:$B$105)),ROW($E$1:$E$101)),COLUMN(G11))),"")</f>
        <v/>
      </c>
      <c r="M15" s="18" t="str">
        <f t="array" ref="M15">IFERROR(INDEX($C$5:$C$105,SMALL(IF(ISNUMBER(SEARCH($B15,$B$5:$B$105)),ROW($C$1:$C$101)),COLUMN(H11)))&amp;";"&amp;INDEX($D$5:$D$105,SMALL(IF(ISNUMBER(SEARCH($B15,$B$5:$B$105)),ROW($D$1:$D$101)),COLUMN(H11)))&amp;";"&amp;INDEX($E$5:$E$105,SMALL(IF(ISNUMBER(SEARCH($B15,$B$5:$B$105)),ROW($E$1:$E$101)),COLUMN(H11))),"")</f>
        <v/>
      </c>
      <c r="N15" s="18" t="str">
        <f t="array" ref="N15">IFERROR(INDEX($C$5:$C$105,SMALL(IF(ISNUMBER(SEARCH($B15,$B$5:$B$105)),ROW($C$1:$C$101)),COLUMN(I11)))&amp;";"&amp;INDEX($D$5:$D$105,SMALL(IF(ISNUMBER(SEARCH($B15,$B$5:$B$105)),ROW($D$1:$D$101)),COLUMN(I11)))&amp;";"&amp;INDEX($E$5:$E$105,SMALL(IF(ISNUMBER(SEARCH($B15,$B$5:$B$105)),ROW($E$1:$E$101)),COLUMN(I11))),"")</f>
        <v/>
      </c>
      <c r="O15" s="18" t="str">
        <f t="array" ref="O15">IFERROR(INDEX($C$5:$C$105,SMALL(IF(ISNUMBER(SEARCH($B15,$B$5:$B$105)),ROW($C$1:$C$101)),COLUMN(J11)))&amp;";"&amp;INDEX($D$5:$D$105,SMALL(IF(ISNUMBER(SEARCH($B15,$B$5:$B$105)),ROW($D$1:$D$101)),COLUMN(J11)))&amp;";"&amp;INDEX($E$5:$E$105,SMALL(IF(ISNUMBER(SEARCH($B15,$B$5:$B$105)),ROW($E$1:$E$101)),COLUMN(J11))),"")</f>
        <v/>
      </c>
    </row>
    <row r="16" spans="1:32" ht="45">
      <c r="A16" s="7">
        <v>12</v>
      </c>
      <c r="B16" s="8" t="s">
        <v>116</v>
      </c>
      <c r="C16" s="8" t="s">
        <v>117</v>
      </c>
      <c r="D16" s="8" t="s">
        <v>118</v>
      </c>
      <c r="E16" s="9">
        <v>337953.06</v>
      </c>
      <c r="F16" s="18" t="str">
        <f t="array" ref="F16">IFERROR(INDEX($C$5:$C$105,SMALL(IF(ISNUMBER(SEARCH($B16,$B$5:$B$105)),ROW($C$1:$C$101)),COLUMN(A12)))&amp;";"&amp;INDEX($D$5:$D$105,SMALL(IF(ISNUMBER(SEARCH($B16,$B$5:$B$105)),ROW($D$1:$D$101)),COLUMN(A12)))&amp;";"&amp;INDEX($E$5:$E$105,SMALL(IF(ISNUMBER(SEARCH($B16,$B$5:$B$105)),ROW($E$1:$E$101)),COLUMN(A12))),"")</f>
        <v>Замена ВРУ;№ 01/11-179КР от 30.11.2011г.;337953,06</v>
      </c>
      <c r="G16" s="18" t="str">
        <f t="array" ref="G16">IFERROR(INDEX($C$5:$C$105,SMALL(IF(ISNUMBER(SEARCH($B16,$B$5:$B$105)),ROW($C$1:$C$101)),COLUMN(B12)))&amp;";"&amp;INDEX($D$5:$D$105,SMALL(IF(ISNUMBER(SEARCH($B16,$B$5:$B$105)),ROW($D$1:$D$101)),COLUMN(B12)))&amp;";"&amp;INDEX($E$5:$E$105,SMALL(IF(ISNUMBER(SEARCH($B16,$B$5:$B$105)),ROW($E$1:$E$101)),COLUMN(B12))),"")</f>
        <v/>
      </c>
      <c r="H16" s="18" t="str">
        <f t="array" ref="H16">IFERROR(INDEX($C$5:$C$105,SMALL(IF(ISNUMBER(SEARCH($B16,$B$5:$B$105)),ROW($C$1:$C$101)),COLUMN(C12)))&amp;";"&amp;INDEX($D$5:$D$105,SMALL(IF(ISNUMBER(SEARCH($B16,$B$5:$B$105)),ROW($D$1:$D$101)),COLUMN(C12)))&amp;";"&amp;INDEX($E$5:$E$105,SMALL(IF(ISNUMBER(SEARCH($B16,$B$5:$B$105)),ROW($E$1:$E$101)),COLUMN(C12))),"")</f>
        <v/>
      </c>
      <c r="I16" s="18" t="str">
        <f t="array" ref="I16">IFERROR(INDEX($C$5:$C$105,SMALL(IF(ISNUMBER(SEARCH($B16,$B$5:$B$105)),ROW($C$1:$C$101)),COLUMN(D12)))&amp;";"&amp;INDEX($D$5:$D$105,SMALL(IF(ISNUMBER(SEARCH($B16,$B$5:$B$105)),ROW($D$1:$D$101)),COLUMN(D12)))&amp;";"&amp;INDEX($E$5:$E$105,SMALL(IF(ISNUMBER(SEARCH($B16,$B$5:$B$105)),ROW($E$1:$E$101)),COLUMN(D12))),"")</f>
        <v/>
      </c>
      <c r="J16" s="18" t="str">
        <f t="array" ref="J16">IFERROR(INDEX($C$5:$C$105,SMALL(IF(ISNUMBER(SEARCH($B16,$B$5:$B$105)),ROW($C$1:$C$101)),COLUMN(E12)))&amp;";"&amp;INDEX($D$5:$D$105,SMALL(IF(ISNUMBER(SEARCH($B16,$B$5:$B$105)),ROW($D$1:$D$101)),COLUMN(E12)))&amp;";"&amp;INDEX($E$5:$E$105,SMALL(IF(ISNUMBER(SEARCH($B16,$B$5:$B$105)),ROW($E$1:$E$101)),COLUMN(E12))),"")</f>
        <v/>
      </c>
      <c r="K16" s="18" t="str">
        <f t="array" ref="K16">IFERROR(INDEX($C$5:$C$105,SMALL(IF(ISNUMBER(SEARCH($B16,$B$5:$B$105)),ROW($C$1:$C$101)),COLUMN(F12)))&amp;";"&amp;INDEX($D$5:$D$105,SMALL(IF(ISNUMBER(SEARCH($B16,$B$5:$B$105)),ROW($D$1:$D$101)),COLUMN(F12)))&amp;";"&amp;INDEX($E$5:$E$105,SMALL(IF(ISNUMBER(SEARCH($B16,$B$5:$B$105)),ROW($E$1:$E$101)),COLUMN(F12))),"")</f>
        <v/>
      </c>
      <c r="L16" s="18" t="str">
        <f t="array" ref="L16">IFERROR(INDEX($C$5:$C$105,SMALL(IF(ISNUMBER(SEARCH($B16,$B$5:$B$105)),ROW($C$1:$C$101)),COLUMN(G12)))&amp;";"&amp;INDEX($D$5:$D$105,SMALL(IF(ISNUMBER(SEARCH($B16,$B$5:$B$105)),ROW($D$1:$D$101)),COLUMN(G12)))&amp;";"&amp;INDEX($E$5:$E$105,SMALL(IF(ISNUMBER(SEARCH($B16,$B$5:$B$105)),ROW($E$1:$E$101)),COLUMN(G12))),"")</f>
        <v/>
      </c>
      <c r="M16" s="18" t="str">
        <f t="array" ref="M16">IFERROR(INDEX($C$5:$C$105,SMALL(IF(ISNUMBER(SEARCH($B16,$B$5:$B$105)),ROW($C$1:$C$101)),COLUMN(H12)))&amp;";"&amp;INDEX($D$5:$D$105,SMALL(IF(ISNUMBER(SEARCH($B16,$B$5:$B$105)),ROW($D$1:$D$101)),COLUMN(H12)))&amp;";"&amp;INDEX($E$5:$E$105,SMALL(IF(ISNUMBER(SEARCH($B16,$B$5:$B$105)),ROW($E$1:$E$101)),COLUMN(H12))),"")</f>
        <v/>
      </c>
      <c r="N16" s="18" t="str">
        <f t="array" ref="N16">IFERROR(INDEX($C$5:$C$105,SMALL(IF(ISNUMBER(SEARCH($B16,$B$5:$B$105)),ROW($C$1:$C$101)),COLUMN(I12)))&amp;";"&amp;INDEX($D$5:$D$105,SMALL(IF(ISNUMBER(SEARCH($B16,$B$5:$B$105)),ROW($D$1:$D$101)),COLUMN(I12)))&amp;";"&amp;INDEX($E$5:$E$105,SMALL(IF(ISNUMBER(SEARCH($B16,$B$5:$B$105)),ROW($E$1:$E$101)),COLUMN(I12))),"")</f>
        <v/>
      </c>
      <c r="O16" s="18" t="str">
        <f t="array" ref="O16">IFERROR(INDEX($C$5:$C$105,SMALL(IF(ISNUMBER(SEARCH($B16,$B$5:$B$105)),ROW($C$1:$C$101)),COLUMN(J12)))&amp;";"&amp;INDEX($D$5:$D$105,SMALL(IF(ISNUMBER(SEARCH($B16,$B$5:$B$105)),ROW($D$1:$D$101)),COLUMN(J12)))&amp;";"&amp;INDEX($E$5:$E$105,SMALL(IF(ISNUMBER(SEARCH($B16,$B$5:$B$105)),ROW($E$1:$E$101)),COLUMN(J12))),"")</f>
        <v/>
      </c>
    </row>
    <row r="17" spans="1:15" ht="47.25">
      <c r="A17" s="7">
        <v>13</v>
      </c>
      <c r="B17" s="8" t="s">
        <v>54</v>
      </c>
      <c r="C17" s="8" t="s">
        <v>55</v>
      </c>
      <c r="D17" s="8" t="s">
        <v>56</v>
      </c>
      <c r="E17" s="9">
        <v>9173.4</v>
      </c>
      <c r="F17" s="18" t="str">
        <f t="array" ref="F17">IFERROR(INDEX($C$5:$C$105,SMALL(IF(ISNUMBER(SEARCH($B17,$B$5:$B$105)),ROW($C$1:$C$101)),COLUMN(A13)))&amp;";"&amp;INDEX($D$5:$D$105,SMALL(IF(ISNUMBER(SEARCH($B17,$B$5:$B$105)),ROW($D$1:$D$101)),COLUMN(A13)))&amp;";"&amp;INDEX($E$5:$E$105,SMALL(IF(ISNUMBER(SEARCH($B17,$B$5:$B$105)),ROW($E$1:$E$101)),COLUMN(A13))),"")</f>
        <v>Обрезка зеленых насаждений;№01/13-85КР от 21.06.2013г.;9173,4</v>
      </c>
      <c r="G17" s="18" t="str">
        <f t="array" ref="G17">IFERROR(INDEX($C$5:$C$105,SMALL(IF(ISNUMBER(SEARCH($B17,$B$5:$B$105)),ROW($C$1:$C$101)),COLUMN(B13)))&amp;";"&amp;INDEX($D$5:$D$105,SMALL(IF(ISNUMBER(SEARCH($B17,$B$5:$B$105)),ROW($D$1:$D$101)),COLUMN(B13)))&amp;";"&amp;INDEX($E$5:$E$105,SMALL(IF(ISNUMBER(SEARCH($B17,$B$5:$B$105)),ROW($E$1:$E$101)),COLUMN(B13))),"")</f>
        <v>Установка общедомовых электросчетчиков;№ 01/11-184КР от 15.12.2011;17440,4</v>
      </c>
      <c r="H17" s="18" t="str">
        <f t="array" ref="H17">IFERROR(INDEX($C$5:$C$105,SMALL(IF(ISNUMBER(SEARCH($B17,$B$5:$B$105)),ROW($C$1:$C$101)),COLUMN(C13)))&amp;";"&amp;INDEX($D$5:$D$105,SMALL(IF(ISNUMBER(SEARCH($B17,$B$5:$B$105)),ROW($D$1:$D$101)),COLUMN(C13)))&amp;";"&amp;INDEX($E$5:$E$105,SMALL(IF(ISNUMBER(SEARCH($B17,$B$5:$B$105)),ROW($E$1:$E$101)),COLUMN(C13))),"")</f>
        <v>Устройство мягкой кровли;01/11-100 кр от 19.07.2011;660813,89</v>
      </c>
      <c r="I17" s="18" t="str">
        <f t="array" ref="I17">IFERROR(INDEX($C$5:$C$105,SMALL(IF(ISNUMBER(SEARCH($B17,$B$5:$B$105)),ROW($C$1:$C$101)),COLUMN(D13)))&amp;";"&amp;INDEX($D$5:$D$105,SMALL(IF(ISNUMBER(SEARCH($B17,$B$5:$B$105)),ROW($D$1:$D$101)),COLUMN(D13)))&amp;";"&amp;INDEX($E$5:$E$105,SMALL(IF(ISNUMBER(SEARCH($B17,$B$5:$B$105)),ROW($E$1:$E$101)),COLUMN(D13))),"")</f>
        <v/>
      </c>
      <c r="J17" s="18" t="str">
        <f t="array" ref="J17">IFERROR(INDEX($C$5:$C$105,SMALL(IF(ISNUMBER(SEARCH($B17,$B$5:$B$105)),ROW($C$1:$C$101)),COLUMN(E13)))&amp;";"&amp;INDEX($D$5:$D$105,SMALL(IF(ISNUMBER(SEARCH($B17,$B$5:$B$105)),ROW($D$1:$D$101)),COLUMN(E13)))&amp;";"&amp;INDEX($E$5:$E$105,SMALL(IF(ISNUMBER(SEARCH($B17,$B$5:$B$105)),ROW($E$1:$E$101)),COLUMN(E13))),"")</f>
        <v/>
      </c>
      <c r="K17" s="18" t="str">
        <f t="array" ref="K17">IFERROR(INDEX($C$5:$C$105,SMALL(IF(ISNUMBER(SEARCH($B17,$B$5:$B$105)),ROW($C$1:$C$101)),COLUMN(F13)))&amp;";"&amp;INDEX($D$5:$D$105,SMALL(IF(ISNUMBER(SEARCH($B17,$B$5:$B$105)),ROW($D$1:$D$101)),COLUMN(F13)))&amp;";"&amp;INDEX($E$5:$E$105,SMALL(IF(ISNUMBER(SEARCH($B17,$B$5:$B$105)),ROW($E$1:$E$101)),COLUMN(F13))),"")</f>
        <v/>
      </c>
      <c r="L17" s="18" t="str">
        <f t="array" ref="L17">IFERROR(INDEX($C$5:$C$105,SMALL(IF(ISNUMBER(SEARCH($B17,$B$5:$B$105)),ROW($C$1:$C$101)),COLUMN(G13)))&amp;";"&amp;INDEX($D$5:$D$105,SMALL(IF(ISNUMBER(SEARCH($B17,$B$5:$B$105)),ROW($D$1:$D$101)),COLUMN(G13)))&amp;";"&amp;INDEX($E$5:$E$105,SMALL(IF(ISNUMBER(SEARCH($B17,$B$5:$B$105)),ROW($E$1:$E$101)),COLUMN(G13))),"")</f>
        <v/>
      </c>
      <c r="M17" s="18" t="str">
        <f t="array" ref="M17">IFERROR(INDEX($C$5:$C$105,SMALL(IF(ISNUMBER(SEARCH($B17,$B$5:$B$105)),ROW($C$1:$C$101)),COLUMN(H13)))&amp;";"&amp;INDEX($D$5:$D$105,SMALL(IF(ISNUMBER(SEARCH($B17,$B$5:$B$105)),ROW($D$1:$D$101)),COLUMN(H13)))&amp;";"&amp;INDEX($E$5:$E$105,SMALL(IF(ISNUMBER(SEARCH($B17,$B$5:$B$105)),ROW($E$1:$E$101)),COLUMN(H13))),"")</f>
        <v/>
      </c>
      <c r="N17" s="18" t="str">
        <f t="array" ref="N17">IFERROR(INDEX($C$5:$C$105,SMALL(IF(ISNUMBER(SEARCH($B17,$B$5:$B$105)),ROW($C$1:$C$101)),COLUMN(I13)))&amp;";"&amp;INDEX($D$5:$D$105,SMALL(IF(ISNUMBER(SEARCH($B17,$B$5:$B$105)),ROW($D$1:$D$101)),COLUMN(I13)))&amp;";"&amp;INDEX($E$5:$E$105,SMALL(IF(ISNUMBER(SEARCH($B17,$B$5:$B$105)),ROW($E$1:$E$101)),COLUMN(I13))),"")</f>
        <v/>
      </c>
      <c r="O17" s="18" t="str">
        <f t="array" ref="O17">IFERROR(INDEX($C$5:$C$105,SMALL(IF(ISNUMBER(SEARCH($B17,$B$5:$B$105)),ROW($C$1:$C$101)),COLUMN(J13)))&amp;";"&amp;INDEX($D$5:$D$105,SMALL(IF(ISNUMBER(SEARCH($B17,$B$5:$B$105)),ROW($D$1:$D$101)),COLUMN(J13)))&amp;";"&amp;INDEX($E$5:$E$105,SMALL(IF(ISNUMBER(SEARCH($B17,$B$5:$B$105)),ROW($E$1:$E$101)),COLUMN(J13))),"")</f>
        <v/>
      </c>
    </row>
    <row r="18" spans="1:15" ht="56.25">
      <c r="A18" s="7">
        <v>14</v>
      </c>
      <c r="B18" s="8" t="s">
        <v>54</v>
      </c>
      <c r="C18" s="8" t="s">
        <v>106</v>
      </c>
      <c r="D18" s="8" t="s">
        <v>107</v>
      </c>
      <c r="E18" s="9">
        <v>17440.400000000001</v>
      </c>
      <c r="F18" s="18" t="str">
        <f t="array" ref="F18">IFERROR(INDEX($C$5:$C$105,SMALL(IF(ISNUMBER(SEARCH($B18,$B$5:$B$105)),ROW($C$1:$C$101)),COLUMN(A14)))&amp;";"&amp;INDEX($D$5:$D$105,SMALL(IF(ISNUMBER(SEARCH($B18,$B$5:$B$105)),ROW($D$1:$D$101)),COLUMN(A14)))&amp;";"&amp;INDEX($E$5:$E$105,SMALL(IF(ISNUMBER(SEARCH($B18,$B$5:$B$105)),ROW($E$1:$E$101)),COLUMN(A14))),"")</f>
        <v>Обрезка зеленых насаждений;№01/13-85КР от 21.06.2013г.;9173,4</v>
      </c>
      <c r="G18" s="18" t="str">
        <f t="array" ref="G18">IFERROR(INDEX($C$5:$C$105,SMALL(IF(ISNUMBER(SEARCH($B18,$B$5:$B$105)),ROW($C$1:$C$101)),COLUMN(B14)))&amp;";"&amp;INDEX($D$5:$D$105,SMALL(IF(ISNUMBER(SEARCH($B18,$B$5:$B$105)),ROW($D$1:$D$101)),COLUMN(B14)))&amp;";"&amp;INDEX($E$5:$E$105,SMALL(IF(ISNUMBER(SEARCH($B18,$B$5:$B$105)),ROW($E$1:$E$101)),COLUMN(B14))),"")</f>
        <v>Установка общедомовых электросчетчиков;№ 01/11-184КР от 15.12.2011;17440,4</v>
      </c>
      <c r="H18" s="18" t="str">
        <f t="array" ref="H18">IFERROR(INDEX($C$5:$C$105,SMALL(IF(ISNUMBER(SEARCH($B18,$B$5:$B$105)),ROW($C$1:$C$101)),COLUMN(C14)))&amp;";"&amp;INDEX($D$5:$D$105,SMALL(IF(ISNUMBER(SEARCH($B18,$B$5:$B$105)),ROW($D$1:$D$101)),COLUMN(C14)))&amp;";"&amp;INDEX($E$5:$E$105,SMALL(IF(ISNUMBER(SEARCH($B18,$B$5:$B$105)),ROW($E$1:$E$101)),COLUMN(C14))),"")</f>
        <v>Устройство мягкой кровли;01/11-100 кр от 19.07.2011;660813,89</v>
      </c>
      <c r="I18" s="18" t="str">
        <f t="array" ref="I18">IFERROR(INDEX($C$5:$C$105,SMALL(IF(ISNUMBER(SEARCH($B18,$B$5:$B$105)),ROW($C$1:$C$101)),COLUMN(D14)))&amp;";"&amp;INDEX($D$5:$D$105,SMALL(IF(ISNUMBER(SEARCH($B18,$B$5:$B$105)),ROW($D$1:$D$101)),COLUMN(D14)))&amp;";"&amp;INDEX($E$5:$E$105,SMALL(IF(ISNUMBER(SEARCH($B18,$B$5:$B$105)),ROW($E$1:$E$101)),COLUMN(D14))),"")</f>
        <v/>
      </c>
      <c r="J18" s="18" t="str">
        <f t="array" ref="J18">IFERROR(INDEX($C$5:$C$105,SMALL(IF(ISNUMBER(SEARCH($B18,$B$5:$B$105)),ROW($C$1:$C$101)),COLUMN(E14)))&amp;";"&amp;INDEX($D$5:$D$105,SMALL(IF(ISNUMBER(SEARCH($B18,$B$5:$B$105)),ROW($D$1:$D$101)),COLUMN(E14)))&amp;";"&amp;INDEX($E$5:$E$105,SMALL(IF(ISNUMBER(SEARCH($B18,$B$5:$B$105)),ROW($E$1:$E$101)),COLUMN(E14))),"")</f>
        <v/>
      </c>
      <c r="K18" s="18" t="str">
        <f t="array" ref="K18">IFERROR(INDEX($C$5:$C$105,SMALL(IF(ISNUMBER(SEARCH($B18,$B$5:$B$105)),ROW($C$1:$C$101)),COLUMN(F14)))&amp;";"&amp;INDEX($D$5:$D$105,SMALL(IF(ISNUMBER(SEARCH($B18,$B$5:$B$105)),ROW($D$1:$D$101)),COLUMN(F14)))&amp;";"&amp;INDEX($E$5:$E$105,SMALL(IF(ISNUMBER(SEARCH($B18,$B$5:$B$105)),ROW($E$1:$E$101)),COLUMN(F14))),"")</f>
        <v/>
      </c>
      <c r="L18" s="18" t="str">
        <f t="array" ref="L18">IFERROR(INDEX($C$5:$C$105,SMALL(IF(ISNUMBER(SEARCH($B18,$B$5:$B$105)),ROW($C$1:$C$101)),COLUMN(G14)))&amp;";"&amp;INDEX($D$5:$D$105,SMALL(IF(ISNUMBER(SEARCH($B18,$B$5:$B$105)),ROW($D$1:$D$101)),COLUMN(G14)))&amp;";"&amp;INDEX($E$5:$E$105,SMALL(IF(ISNUMBER(SEARCH($B18,$B$5:$B$105)),ROW($E$1:$E$101)),COLUMN(G14))),"")</f>
        <v/>
      </c>
      <c r="M18" s="18" t="str">
        <f t="array" ref="M18">IFERROR(INDEX($C$5:$C$105,SMALL(IF(ISNUMBER(SEARCH($B18,$B$5:$B$105)),ROW($C$1:$C$101)),COLUMN(H14)))&amp;";"&amp;INDEX($D$5:$D$105,SMALL(IF(ISNUMBER(SEARCH($B18,$B$5:$B$105)),ROW($D$1:$D$101)),COLUMN(H14)))&amp;";"&amp;INDEX($E$5:$E$105,SMALL(IF(ISNUMBER(SEARCH($B18,$B$5:$B$105)),ROW($E$1:$E$101)),COLUMN(H14))),"")</f>
        <v/>
      </c>
      <c r="N18" s="18" t="str">
        <f t="array" ref="N18">IFERROR(INDEX($C$5:$C$105,SMALL(IF(ISNUMBER(SEARCH($B18,$B$5:$B$105)),ROW($C$1:$C$101)),COLUMN(I14)))&amp;";"&amp;INDEX($D$5:$D$105,SMALL(IF(ISNUMBER(SEARCH($B18,$B$5:$B$105)),ROW($D$1:$D$101)),COLUMN(I14)))&amp;";"&amp;INDEX($E$5:$E$105,SMALL(IF(ISNUMBER(SEARCH($B18,$B$5:$B$105)),ROW($E$1:$E$101)),COLUMN(I14))),"")</f>
        <v/>
      </c>
      <c r="O18" s="18" t="str">
        <f t="array" ref="O18">IFERROR(INDEX($C$5:$C$105,SMALL(IF(ISNUMBER(SEARCH($B18,$B$5:$B$105)),ROW($C$1:$C$101)),COLUMN(J14)))&amp;";"&amp;INDEX($D$5:$D$105,SMALL(IF(ISNUMBER(SEARCH($B18,$B$5:$B$105)),ROW($D$1:$D$101)),COLUMN(J14)))&amp;";"&amp;INDEX($E$5:$E$105,SMALL(IF(ISNUMBER(SEARCH($B18,$B$5:$B$105)),ROW($E$1:$E$101)),COLUMN(J14))),"")</f>
        <v/>
      </c>
    </row>
    <row r="19" spans="1:15" ht="47.25">
      <c r="A19" s="7">
        <v>15</v>
      </c>
      <c r="B19" s="8" t="s">
        <v>54</v>
      </c>
      <c r="C19" s="8" t="s">
        <v>89</v>
      </c>
      <c r="D19" s="8" t="s">
        <v>119</v>
      </c>
      <c r="E19" s="9">
        <v>660813.89</v>
      </c>
      <c r="F19" s="18" t="str">
        <f t="array" ref="F19">IFERROR(INDEX($C$5:$C$105,SMALL(IF(ISNUMBER(SEARCH($B19,$B$5:$B$105)),ROW($C$1:$C$101)),COLUMN(A15)))&amp;";"&amp;INDEX($D$5:$D$105,SMALL(IF(ISNUMBER(SEARCH($B19,$B$5:$B$105)),ROW($D$1:$D$101)),COLUMN(A15)))&amp;";"&amp;INDEX($E$5:$E$105,SMALL(IF(ISNUMBER(SEARCH($B19,$B$5:$B$105)),ROW($E$1:$E$101)),COLUMN(A15))),"")</f>
        <v>Обрезка зеленых насаждений;№01/13-85КР от 21.06.2013г.;9173,4</v>
      </c>
      <c r="G19" s="18" t="str">
        <f t="array" ref="G19">IFERROR(INDEX($C$5:$C$105,SMALL(IF(ISNUMBER(SEARCH($B19,$B$5:$B$105)),ROW($C$1:$C$101)),COLUMN(B15)))&amp;";"&amp;INDEX($D$5:$D$105,SMALL(IF(ISNUMBER(SEARCH($B19,$B$5:$B$105)),ROW($D$1:$D$101)),COLUMN(B15)))&amp;";"&amp;INDEX($E$5:$E$105,SMALL(IF(ISNUMBER(SEARCH($B19,$B$5:$B$105)),ROW($E$1:$E$101)),COLUMN(B15))),"")</f>
        <v>Установка общедомовых электросчетчиков;№ 01/11-184КР от 15.12.2011;17440,4</v>
      </c>
      <c r="H19" s="18" t="str">
        <f t="array" ref="H19">IFERROR(INDEX($C$5:$C$105,SMALL(IF(ISNUMBER(SEARCH($B19,$B$5:$B$105)),ROW($C$1:$C$101)),COLUMN(C15)))&amp;";"&amp;INDEX($D$5:$D$105,SMALL(IF(ISNUMBER(SEARCH($B19,$B$5:$B$105)),ROW($D$1:$D$101)),COLUMN(C15)))&amp;";"&amp;INDEX($E$5:$E$105,SMALL(IF(ISNUMBER(SEARCH($B19,$B$5:$B$105)),ROW($E$1:$E$101)),COLUMN(C15))),"")</f>
        <v>Устройство мягкой кровли;01/11-100 кр от 19.07.2011;660813,89</v>
      </c>
      <c r="I19" s="18" t="str">
        <f t="array" ref="I19">IFERROR(INDEX($C$5:$C$105,SMALL(IF(ISNUMBER(SEARCH($B19,$B$5:$B$105)),ROW($C$1:$C$101)),COLUMN(D15)))&amp;";"&amp;INDEX($D$5:$D$105,SMALL(IF(ISNUMBER(SEARCH($B19,$B$5:$B$105)),ROW($D$1:$D$101)),COLUMN(D15)))&amp;";"&amp;INDEX($E$5:$E$105,SMALL(IF(ISNUMBER(SEARCH($B19,$B$5:$B$105)),ROW($E$1:$E$101)),COLUMN(D15))),"")</f>
        <v/>
      </c>
      <c r="J19" s="18" t="str">
        <f t="array" ref="J19">IFERROR(INDEX($C$5:$C$105,SMALL(IF(ISNUMBER(SEARCH($B19,$B$5:$B$105)),ROW($C$1:$C$101)),COLUMN(E15)))&amp;";"&amp;INDEX($D$5:$D$105,SMALL(IF(ISNUMBER(SEARCH($B19,$B$5:$B$105)),ROW($D$1:$D$101)),COLUMN(E15)))&amp;";"&amp;INDEX($E$5:$E$105,SMALL(IF(ISNUMBER(SEARCH($B19,$B$5:$B$105)),ROW($E$1:$E$101)),COLUMN(E15))),"")</f>
        <v/>
      </c>
      <c r="K19" s="18" t="str">
        <f t="array" ref="K19">IFERROR(INDEX($C$5:$C$105,SMALL(IF(ISNUMBER(SEARCH($B19,$B$5:$B$105)),ROW($C$1:$C$101)),COLUMN(F15)))&amp;";"&amp;INDEX($D$5:$D$105,SMALL(IF(ISNUMBER(SEARCH($B19,$B$5:$B$105)),ROW($D$1:$D$101)),COLUMN(F15)))&amp;";"&amp;INDEX($E$5:$E$105,SMALL(IF(ISNUMBER(SEARCH($B19,$B$5:$B$105)),ROW($E$1:$E$101)),COLUMN(F15))),"")</f>
        <v/>
      </c>
      <c r="L19" s="18" t="str">
        <f t="array" ref="L19">IFERROR(INDEX($C$5:$C$105,SMALL(IF(ISNUMBER(SEARCH($B19,$B$5:$B$105)),ROW($C$1:$C$101)),COLUMN(G15)))&amp;";"&amp;INDEX($D$5:$D$105,SMALL(IF(ISNUMBER(SEARCH($B19,$B$5:$B$105)),ROW($D$1:$D$101)),COLUMN(G15)))&amp;";"&amp;INDEX($E$5:$E$105,SMALL(IF(ISNUMBER(SEARCH($B19,$B$5:$B$105)),ROW($E$1:$E$101)),COLUMN(G15))),"")</f>
        <v/>
      </c>
      <c r="M19" s="18" t="str">
        <f t="array" ref="M19">IFERROR(INDEX($C$5:$C$105,SMALL(IF(ISNUMBER(SEARCH($B19,$B$5:$B$105)),ROW($C$1:$C$101)),COLUMN(H15)))&amp;";"&amp;INDEX($D$5:$D$105,SMALL(IF(ISNUMBER(SEARCH($B19,$B$5:$B$105)),ROW($D$1:$D$101)),COLUMN(H15)))&amp;";"&amp;INDEX($E$5:$E$105,SMALL(IF(ISNUMBER(SEARCH($B19,$B$5:$B$105)),ROW($E$1:$E$101)),COLUMN(H15))),"")</f>
        <v/>
      </c>
      <c r="N19" s="18" t="str">
        <f t="array" ref="N19">IFERROR(INDEX($C$5:$C$105,SMALL(IF(ISNUMBER(SEARCH($B19,$B$5:$B$105)),ROW($C$1:$C$101)),COLUMN(I15)))&amp;";"&amp;INDEX($D$5:$D$105,SMALL(IF(ISNUMBER(SEARCH($B19,$B$5:$B$105)),ROW($D$1:$D$101)),COLUMN(I15)))&amp;";"&amp;INDEX($E$5:$E$105,SMALL(IF(ISNUMBER(SEARCH($B19,$B$5:$B$105)),ROW($E$1:$E$101)),COLUMN(I15))),"")</f>
        <v/>
      </c>
      <c r="O19" s="18" t="str">
        <f t="array" ref="O19">IFERROR(INDEX($C$5:$C$105,SMALL(IF(ISNUMBER(SEARCH($B19,$B$5:$B$105)),ROW($C$1:$C$101)),COLUMN(J15)))&amp;";"&amp;INDEX($D$5:$D$105,SMALL(IF(ISNUMBER(SEARCH($B19,$B$5:$B$105)),ROW($D$1:$D$101)),COLUMN(J15)))&amp;";"&amp;INDEX($E$5:$E$105,SMALL(IF(ISNUMBER(SEARCH($B19,$B$5:$B$105)),ROW($E$1:$E$101)),COLUMN(J15))),"")</f>
        <v/>
      </c>
    </row>
    <row r="20" spans="1:15" ht="63">
      <c r="A20" s="7">
        <v>16</v>
      </c>
      <c r="B20" s="8" t="s">
        <v>57</v>
      </c>
      <c r="C20" s="8" t="s">
        <v>48</v>
      </c>
      <c r="D20" s="8" t="s">
        <v>120</v>
      </c>
      <c r="E20" s="9">
        <v>1134377.8500000001</v>
      </c>
      <c r="F20" s="18" t="str">
        <f t="array" ref="F20">IFERROR(INDEX($C$5:$C$105,SMALL(IF(ISNUMBER(SEARCH($B20,$B$5:$B$105)),ROW($C$1:$C$101)),COLUMN(A16)))&amp;";"&amp;INDEX($D$5:$D$105,SMALL(IF(ISNUMBER(SEARCH($B20,$B$5:$B$105)),ROW($D$1:$D$101)),COLUMN(A16)))&amp;";"&amp;INDEX($E$5:$E$105,SMALL(IF(ISNUMBER(SEARCH($B20,$B$5:$B$105)),ROW($E$1:$E$101)),COLUMN(A16))),"")</f>
        <v>Замена магистралей теплоснабжения;№ 01/12-96КР от 28.06.2012г.;1134377,85</v>
      </c>
      <c r="G20" s="18" t="str">
        <f t="array" ref="G20">IFERROR(INDEX($C$5:$C$105,SMALL(IF(ISNUMBER(SEARCH($B20,$B$5:$B$105)),ROW($C$1:$C$101)),COLUMN(B16)))&amp;";"&amp;INDEX($D$5:$D$105,SMALL(IF(ISNUMBER(SEARCH($B20,$B$5:$B$105)),ROW($D$1:$D$101)),COLUMN(B16)))&amp;";"&amp;INDEX($E$5:$E$105,SMALL(IF(ISNUMBER(SEARCH($B20,$B$5:$B$105)),ROW($E$1:$E$101)),COLUMN(B16))),"")</f>
        <v>Замена трубопроводов по стоякам ХГВС, водоотведения;№ 01/12-180КР от 21.12.2012г.;737215,62</v>
      </c>
      <c r="H20" s="18" t="str">
        <f t="array" ref="H20">IFERROR(INDEX($C$5:$C$105,SMALL(IF(ISNUMBER(SEARCH($B20,$B$5:$B$105)),ROW($C$1:$C$101)),COLUMN(C16)))&amp;";"&amp;INDEX($D$5:$D$105,SMALL(IF(ISNUMBER(SEARCH($B20,$B$5:$B$105)),ROW($D$1:$D$101)),COLUMN(C16)))&amp;";"&amp;INDEX($E$5:$E$105,SMALL(IF(ISNUMBER(SEARCH($B20,$B$5:$B$105)),ROW($E$1:$E$101)),COLUMN(C16))),"")</f>
        <v>Установка общедомовых электросчетчиков;№ 01/11-184КР от 15.12.2011;31005,68</v>
      </c>
      <c r="I20" s="18" t="str">
        <f t="array" ref="I20">IFERROR(INDEX($C$5:$C$105,SMALL(IF(ISNUMBER(SEARCH($B20,$B$5:$B$105)),ROW($C$1:$C$101)),COLUMN(D16)))&amp;";"&amp;INDEX($D$5:$D$105,SMALL(IF(ISNUMBER(SEARCH($B20,$B$5:$B$105)),ROW($D$1:$D$101)),COLUMN(D16)))&amp;";"&amp;INDEX($E$5:$E$105,SMALL(IF(ISNUMBER(SEARCH($B20,$B$5:$B$105)),ROW($E$1:$E$101)),COLUMN(D16))),"")</f>
        <v/>
      </c>
      <c r="J20" s="18" t="str">
        <f t="array" ref="J20">IFERROR(INDEX($C$5:$C$105,SMALL(IF(ISNUMBER(SEARCH($B20,$B$5:$B$105)),ROW($C$1:$C$101)),COLUMN(E16)))&amp;";"&amp;INDEX($D$5:$D$105,SMALL(IF(ISNUMBER(SEARCH($B20,$B$5:$B$105)),ROW($D$1:$D$101)),COLUMN(E16)))&amp;";"&amp;INDEX($E$5:$E$105,SMALL(IF(ISNUMBER(SEARCH($B20,$B$5:$B$105)),ROW($E$1:$E$101)),COLUMN(E16))),"")</f>
        <v/>
      </c>
      <c r="K20" s="18" t="str">
        <f t="array" ref="K20">IFERROR(INDEX($C$5:$C$105,SMALL(IF(ISNUMBER(SEARCH($B20,$B$5:$B$105)),ROW($C$1:$C$101)),COLUMN(F16)))&amp;";"&amp;INDEX($D$5:$D$105,SMALL(IF(ISNUMBER(SEARCH($B20,$B$5:$B$105)),ROW($D$1:$D$101)),COLUMN(F16)))&amp;";"&amp;INDEX($E$5:$E$105,SMALL(IF(ISNUMBER(SEARCH($B20,$B$5:$B$105)),ROW($E$1:$E$101)),COLUMN(F16))),"")</f>
        <v/>
      </c>
      <c r="L20" s="18" t="str">
        <f t="array" ref="L20">IFERROR(INDEX($C$5:$C$105,SMALL(IF(ISNUMBER(SEARCH($B20,$B$5:$B$105)),ROW($C$1:$C$101)),COLUMN(G16)))&amp;";"&amp;INDEX($D$5:$D$105,SMALL(IF(ISNUMBER(SEARCH($B20,$B$5:$B$105)),ROW($D$1:$D$101)),COLUMN(G16)))&amp;";"&amp;INDEX($E$5:$E$105,SMALL(IF(ISNUMBER(SEARCH($B20,$B$5:$B$105)),ROW($E$1:$E$101)),COLUMN(G16))),"")</f>
        <v/>
      </c>
      <c r="M20" s="18" t="str">
        <f t="array" ref="M20">IFERROR(INDEX($C$5:$C$105,SMALL(IF(ISNUMBER(SEARCH($B20,$B$5:$B$105)),ROW($C$1:$C$101)),COLUMN(H16)))&amp;";"&amp;INDEX($D$5:$D$105,SMALL(IF(ISNUMBER(SEARCH($B20,$B$5:$B$105)),ROW($D$1:$D$101)),COLUMN(H16)))&amp;";"&amp;INDEX($E$5:$E$105,SMALL(IF(ISNUMBER(SEARCH($B20,$B$5:$B$105)),ROW($E$1:$E$101)),COLUMN(H16))),"")</f>
        <v/>
      </c>
      <c r="N20" s="18" t="str">
        <f t="array" ref="N20">IFERROR(INDEX($C$5:$C$105,SMALL(IF(ISNUMBER(SEARCH($B20,$B$5:$B$105)),ROW($C$1:$C$101)),COLUMN(I16)))&amp;";"&amp;INDEX($D$5:$D$105,SMALL(IF(ISNUMBER(SEARCH($B20,$B$5:$B$105)),ROW($D$1:$D$101)),COLUMN(I16)))&amp;";"&amp;INDEX($E$5:$E$105,SMALL(IF(ISNUMBER(SEARCH($B20,$B$5:$B$105)),ROW($E$1:$E$101)),COLUMN(I16))),"")</f>
        <v/>
      </c>
      <c r="O20" s="18" t="str">
        <f t="array" ref="O20">IFERROR(INDEX($C$5:$C$105,SMALL(IF(ISNUMBER(SEARCH($B20,$B$5:$B$105)),ROW($C$1:$C$101)),COLUMN(J16)))&amp;";"&amp;INDEX($D$5:$D$105,SMALL(IF(ISNUMBER(SEARCH($B20,$B$5:$B$105)),ROW($D$1:$D$101)),COLUMN(J16)))&amp;";"&amp;INDEX($E$5:$E$105,SMALL(IF(ISNUMBER(SEARCH($B20,$B$5:$B$105)),ROW($E$1:$E$101)),COLUMN(J16))),"")</f>
        <v/>
      </c>
    </row>
    <row r="21" spans="1:15" ht="78.75">
      <c r="A21" s="7">
        <v>17</v>
      </c>
      <c r="B21" s="8" t="s">
        <v>57</v>
      </c>
      <c r="C21" s="8" t="s">
        <v>58</v>
      </c>
      <c r="D21" s="8" t="s">
        <v>59</v>
      </c>
      <c r="E21" s="9">
        <v>737215.62</v>
      </c>
      <c r="F21" s="18" t="str">
        <f t="array" ref="F21">IFERROR(INDEX($C$5:$C$105,SMALL(IF(ISNUMBER(SEARCH($B21,$B$5:$B$105)),ROW($C$1:$C$101)),COLUMN(A17)))&amp;";"&amp;INDEX($D$5:$D$105,SMALL(IF(ISNUMBER(SEARCH($B21,$B$5:$B$105)),ROW($D$1:$D$101)),COLUMN(A17)))&amp;";"&amp;INDEX($E$5:$E$105,SMALL(IF(ISNUMBER(SEARCH($B21,$B$5:$B$105)),ROW($E$1:$E$101)),COLUMN(A17))),"")</f>
        <v>Замена магистралей теплоснабжения;№ 01/12-96КР от 28.06.2012г.;1134377,85</v>
      </c>
      <c r="G21" s="18" t="str">
        <f t="array" ref="G21">IFERROR(INDEX($C$5:$C$105,SMALL(IF(ISNUMBER(SEARCH($B21,$B$5:$B$105)),ROW($C$1:$C$101)),COLUMN(B17)))&amp;";"&amp;INDEX($D$5:$D$105,SMALL(IF(ISNUMBER(SEARCH($B21,$B$5:$B$105)),ROW($D$1:$D$101)),COLUMN(B17)))&amp;";"&amp;INDEX($E$5:$E$105,SMALL(IF(ISNUMBER(SEARCH($B21,$B$5:$B$105)),ROW($E$1:$E$101)),COLUMN(B17))),"")</f>
        <v>Замена трубопроводов по стоякам ХГВС, водоотведения;№ 01/12-180КР от 21.12.2012г.;737215,62</v>
      </c>
      <c r="H21" s="18" t="str">
        <f t="array" ref="H21">IFERROR(INDEX($C$5:$C$105,SMALL(IF(ISNUMBER(SEARCH($B21,$B$5:$B$105)),ROW($C$1:$C$101)),COLUMN(C17)))&amp;";"&amp;INDEX($D$5:$D$105,SMALL(IF(ISNUMBER(SEARCH($B21,$B$5:$B$105)),ROW($D$1:$D$101)),COLUMN(C17)))&amp;";"&amp;INDEX($E$5:$E$105,SMALL(IF(ISNUMBER(SEARCH($B21,$B$5:$B$105)),ROW($E$1:$E$101)),COLUMN(C17))),"")</f>
        <v>Установка общедомовых электросчетчиков;№ 01/11-184КР от 15.12.2011;31005,68</v>
      </c>
      <c r="I21" s="18" t="str">
        <f t="array" ref="I21">IFERROR(INDEX($C$5:$C$105,SMALL(IF(ISNUMBER(SEARCH($B21,$B$5:$B$105)),ROW($C$1:$C$101)),COLUMN(D17)))&amp;";"&amp;INDEX($D$5:$D$105,SMALL(IF(ISNUMBER(SEARCH($B21,$B$5:$B$105)),ROW($D$1:$D$101)),COLUMN(D17)))&amp;";"&amp;INDEX($E$5:$E$105,SMALL(IF(ISNUMBER(SEARCH($B21,$B$5:$B$105)),ROW($E$1:$E$101)),COLUMN(D17))),"")</f>
        <v/>
      </c>
      <c r="J21" s="18" t="str">
        <f t="array" ref="J21">IFERROR(INDEX($C$5:$C$105,SMALL(IF(ISNUMBER(SEARCH($B21,$B$5:$B$105)),ROW($C$1:$C$101)),COLUMN(E17)))&amp;";"&amp;INDEX($D$5:$D$105,SMALL(IF(ISNUMBER(SEARCH($B21,$B$5:$B$105)),ROW($D$1:$D$101)),COLUMN(E17)))&amp;";"&amp;INDEX($E$5:$E$105,SMALL(IF(ISNUMBER(SEARCH($B21,$B$5:$B$105)),ROW($E$1:$E$101)),COLUMN(E17))),"")</f>
        <v/>
      </c>
      <c r="K21" s="18" t="str">
        <f t="array" ref="K21">IFERROR(INDEX($C$5:$C$105,SMALL(IF(ISNUMBER(SEARCH($B21,$B$5:$B$105)),ROW($C$1:$C$101)),COLUMN(F17)))&amp;";"&amp;INDEX($D$5:$D$105,SMALL(IF(ISNUMBER(SEARCH($B21,$B$5:$B$105)),ROW($D$1:$D$101)),COLUMN(F17)))&amp;";"&amp;INDEX($E$5:$E$105,SMALL(IF(ISNUMBER(SEARCH($B21,$B$5:$B$105)),ROW($E$1:$E$101)),COLUMN(F17))),"")</f>
        <v/>
      </c>
      <c r="L21" s="18" t="str">
        <f t="array" ref="L21">IFERROR(INDEX($C$5:$C$105,SMALL(IF(ISNUMBER(SEARCH($B21,$B$5:$B$105)),ROW($C$1:$C$101)),COLUMN(G17)))&amp;";"&amp;INDEX($D$5:$D$105,SMALL(IF(ISNUMBER(SEARCH($B21,$B$5:$B$105)),ROW($D$1:$D$101)),COLUMN(G17)))&amp;";"&amp;INDEX($E$5:$E$105,SMALL(IF(ISNUMBER(SEARCH($B21,$B$5:$B$105)),ROW($E$1:$E$101)),COLUMN(G17))),"")</f>
        <v/>
      </c>
      <c r="M21" s="18" t="str">
        <f t="array" ref="M21">IFERROR(INDEX($C$5:$C$105,SMALL(IF(ISNUMBER(SEARCH($B21,$B$5:$B$105)),ROW($C$1:$C$101)),COLUMN(H17)))&amp;";"&amp;INDEX($D$5:$D$105,SMALL(IF(ISNUMBER(SEARCH($B21,$B$5:$B$105)),ROW($D$1:$D$101)),COLUMN(H17)))&amp;";"&amp;INDEX($E$5:$E$105,SMALL(IF(ISNUMBER(SEARCH($B21,$B$5:$B$105)),ROW($E$1:$E$101)),COLUMN(H17))),"")</f>
        <v/>
      </c>
      <c r="N21" s="18" t="str">
        <f t="array" ref="N21">IFERROR(INDEX($C$5:$C$105,SMALL(IF(ISNUMBER(SEARCH($B21,$B$5:$B$105)),ROW($C$1:$C$101)),COLUMN(I17)))&amp;";"&amp;INDEX($D$5:$D$105,SMALL(IF(ISNUMBER(SEARCH($B21,$B$5:$B$105)),ROW($D$1:$D$101)),COLUMN(I17)))&amp;";"&amp;INDEX($E$5:$E$105,SMALL(IF(ISNUMBER(SEARCH($B21,$B$5:$B$105)),ROW($E$1:$E$101)),COLUMN(I17))),"")</f>
        <v/>
      </c>
      <c r="O21" s="18" t="str">
        <f t="array" ref="O21">IFERROR(INDEX($C$5:$C$105,SMALL(IF(ISNUMBER(SEARCH($B21,$B$5:$B$105)),ROW($C$1:$C$101)),COLUMN(J17)))&amp;";"&amp;INDEX($D$5:$D$105,SMALL(IF(ISNUMBER(SEARCH($B21,$B$5:$B$105)),ROW($D$1:$D$101)),COLUMN(J17)))&amp;";"&amp;INDEX($E$5:$E$105,SMALL(IF(ISNUMBER(SEARCH($B21,$B$5:$B$105)),ROW($E$1:$E$101)),COLUMN(J17))),"")</f>
        <v/>
      </c>
    </row>
    <row r="22" spans="1:15" ht="63">
      <c r="A22" s="7">
        <v>18</v>
      </c>
      <c r="B22" s="8" t="s">
        <v>57</v>
      </c>
      <c r="C22" s="8" t="s">
        <v>106</v>
      </c>
      <c r="D22" s="8" t="s">
        <v>107</v>
      </c>
      <c r="E22" s="9">
        <v>31005.68</v>
      </c>
      <c r="F22" s="18" t="str">
        <f t="array" ref="F22">IFERROR(INDEX($C$5:$C$105,SMALL(IF(ISNUMBER(SEARCH($B22,$B$5:$B$105)),ROW($C$1:$C$101)),COLUMN(A18)))&amp;";"&amp;INDEX($D$5:$D$105,SMALL(IF(ISNUMBER(SEARCH($B22,$B$5:$B$105)),ROW($D$1:$D$101)),COLUMN(A18)))&amp;";"&amp;INDEX($E$5:$E$105,SMALL(IF(ISNUMBER(SEARCH($B22,$B$5:$B$105)),ROW($E$1:$E$101)),COLUMN(A18))),"")</f>
        <v>Замена магистралей теплоснабжения;№ 01/12-96КР от 28.06.2012г.;1134377,85</v>
      </c>
      <c r="G22" s="18" t="str">
        <f t="array" ref="G22">IFERROR(INDEX($C$5:$C$105,SMALL(IF(ISNUMBER(SEARCH($B22,$B$5:$B$105)),ROW($C$1:$C$101)),COLUMN(B18)))&amp;";"&amp;INDEX($D$5:$D$105,SMALL(IF(ISNUMBER(SEARCH($B22,$B$5:$B$105)),ROW($D$1:$D$101)),COLUMN(B18)))&amp;";"&amp;INDEX($E$5:$E$105,SMALL(IF(ISNUMBER(SEARCH($B22,$B$5:$B$105)),ROW($E$1:$E$101)),COLUMN(B18))),"")</f>
        <v>Замена трубопроводов по стоякам ХГВС, водоотведения;№ 01/12-180КР от 21.12.2012г.;737215,62</v>
      </c>
      <c r="H22" s="18" t="str">
        <f t="array" ref="H22">IFERROR(INDEX($C$5:$C$105,SMALL(IF(ISNUMBER(SEARCH($B22,$B$5:$B$105)),ROW($C$1:$C$101)),COLUMN(C18)))&amp;";"&amp;INDEX($D$5:$D$105,SMALL(IF(ISNUMBER(SEARCH($B22,$B$5:$B$105)),ROW($D$1:$D$101)),COLUMN(C18)))&amp;";"&amp;INDEX($E$5:$E$105,SMALL(IF(ISNUMBER(SEARCH($B22,$B$5:$B$105)),ROW($E$1:$E$101)),COLUMN(C18))),"")</f>
        <v>Установка общедомовых электросчетчиков;№ 01/11-184КР от 15.12.2011;31005,68</v>
      </c>
      <c r="I22" s="18" t="str">
        <f t="array" ref="I22">IFERROR(INDEX($C$5:$C$105,SMALL(IF(ISNUMBER(SEARCH($B22,$B$5:$B$105)),ROW($C$1:$C$101)),COLUMN(D18)))&amp;";"&amp;INDEX($D$5:$D$105,SMALL(IF(ISNUMBER(SEARCH($B22,$B$5:$B$105)),ROW($D$1:$D$101)),COLUMN(D18)))&amp;";"&amp;INDEX($E$5:$E$105,SMALL(IF(ISNUMBER(SEARCH($B22,$B$5:$B$105)),ROW($E$1:$E$101)),COLUMN(D18))),"")</f>
        <v/>
      </c>
      <c r="J22" s="18" t="str">
        <f t="array" ref="J22">IFERROR(INDEX($C$5:$C$105,SMALL(IF(ISNUMBER(SEARCH($B22,$B$5:$B$105)),ROW($C$1:$C$101)),COLUMN(E18)))&amp;";"&amp;INDEX($D$5:$D$105,SMALL(IF(ISNUMBER(SEARCH($B22,$B$5:$B$105)),ROW($D$1:$D$101)),COLUMN(E18)))&amp;";"&amp;INDEX($E$5:$E$105,SMALL(IF(ISNUMBER(SEARCH($B22,$B$5:$B$105)),ROW($E$1:$E$101)),COLUMN(E18))),"")</f>
        <v/>
      </c>
      <c r="K22" s="18" t="str">
        <f t="array" ref="K22">IFERROR(INDEX($C$5:$C$105,SMALL(IF(ISNUMBER(SEARCH($B22,$B$5:$B$105)),ROW($C$1:$C$101)),COLUMN(F18)))&amp;";"&amp;INDEX($D$5:$D$105,SMALL(IF(ISNUMBER(SEARCH($B22,$B$5:$B$105)),ROW($D$1:$D$101)),COLUMN(F18)))&amp;";"&amp;INDEX($E$5:$E$105,SMALL(IF(ISNUMBER(SEARCH($B22,$B$5:$B$105)),ROW($E$1:$E$101)),COLUMN(F18))),"")</f>
        <v/>
      </c>
      <c r="L22" s="18" t="str">
        <f t="array" ref="L22">IFERROR(INDEX($C$5:$C$105,SMALL(IF(ISNUMBER(SEARCH($B22,$B$5:$B$105)),ROW($C$1:$C$101)),COLUMN(G18)))&amp;";"&amp;INDEX($D$5:$D$105,SMALL(IF(ISNUMBER(SEARCH($B22,$B$5:$B$105)),ROW($D$1:$D$101)),COLUMN(G18)))&amp;";"&amp;INDEX($E$5:$E$105,SMALL(IF(ISNUMBER(SEARCH($B22,$B$5:$B$105)),ROW($E$1:$E$101)),COLUMN(G18))),"")</f>
        <v/>
      </c>
      <c r="M22" s="18" t="str">
        <f t="array" ref="M22">IFERROR(INDEX($C$5:$C$105,SMALL(IF(ISNUMBER(SEARCH($B22,$B$5:$B$105)),ROW($C$1:$C$101)),COLUMN(H18)))&amp;";"&amp;INDEX($D$5:$D$105,SMALL(IF(ISNUMBER(SEARCH($B22,$B$5:$B$105)),ROW($D$1:$D$101)),COLUMN(H18)))&amp;";"&amp;INDEX($E$5:$E$105,SMALL(IF(ISNUMBER(SEARCH($B22,$B$5:$B$105)),ROW($E$1:$E$101)),COLUMN(H18))),"")</f>
        <v/>
      </c>
      <c r="N22" s="18" t="str">
        <f t="array" ref="N22">IFERROR(INDEX($C$5:$C$105,SMALL(IF(ISNUMBER(SEARCH($B22,$B$5:$B$105)),ROW($C$1:$C$101)),COLUMN(I18)))&amp;";"&amp;INDEX($D$5:$D$105,SMALL(IF(ISNUMBER(SEARCH($B22,$B$5:$B$105)),ROW($D$1:$D$101)),COLUMN(I18)))&amp;";"&amp;INDEX($E$5:$E$105,SMALL(IF(ISNUMBER(SEARCH($B22,$B$5:$B$105)),ROW($E$1:$E$101)),COLUMN(I18))),"")</f>
        <v/>
      </c>
      <c r="O22" s="18" t="str">
        <f t="array" ref="O22">IFERROR(INDEX($C$5:$C$105,SMALL(IF(ISNUMBER(SEARCH($B22,$B$5:$B$105)),ROW($C$1:$C$101)),COLUMN(J18)))&amp;";"&amp;INDEX($D$5:$D$105,SMALL(IF(ISNUMBER(SEARCH($B22,$B$5:$B$105)),ROW($D$1:$D$101)),COLUMN(J18)))&amp;";"&amp;INDEX($E$5:$E$105,SMALL(IF(ISNUMBER(SEARCH($B22,$B$5:$B$105)),ROW($E$1:$E$101)),COLUMN(J18))),"")</f>
        <v/>
      </c>
    </row>
    <row r="23" spans="1:15" ht="47.25">
      <c r="A23" s="7">
        <v>19</v>
      </c>
      <c r="B23" s="8" t="s">
        <v>121</v>
      </c>
      <c r="C23" s="8" t="s">
        <v>122</v>
      </c>
      <c r="D23" s="8" t="s">
        <v>123</v>
      </c>
      <c r="E23" s="9">
        <v>357795</v>
      </c>
      <c r="F23" s="18" t="str">
        <f t="array" ref="F23">IFERROR(INDEX($C$5:$C$105,SMALL(IF(ISNUMBER(SEARCH($B23,$B$5:$B$105)),ROW($C$1:$C$101)),COLUMN(A19)))&amp;";"&amp;INDEX($D$5:$D$105,SMALL(IF(ISNUMBER(SEARCH($B23,$B$5:$B$105)),ROW($D$1:$D$101)),COLUMN(A19)))&amp;";"&amp;INDEX($E$5:$E$105,SMALL(IF(ISNUMBER(SEARCH($B23,$B$5:$B$105)),ROW($E$1:$E$101)),COLUMN(A19))),"")</f>
        <v>Ремонт цоколя;№ 01/11-154КР от 20.09.2011г.;357795</v>
      </c>
      <c r="G23" s="18" t="str">
        <f t="array" ref="G23">IFERROR(INDEX($C$5:$C$105,SMALL(IF(ISNUMBER(SEARCH($B23,$B$5:$B$105)),ROW($C$1:$C$101)),COLUMN(B19)))&amp;";"&amp;INDEX($D$5:$D$105,SMALL(IF(ISNUMBER(SEARCH($B23,$B$5:$B$105)),ROW($D$1:$D$101)),COLUMN(B19)))&amp;";"&amp;INDEX($E$5:$E$105,SMALL(IF(ISNUMBER(SEARCH($B23,$B$5:$B$105)),ROW($E$1:$E$101)),COLUMN(B19))),"")</f>
        <v>Устройство контура заземления;№ 01/12-72КР от 14.06.2012г.;37997,85</v>
      </c>
      <c r="H23" s="18" t="str">
        <f t="array" ref="H23">IFERROR(INDEX($C$5:$C$105,SMALL(IF(ISNUMBER(SEARCH($B23,$B$5:$B$105)),ROW($C$1:$C$101)),COLUMN(C19)))&amp;";"&amp;INDEX($D$5:$D$105,SMALL(IF(ISNUMBER(SEARCH($B23,$B$5:$B$105)),ROW($D$1:$D$101)),COLUMN(C19)))&amp;";"&amp;INDEX($E$5:$E$105,SMALL(IF(ISNUMBER(SEARCH($B23,$B$5:$B$105)),ROW($E$1:$E$101)),COLUMN(C19))),"")</f>
        <v/>
      </c>
      <c r="I23" s="18" t="str">
        <f t="array" ref="I23">IFERROR(INDEX($C$5:$C$105,SMALL(IF(ISNUMBER(SEARCH($B23,$B$5:$B$105)),ROW($C$1:$C$101)),COLUMN(D19)))&amp;";"&amp;INDEX($D$5:$D$105,SMALL(IF(ISNUMBER(SEARCH($B23,$B$5:$B$105)),ROW($D$1:$D$101)),COLUMN(D19)))&amp;";"&amp;INDEX($E$5:$E$105,SMALL(IF(ISNUMBER(SEARCH($B23,$B$5:$B$105)),ROW($E$1:$E$101)),COLUMN(D19))),"")</f>
        <v/>
      </c>
      <c r="J23" s="18" t="str">
        <f t="array" ref="J23">IFERROR(INDEX($C$5:$C$105,SMALL(IF(ISNUMBER(SEARCH($B23,$B$5:$B$105)),ROW($C$1:$C$101)),COLUMN(E19)))&amp;";"&amp;INDEX($D$5:$D$105,SMALL(IF(ISNUMBER(SEARCH($B23,$B$5:$B$105)),ROW($D$1:$D$101)),COLUMN(E19)))&amp;";"&amp;INDEX($E$5:$E$105,SMALL(IF(ISNUMBER(SEARCH($B23,$B$5:$B$105)),ROW($E$1:$E$101)),COLUMN(E19))),"")</f>
        <v/>
      </c>
      <c r="K23" s="18" t="str">
        <f t="array" ref="K23">IFERROR(INDEX($C$5:$C$105,SMALL(IF(ISNUMBER(SEARCH($B23,$B$5:$B$105)),ROW($C$1:$C$101)),COLUMN(F19)))&amp;";"&amp;INDEX($D$5:$D$105,SMALL(IF(ISNUMBER(SEARCH($B23,$B$5:$B$105)),ROW($D$1:$D$101)),COLUMN(F19)))&amp;";"&amp;INDEX($E$5:$E$105,SMALL(IF(ISNUMBER(SEARCH($B23,$B$5:$B$105)),ROW($E$1:$E$101)),COLUMN(F19))),"")</f>
        <v/>
      </c>
      <c r="L23" s="18" t="str">
        <f t="array" ref="L23">IFERROR(INDEX($C$5:$C$105,SMALL(IF(ISNUMBER(SEARCH($B23,$B$5:$B$105)),ROW($C$1:$C$101)),COLUMN(G19)))&amp;";"&amp;INDEX($D$5:$D$105,SMALL(IF(ISNUMBER(SEARCH($B23,$B$5:$B$105)),ROW($D$1:$D$101)),COLUMN(G19)))&amp;";"&amp;INDEX($E$5:$E$105,SMALL(IF(ISNUMBER(SEARCH($B23,$B$5:$B$105)),ROW($E$1:$E$101)),COLUMN(G19))),"")</f>
        <v/>
      </c>
      <c r="M23" s="18" t="str">
        <f t="array" ref="M23">IFERROR(INDEX($C$5:$C$105,SMALL(IF(ISNUMBER(SEARCH($B23,$B$5:$B$105)),ROW($C$1:$C$101)),COLUMN(H19)))&amp;";"&amp;INDEX($D$5:$D$105,SMALL(IF(ISNUMBER(SEARCH($B23,$B$5:$B$105)),ROW($D$1:$D$101)),COLUMN(H19)))&amp;";"&amp;INDEX($E$5:$E$105,SMALL(IF(ISNUMBER(SEARCH($B23,$B$5:$B$105)),ROW($E$1:$E$101)),COLUMN(H19))),"")</f>
        <v/>
      </c>
      <c r="N23" s="18" t="str">
        <f t="array" ref="N23">IFERROR(INDEX($C$5:$C$105,SMALL(IF(ISNUMBER(SEARCH($B23,$B$5:$B$105)),ROW($C$1:$C$101)),COLUMN(I19)))&amp;";"&amp;INDEX($D$5:$D$105,SMALL(IF(ISNUMBER(SEARCH($B23,$B$5:$B$105)),ROW($D$1:$D$101)),COLUMN(I19)))&amp;";"&amp;INDEX($E$5:$E$105,SMALL(IF(ISNUMBER(SEARCH($B23,$B$5:$B$105)),ROW($E$1:$E$101)),COLUMN(I19))),"")</f>
        <v/>
      </c>
      <c r="O23" s="18" t="str">
        <f t="array" ref="O23">IFERROR(INDEX($C$5:$C$105,SMALL(IF(ISNUMBER(SEARCH($B23,$B$5:$B$105)),ROW($C$1:$C$101)),COLUMN(J19)))&amp;";"&amp;INDEX($D$5:$D$105,SMALL(IF(ISNUMBER(SEARCH($B23,$B$5:$B$105)),ROW($D$1:$D$101)),COLUMN(J19)))&amp;";"&amp;INDEX($E$5:$E$105,SMALL(IF(ISNUMBER(SEARCH($B23,$B$5:$B$105)),ROW($E$1:$E$101)),COLUMN(J19))),"")</f>
        <v/>
      </c>
    </row>
    <row r="24" spans="1:15" ht="47.25">
      <c r="A24" s="7">
        <v>20</v>
      </c>
      <c r="B24" s="8" t="s">
        <v>121</v>
      </c>
      <c r="C24" s="8" t="s">
        <v>108</v>
      </c>
      <c r="D24" s="8" t="s">
        <v>124</v>
      </c>
      <c r="E24" s="9">
        <v>37997.85</v>
      </c>
      <c r="F24" s="18" t="str">
        <f t="array" ref="F24">IFERROR(INDEX($C$5:$C$105,SMALL(IF(ISNUMBER(SEARCH($B24,$B$5:$B$105)),ROW($C$1:$C$101)),COLUMN(A20)))&amp;";"&amp;INDEX($D$5:$D$105,SMALL(IF(ISNUMBER(SEARCH($B24,$B$5:$B$105)),ROW($D$1:$D$101)),COLUMN(A20)))&amp;";"&amp;INDEX($E$5:$E$105,SMALL(IF(ISNUMBER(SEARCH($B24,$B$5:$B$105)),ROW($E$1:$E$101)),COLUMN(A20))),"")</f>
        <v>Ремонт цоколя;№ 01/11-154КР от 20.09.2011г.;357795</v>
      </c>
      <c r="G24" s="18" t="str">
        <f t="array" ref="G24">IFERROR(INDEX($C$5:$C$105,SMALL(IF(ISNUMBER(SEARCH($B24,$B$5:$B$105)),ROW($C$1:$C$101)),COLUMN(B20)))&amp;";"&amp;INDEX($D$5:$D$105,SMALL(IF(ISNUMBER(SEARCH($B24,$B$5:$B$105)),ROW($D$1:$D$101)),COLUMN(B20)))&amp;";"&amp;INDEX($E$5:$E$105,SMALL(IF(ISNUMBER(SEARCH($B24,$B$5:$B$105)),ROW($E$1:$E$101)),COLUMN(B20))),"")</f>
        <v>Устройство контура заземления;№ 01/12-72КР от 14.06.2012г.;37997,85</v>
      </c>
      <c r="H24" s="18" t="str">
        <f t="array" ref="H24">IFERROR(INDEX($C$5:$C$105,SMALL(IF(ISNUMBER(SEARCH($B24,$B$5:$B$105)),ROW($C$1:$C$101)),COLUMN(C20)))&amp;";"&amp;INDEX($D$5:$D$105,SMALL(IF(ISNUMBER(SEARCH($B24,$B$5:$B$105)),ROW($D$1:$D$101)),COLUMN(C20)))&amp;";"&amp;INDEX($E$5:$E$105,SMALL(IF(ISNUMBER(SEARCH($B24,$B$5:$B$105)),ROW($E$1:$E$101)),COLUMN(C20))),"")</f>
        <v/>
      </c>
      <c r="I24" s="18" t="str">
        <f t="array" ref="I24">IFERROR(INDEX($C$5:$C$105,SMALL(IF(ISNUMBER(SEARCH($B24,$B$5:$B$105)),ROW($C$1:$C$101)),COLUMN(D20)))&amp;";"&amp;INDEX($D$5:$D$105,SMALL(IF(ISNUMBER(SEARCH($B24,$B$5:$B$105)),ROW($D$1:$D$101)),COLUMN(D20)))&amp;";"&amp;INDEX($E$5:$E$105,SMALL(IF(ISNUMBER(SEARCH($B24,$B$5:$B$105)),ROW($E$1:$E$101)),COLUMN(D20))),"")</f>
        <v/>
      </c>
      <c r="J24" s="18" t="str">
        <f t="array" ref="J24">IFERROR(INDEX($C$5:$C$105,SMALL(IF(ISNUMBER(SEARCH($B24,$B$5:$B$105)),ROW($C$1:$C$101)),COLUMN(E20)))&amp;";"&amp;INDEX($D$5:$D$105,SMALL(IF(ISNUMBER(SEARCH($B24,$B$5:$B$105)),ROW($D$1:$D$101)),COLUMN(E20)))&amp;";"&amp;INDEX($E$5:$E$105,SMALL(IF(ISNUMBER(SEARCH($B24,$B$5:$B$105)),ROW($E$1:$E$101)),COLUMN(E20))),"")</f>
        <v/>
      </c>
      <c r="K24" s="18" t="str">
        <f t="array" ref="K24">IFERROR(INDEX($C$5:$C$105,SMALL(IF(ISNUMBER(SEARCH($B24,$B$5:$B$105)),ROW($C$1:$C$101)),COLUMN(F20)))&amp;";"&amp;INDEX($D$5:$D$105,SMALL(IF(ISNUMBER(SEARCH($B24,$B$5:$B$105)),ROW($D$1:$D$101)),COLUMN(F20)))&amp;";"&amp;INDEX($E$5:$E$105,SMALL(IF(ISNUMBER(SEARCH($B24,$B$5:$B$105)),ROW($E$1:$E$101)),COLUMN(F20))),"")</f>
        <v/>
      </c>
      <c r="L24" s="18" t="str">
        <f t="array" ref="L24">IFERROR(INDEX($C$5:$C$105,SMALL(IF(ISNUMBER(SEARCH($B24,$B$5:$B$105)),ROW($C$1:$C$101)),COLUMN(G20)))&amp;";"&amp;INDEX($D$5:$D$105,SMALL(IF(ISNUMBER(SEARCH($B24,$B$5:$B$105)),ROW($D$1:$D$101)),COLUMN(G20)))&amp;";"&amp;INDEX($E$5:$E$105,SMALL(IF(ISNUMBER(SEARCH($B24,$B$5:$B$105)),ROW($E$1:$E$101)),COLUMN(G20))),"")</f>
        <v/>
      </c>
      <c r="M24" s="18" t="str">
        <f t="array" ref="M24">IFERROR(INDEX($C$5:$C$105,SMALL(IF(ISNUMBER(SEARCH($B24,$B$5:$B$105)),ROW($C$1:$C$101)),COLUMN(H20)))&amp;";"&amp;INDEX($D$5:$D$105,SMALL(IF(ISNUMBER(SEARCH($B24,$B$5:$B$105)),ROW($D$1:$D$101)),COLUMN(H20)))&amp;";"&amp;INDEX($E$5:$E$105,SMALL(IF(ISNUMBER(SEARCH($B24,$B$5:$B$105)),ROW($E$1:$E$101)),COLUMN(H20))),"")</f>
        <v/>
      </c>
      <c r="N24" s="18" t="str">
        <f t="array" ref="N24">IFERROR(INDEX($C$5:$C$105,SMALL(IF(ISNUMBER(SEARCH($B24,$B$5:$B$105)),ROW($C$1:$C$101)),COLUMN(I20)))&amp;";"&amp;INDEX($D$5:$D$105,SMALL(IF(ISNUMBER(SEARCH($B24,$B$5:$B$105)),ROW($D$1:$D$101)),COLUMN(I20)))&amp;";"&amp;INDEX($E$5:$E$105,SMALL(IF(ISNUMBER(SEARCH($B24,$B$5:$B$105)),ROW($E$1:$E$101)),COLUMN(I20))),"")</f>
        <v/>
      </c>
      <c r="O24" s="18" t="str">
        <f t="array" ref="O24">IFERROR(INDEX($C$5:$C$105,SMALL(IF(ISNUMBER(SEARCH($B24,$B$5:$B$105)),ROW($C$1:$C$101)),COLUMN(J20)))&amp;";"&amp;INDEX($D$5:$D$105,SMALL(IF(ISNUMBER(SEARCH($B24,$B$5:$B$105)),ROW($D$1:$D$101)),COLUMN(J20)))&amp;";"&amp;INDEX($E$5:$E$105,SMALL(IF(ISNUMBER(SEARCH($B24,$B$5:$B$105)),ROW($E$1:$E$101)),COLUMN(J20))),"")</f>
        <v/>
      </c>
    </row>
    <row r="25" spans="1:15" ht="47.25">
      <c r="A25" s="7">
        <v>21</v>
      </c>
      <c r="B25" s="8" t="s">
        <v>125</v>
      </c>
      <c r="C25" s="8" t="s">
        <v>108</v>
      </c>
      <c r="D25" s="8" t="s">
        <v>124</v>
      </c>
      <c r="E25" s="9">
        <v>34912.94</v>
      </c>
      <c r="F25" s="18" t="str">
        <f t="array" ref="F25">IFERROR(INDEX($C$5:$C$105,SMALL(IF(ISNUMBER(SEARCH($B25,$B$5:$B$105)),ROW($C$1:$C$101)),COLUMN(A21)))&amp;";"&amp;INDEX($D$5:$D$105,SMALL(IF(ISNUMBER(SEARCH($B25,$B$5:$B$105)),ROW($D$1:$D$101)),COLUMN(A21)))&amp;";"&amp;INDEX($E$5:$E$105,SMALL(IF(ISNUMBER(SEARCH($B25,$B$5:$B$105)),ROW($E$1:$E$101)),COLUMN(A21))),"")</f>
        <v>Устройство контура заземления;№ 01/12-72КР от 14.06.2012г.;34912,94</v>
      </c>
      <c r="G25" s="18" t="str">
        <f t="array" ref="G25">IFERROR(INDEX($C$5:$C$105,SMALL(IF(ISNUMBER(SEARCH($B25,$B$5:$B$105)),ROW($C$1:$C$101)),COLUMN(B21)))&amp;";"&amp;INDEX($D$5:$D$105,SMALL(IF(ISNUMBER(SEARCH($B25,$B$5:$B$105)),ROW($D$1:$D$101)),COLUMN(B21)))&amp;";"&amp;INDEX($E$5:$E$105,SMALL(IF(ISNUMBER(SEARCH($B25,$B$5:$B$105)),ROW($E$1:$E$101)),COLUMN(B21))),"")</f>
        <v/>
      </c>
      <c r="H25" s="18" t="str">
        <f t="array" ref="H25">IFERROR(INDEX($C$5:$C$105,SMALL(IF(ISNUMBER(SEARCH($B25,$B$5:$B$105)),ROW($C$1:$C$101)),COLUMN(C21)))&amp;";"&amp;INDEX($D$5:$D$105,SMALL(IF(ISNUMBER(SEARCH($B25,$B$5:$B$105)),ROW($D$1:$D$101)),COLUMN(C21)))&amp;";"&amp;INDEX($E$5:$E$105,SMALL(IF(ISNUMBER(SEARCH($B25,$B$5:$B$105)),ROW($E$1:$E$101)),COLUMN(C21))),"")</f>
        <v/>
      </c>
      <c r="I25" s="18" t="str">
        <f t="array" ref="I25">IFERROR(INDEX($C$5:$C$105,SMALL(IF(ISNUMBER(SEARCH($B25,$B$5:$B$105)),ROW($C$1:$C$101)),COLUMN(D21)))&amp;";"&amp;INDEX($D$5:$D$105,SMALL(IF(ISNUMBER(SEARCH($B25,$B$5:$B$105)),ROW($D$1:$D$101)),COLUMN(D21)))&amp;";"&amp;INDEX($E$5:$E$105,SMALL(IF(ISNUMBER(SEARCH($B25,$B$5:$B$105)),ROW($E$1:$E$101)),COLUMN(D21))),"")</f>
        <v/>
      </c>
      <c r="J25" s="18" t="str">
        <f t="array" ref="J25">IFERROR(INDEX($C$5:$C$105,SMALL(IF(ISNUMBER(SEARCH($B25,$B$5:$B$105)),ROW($C$1:$C$101)),COLUMN(E21)))&amp;";"&amp;INDEX($D$5:$D$105,SMALL(IF(ISNUMBER(SEARCH($B25,$B$5:$B$105)),ROW($D$1:$D$101)),COLUMN(E21)))&amp;";"&amp;INDEX($E$5:$E$105,SMALL(IF(ISNUMBER(SEARCH($B25,$B$5:$B$105)),ROW($E$1:$E$101)),COLUMN(E21))),"")</f>
        <v/>
      </c>
      <c r="K25" s="18" t="str">
        <f t="array" ref="K25">IFERROR(INDEX($C$5:$C$105,SMALL(IF(ISNUMBER(SEARCH($B25,$B$5:$B$105)),ROW($C$1:$C$101)),COLUMN(F21)))&amp;";"&amp;INDEX($D$5:$D$105,SMALL(IF(ISNUMBER(SEARCH($B25,$B$5:$B$105)),ROW($D$1:$D$101)),COLUMN(F21)))&amp;";"&amp;INDEX($E$5:$E$105,SMALL(IF(ISNUMBER(SEARCH($B25,$B$5:$B$105)),ROW($E$1:$E$101)),COLUMN(F21))),"")</f>
        <v/>
      </c>
      <c r="L25" s="18" t="str">
        <f t="array" ref="L25">IFERROR(INDEX($C$5:$C$105,SMALL(IF(ISNUMBER(SEARCH($B25,$B$5:$B$105)),ROW($C$1:$C$101)),COLUMN(G21)))&amp;";"&amp;INDEX($D$5:$D$105,SMALL(IF(ISNUMBER(SEARCH($B25,$B$5:$B$105)),ROW($D$1:$D$101)),COLUMN(G21)))&amp;";"&amp;INDEX($E$5:$E$105,SMALL(IF(ISNUMBER(SEARCH($B25,$B$5:$B$105)),ROW($E$1:$E$101)),COLUMN(G21))),"")</f>
        <v/>
      </c>
      <c r="M25" s="18" t="str">
        <f t="array" ref="M25">IFERROR(INDEX($C$5:$C$105,SMALL(IF(ISNUMBER(SEARCH($B25,$B$5:$B$105)),ROW($C$1:$C$101)),COLUMN(H21)))&amp;";"&amp;INDEX($D$5:$D$105,SMALL(IF(ISNUMBER(SEARCH($B25,$B$5:$B$105)),ROW($D$1:$D$101)),COLUMN(H21)))&amp;";"&amp;INDEX($E$5:$E$105,SMALL(IF(ISNUMBER(SEARCH($B25,$B$5:$B$105)),ROW($E$1:$E$101)),COLUMN(H21))),"")</f>
        <v/>
      </c>
      <c r="N25" s="18" t="str">
        <f t="array" ref="N25">IFERROR(INDEX($C$5:$C$105,SMALL(IF(ISNUMBER(SEARCH($B25,$B$5:$B$105)),ROW($C$1:$C$101)),COLUMN(I21)))&amp;";"&amp;INDEX($D$5:$D$105,SMALL(IF(ISNUMBER(SEARCH($B25,$B$5:$B$105)),ROW($D$1:$D$101)),COLUMN(I21)))&amp;";"&amp;INDEX($E$5:$E$105,SMALL(IF(ISNUMBER(SEARCH($B25,$B$5:$B$105)),ROW($E$1:$E$101)),COLUMN(I21))),"")</f>
        <v/>
      </c>
      <c r="O25" s="18" t="str">
        <f t="array" ref="O25">IFERROR(INDEX($C$5:$C$105,SMALL(IF(ISNUMBER(SEARCH($B25,$B$5:$B$105)),ROW($C$1:$C$101)),COLUMN(J21)))&amp;";"&amp;INDEX($D$5:$D$105,SMALL(IF(ISNUMBER(SEARCH($B25,$B$5:$B$105)),ROW($D$1:$D$101)),COLUMN(J21)))&amp;";"&amp;INDEX($E$5:$E$105,SMALL(IF(ISNUMBER(SEARCH($B25,$B$5:$B$105)),ROW($E$1:$E$101)),COLUMN(J21))),"")</f>
        <v/>
      </c>
    </row>
    <row r="26" spans="1:15" ht="78.75">
      <c r="A26" s="7">
        <v>22</v>
      </c>
      <c r="B26" s="8" t="s">
        <v>126</v>
      </c>
      <c r="C26" s="8" t="s">
        <v>127</v>
      </c>
      <c r="D26" s="8" t="s">
        <v>128</v>
      </c>
      <c r="E26" s="10"/>
      <c r="F26" s="18" t="str">
        <f t="array" ref="F26">IFERROR(INDEX($C$5:$C$105,SMALL(IF(ISNUMBER(SEARCH($B26,$B$5:$B$105)),ROW($C$1:$C$101)),COLUMN(A22)))&amp;";"&amp;INDEX($D$5:$D$105,SMALL(IF(ISNUMBER(SEARCH($B26,$B$5:$B$105)),ROW($D$1:$D$101)),COLUMN(A22)))&amp;";"&amp;INDEX($E$5:$E$105,SMALL(IF(ISNUMBER(SEARCH($B26,$B$5:$B$105)),ROW($E$1:$E$101)),COLUMN(A22))),"")</f>
        <v>Замена магистралей ХВС, ГВС Д-20, толщина стенки 5,5 мм;01/11-46КР от 18.04.2011;</v>
      </c>
      <c r="G26" s="18" t="str">
        <f t="array" ref="G26">IFERROR(INDEX($C$5:$C$105,SMALL(IF(ISNUMBER(SEARCH($B26,$B$5:$B$105)),ROW($C$1:$C$101)),COLUMN(B22)))&amp;";"&amp;INDEX($D$5:$D$105,SMALL(IF(ISNUMBER(SEARCH($B26,$B$5:$B$105)),ROW($D$1:$D$101)),COLUMN(B22)))&amp;";"&amp;INDEX($E$5:$E$105,SMALL(IF(ISNUMBER(SEARCH($B26,$B$5:$B$105)),ROW($E$1:$E$101)),COLUMN(B22))),"")</f>
        <v>Замена магистралей ХВС, ГВС- Д25 мм.;01/11-46КР от 18.04.2011;</v>
      </c>
      <c r="H26" s="18" t="str">
        <f t="array" ref="H26">IFERROR(INDEX($C$5:$C$105,SMALL(IF(ISNUMBER(SEARCH($B26,$B$5:$B$105)),ROW($C$1:$C$101)),COLUMN(C22)))&amp;";"&amp;INDEX($D$5:$D$105,SMALL(IF(ISNUMBER(SEARCH($B26,$B$5:$B$105)),ROW($D$1:$D$101)),COLUMN(C22)))&amp;";"&amp;INDEX($E$5:$E$105,SMALL(IF(ISNUMBER(SEARCH($B26,$B$5:$B$105)),ROW($E$1:$E$101)),COLUMN(C22))),"")</f>
        <v>Замена магистралей ХВС, ГВС-Д 32 мм.;01/11-46КР от 18.04.2011;</v>
      </c>
      <c r="I26" s="18" t="str">
        <f t="array" ref="I26">IFERROR(INDEX($C$5:$C$105,SMALL(IF(ISNUMBER(SEARCH($B26,$B$5:$B$105)),ROW($C$1:$C$101)),COLUMN(D22)))&amp;";"&amp;INDEX($D$5:$D$105,SMALL(IF(ISNUMBER(SEARCH($B26,$B$5:$B$105)),ROW($D$1:$D$101)),COLUMN(D22)))&amp;";"&amp;INDEX($E$5:$E$105,SMALL(IF(ISNUMBER(SEARCH($B26,$B$5:$B$105)),ROW($E$1:$E$101)),COLUMN(D22))),"")</f>
        <v>Замена магистралей ХВС, ГВС-Д 40 мм.;01/11-46КР от 18.04.2011;</v>
      </c>
      <c r="J26" s="18" t="str">
        <f t="array" ref="J26">IFERROR(INDEX($C$5:$C$105,SMALL(IF(ISNUMBER(SEARCH($B26,$B$5:$B$105)),ROW($C$1:$C$101)),COLUMN(E22)))&amp;";"&amp;INDEX($D$5:$D$105,SMALL(IF(ISNUMBER(SEARCH($B26,$B$5:$B$105)),ROW($D$1:$D$101)),COLUMN(E22)))&amp;";"&amp;INDEX($E$5:$E$105,SMALL(IF(ISNUMBER(SEARCH($B26,$B$5:$B$105)),ROW($E$1:$E$101)),COLUMN(E22))),"")</f>
        <v>Замена магистралей ХВС, ГВС-Д 50 мм.;01/11-46КР от 18.04.2011;347733,47</v>
      </c>
      <c r="K26" s="18" t="str">
        <f t="array" ref="K26">IFERROR(INDEX($C$5:$C$105,SMALL(IF(ISNUMBER(SEARCH($B26,$B$5:$B$105)),ROW($C$1:$C$101)),COLUMN(F22)))&amp;";"&amp;INDEX($D$5:$D$105,SMALL(IF(ISNUMBER(SEARCH($B26,$B$5:$B$105)),ROW($D$1:$D$101)),COLUMN(F22)))&amp;";"&amp;INDEX($E$5:$E$105,SMALL(IF(ISNUMBER(SEARCH($B26,$B$5:$B$105)),ROW($E$1:$E$101)),COLUMN(F22))),"")</f>
        <v>Устройство контура заземления;№ 01/12-72КР от 14.06.2012г.;35260,58</v>
      </c>
      <c r="L26" s="18" t="str">
        <f t="array" ref="L26">IFERROR(INDEX($C$5:$C$105,SMALL(IF(ISNUMBER(SEARCH($B26,$B$5:$B$105)),ROW($C$1:$C$101)),COLUMN(G22)))&amp;";"&amp;INDEX($D$5:$D$105,SMALL(IF(ISNUMBER(SEARCH($B26,$B$5:$B$105)),ROW($D$1:$D$101)),COLUMN(G22)))&amp;";"&amp;INDEX($E$5:$E$105,SMALL(IF(ISNUMBER(SEARCH($B26,$B$5:$B$105)),ROW($E$1:$E$101)),COLUMN(G22))),"")</f>
        <v/>
      </c>
      <c r="M26" s="18" t="str">
        <f t="array" ref="M26">IFERROR(INDEX($C$5:$C$105,SMALL(IF(ISNUMBER(SEARCH($B26,$B$5:$B$105)),ROW($C$1:$C$101)),COLUMN(H22)))&amp;";"&amp;INDEX($D$5:$D$105,SMALL(IF(ISNUMBER(SEARCH($B26,$B$5:$B$105)),ROW($D$1:$D$101)),COLUMN(H22)))&amp;";"&amp;INDEX($E$5:$E$105,SMALL(IF(ISNUMBER(SEARCH($B26,$B$5:$B$105)),ROW($E$1:$E$101)),COLUMN(H22))),"")</f>
        <v/>
      </c>
      <c r="N26" s="18" t="str">
        <f t="array" ref="N26">IFERROR(INDEX($C$5:$C$105,SMALL(IF(ISNUMBER(SEARCH($B26,$B$5:$B$105)),ROW($C$1:$C$101)),COLUMN(I22)))&amp;";"&amp;INDEX($D$5:$D$105,SMALL(IF(ISNUMBER(SEARCH($B26,$B$5:$B$105)),ROW($D$1:$D$101)),COLUMN(I22)))&amp;";"&amp;INDEX($E$5:$E$105,SMALL(IF(ISNUMBER(SEARCH($B26,$B$5:$B$105)),ROW($E$1:$E$101)),COLUMN(I22))),"")</f>
        <v/>
      </c>
      <c r="O26" s="18" t="str">
        <f t="array" ref="O26">IFERROR(INDEX($C$5:$C$105,SMALL(IF(ISNUMBER(SEARCH($B26,$B$5:$B$105)),ROW($C$1:$C$101)),COLUMN(J22)))&amp;";"&amp;INDEX($D$5:$D$105,SMALL(IF(ISNUMBER(SEARCH($B26,$B$5:$B$105)),ROW($D$1:$D$101)),COLUMN(J22)))&amp;";"&amp;INDEX($E$5:$E$105,SMALL(IF(ISNUMBER(SEARCH($B26,$B$5:$B$105)),ROW($E$1:$E$101)),COLUMN(J22))),"")</f>
        <v/>
      </c>
    </row>
    <row r="27" spans="1:15" ht="56.25">
      <c r="A27" s="7">
        <v>23</v>
      </c>
      <c r="B27" s="8" t="s">
        <v>126</v>
      </c>
      <c r="C27" s="8" t="s">
        <v>129</v>
      </c>
      <c r="D27" s="8" t="s">
        <v>128</v>
      </c>
      <c r="E27" s="10"/>
      <c r="F27" s="18" t="str">
        <f t="array" ref="F27">IFERROR(INDEX($C$5:$C$105,SMALL(IF(ISNUMBER(SEARCH($B27,$B$5:$B$105)),ROW($C$1:$C$101)),COLUMN(A23)))&amp;";"&amp;INDEX($D$5:$D$105,SMALL(IF(ISNUMBER(SEARCH($B27,$B$5:$B$105)),ROW($D$1:$D$101)),COLUMN(A23)))&amp;";"&amp;INDEX($E$5:$E$105,SMALL(IF(ISNUMBER(SEARCH($B27,$B$5:$B$105)),ROW($E$1:$E$101)),COLUMN(A23))),"")</f>
        <v>Замена магистралей ХВС, ГВС Д-20, толщина стенки 5,5 мм;01/11-46КР от 18.04.2011;</v>
      </c>
      <c r="G27" s="18" t="str">
        <f t="array" ref="G27">IFERROR(INDEX($C$5:$C$105,SMALL(IF(ISNUMBER(SEARCH($B27,$B$5:$B$105)),ROW($C$1:$C$101)),COLUMN(B23)))&amp;";"&amp;INDEX($D$5:$D$105,SMALL(IF(ISNUMBER(SEARCH($B27,$B$5:$B$105)),ROW($D$1:$D$101)),COLUMN(B23)))&amp;";"&amp;INDEX($E$5:$E$105,SMALL(IF(ISNUMBER(SEARCH($B27,$B$5:$B$105)),ROW($E$1:$E$101)),COLUMN(B23))),"")</f>
        <v>Замена магистралей ХВС, ГВС- Д25 мм.;01/11-46КР от 18.04.2011;</v>
      </c>
      <c r="H27" s="18" t="str">
        <f t="array" ref="H27">IFERROR(INDEX($C$5:$C$105,SMALL(IF(ISNUMBER(SEARCH($B27,$B$5:$B$105)),ROW($C$1:$C$101)),COLUMN(C23)))&amp;";"&amp;INDEX($D$5:$D$105,SMALL(IF(ISNUMBER(SEARCH($B27,$B$5:$B$105)),ROW($D$1:$D$101)),COLUMN(C23)))&amp;";"&amp;INDEX($E$5:$E$105,SMALL(IF(ISNUMBER(SEARCH($B27,$B$5:$B$105)),ROW($E$1:$E$101)),COLUMN(C23))),"")</f>
        <v>Замена магистралей ХВС, ГВС-Д 32 мм.;01/11-46КР от 18.04.2011;</v>
      </c>
      <c r="I27" s="18" t="str">
        <f t="array" ref="I27">IFERROR(INDEX($C$5:$C$105,SMALL(IF(ISNUMBER(SEARCH($B27,$B$5:$B$105)),ROW($C$1:$C$101)),COLUMN(D23)))&amp;";"&amp;INDEX($D$5:$D$105,SMALL(IF(ISNUMBER(SEARCH($B27,$B$5:$B$105)),ROW($D$1:$D$101)),COLUMN(D23)))&amp;";"&amp;INDEX($E$5:$E$105,SMALL(IF(ISNUMBER(SEARCH($B27,$B$5:$B$105)),ROW($E$1:$E$101)),COLUMN(D23))),"")</f>
        <v>Замена магистралей ХВС, ГВС-Д 40 мм.;01/11-46КР от 18.04.2011;</v>
      </c>
      <c r="J27" s="18" t="str">
        <f t="array" ref="J27">IFERROR(INDEX($C$5:$C$105,SMALL(IF(ISNUMBER(SEARCH($B27,$B$5:$B$105)),ROW($C$1:$C$101)),COLUMN(E23)))&amp;";"&amp;INDEX($D$5:$D$105,SMALL(IF(ISNUMBER(SEARCH($B27,$B$5:$B$105)),ROW($D$1:$D$101)),COLUMN(E23)))&amp;";"&amp;INDEX($E$5:$E$105,SMALL(IF(ISNUMBER(SEARCH($B27,$B$5:$B$105)),ROW($E$1:$E$101)),COLUMN(E23))),"")</f>
        <v>Замена магистралей ХВС, ГВС-Д 50 мм.;01/11-46КР от 18.04.2011;347733,47</v>
      </c>
      <c r="K27" s="18" t="str">
        <f t="array" ref="K27">IFERROR(INDEX($C$5:$C$105,SMALL(IF(ISNUMBER(SEARCH($B27,$B$5:$B$105)),ROW($C$1:$C$101)),COLUMN(F23)))&amp;";"&amp;INDEX($D$5:$D$105,SMALL(IF(ISNUMBER(SEARCH($B27,$B$5:$B$105)),ROW($D$1:$D$101)),COLUMN(F23)))&amp;";"&amp;INDEX($E$5:$E$105,SMALL(IF(ISNUMBER(SEARCH($B27,$B$5:$B$105)),ROW($E$1:$E$101)),COLUMN(F23))),"")</f>
        <v>Устройство контура заземления;№ 01/12-72КР от 14.06.2012г.;35260,58</v>
      </c>
      <c r="L27" s="18" t="str">
        <f t="array" ref="L27">IFERROR(INDEX($C$5:$C$105,SMALL(IF(ISNUMBER(SEARCH($B27,$B$5:$B$105)),ROW($C$1:$C$101)),COLUMN(G23)))&amp;";"&amp;INDEX($D$5:$D$105,SMALL(IF(ISNUMBER(SEARCH($B27,$B$5:$B$105)),ROW($D$1:$D$101)),COLUMN(G23)))&amp;";"&amp;INDEX($E$5:$E$105,SMALL(IF(ISNUMBER(SEARCH($B27,$B$5:$B$105)),ROW($E$1:$E$101)),COLUMN(G23))),"")</f>
        <v/>
      </c>
      <c r="M27" s="18" t="str">
        <f t="array" ref="M27">IFERROR(INDEX($C$5:$C$105,SMALL(IF(ISNUMBER(SEARCH($B27,$B$5:$B$105)),ROW($C$1:$C$101)),COLUMN(H23)))&amp;";"&amp;INDEX($D$5:$D$105,SMALL(IF(ISNUMBER(SEARCH($B27,$B$5:$B$105)),ROW($D$1:$D$101)),COLUMN(H23)))&amp;";"&amp;INDEX($E$5:$E$105,SMALL(IF(ISNUMBER(SEARCH($B27,$B$5:$B$105)),ROW($E$1:$E$101)),COLUMN(H23))),"")</f>
        <v/>
      </c>
      <c r="N27" s="18" t="str">
        <f t="array" ref="N27">IFERROR(INDEX($C$5:$C$105,SMALL(IF(ISNUMBER(SEARCH($B27,$B$5:$B$105)),ROW($C$1:$C$101)),COLUMN(I23)))&amp;";"&amp;INDEX($D$5:$D$105,SMALL(IF(ISNUMBER(SEARCH($B27,$B$5:$B$105)),ROW($D$1:$D$101)),COLUMN(I23)))&amp;";"&amp;INDEX($E$5:$E$105,SMALL(IF(ISNUMBER(SEARCH($B27,$B$5:$B$105)),ROW($E$1:$E$101)),COLUMN(I23))),"")</f>
        <v/>
      </c>
      <c r="O27" s="18" t="str">
        <f t="array" ref="O27">IFERROR(INDEX($C$5:$C$105,SMALL(IF(ISNUMBER(SEARCH($B27,$B$5:$B$105)),ROW($C$1:$C$101)),COLUMN(J23)))&amp;";"&amp;INDEX($D$5:$D$105,SMALL(IF(ISNUMBER(SEARCH($B27,$B$5:$B$105)),ROW($D$1:$D$101)),COLUMN(J23)))&amp;";"&amp;INDEX($E$5:$E$105,SMALL(IF(ISNUMBER(SEARCH($B27,$B$5:$B$105)),ROW($E$1:$E$101)),COLUMN(J23))),"")</f>
        <v/>
      </c>
    </row>
    <row r="28" spans="1:15" ht="56.25">
      <c r="A28" s="7">
        <v>24</v>
      </c>
      <c r="B28" s="8" t="s">
        <v>126</v>
      </c>
      <c r="C28" s="8" t="s">
        <v>130</v>
      </c>
      <c r="D28" s="8" t="s">
        <v>128</v>
      </c>
      <c r="E28" s="10"/>
      <c r="F28" s="18" t="str">
        <f t="array" ref="F28">IFERROR(INDEX($C$5:$C$105,SMALL(IF(ISNUMBER(SEARCH($B28,$B$5:$B$105)),ROW($C$1:$C$101)),COLUMN(A24)))&amp;";"&amp;INDEX($D$5:$D$105,SMALL(IF(ISNUMBER(SEARCH($B28,$B$5:$B$105)),ROW($D$1:$D$101)),COLUMN(A24)))&amp;";"&amp;INDEX($E$5:$E$105,SMALL(IF(ISNUMBER(SEARCH($B28,$B$5:$B$105)),ROW($E$1:$E$101)),COLUMN(A24))),"")</f>
        <v>Замена магистралей ХВС, ГВС Д-20, толщина стенки 5,5 мм;01/11-46КР от 18.04.2011;</v>
      </c>
      <c r="G28" s="18" t="str">
        <f t="array" ref="G28">IFERROR(INDEX($C$5:$C$105,SMALL(IF(ISNUMBER(SEARCH($B28,$B$5:$B$105)),ROW($C$1:$C$101)),COLUMN(B24)))&amp;";"&amp;INDEX($D$5:$D$105,SMALL(IF(ISNUMBER(SEARCH($B28,$B$5:$B$105)),ROW($D$1:$D$101)),COLUMN(B24)))&amp;";"&amp;INDEX($E$5:$E$105,SMALL(IF(ISNUMBER(SEARCH($B28,$B$5:$B$105)),ROW($E$1:$E$101)),COLUMN(B24))),"")</f>
        <v>Замена магистралей ХВС, ГВС- Д25 мм.;01/11-46КР от 18.04.2011;</v>
      </c>
      <c r="H28" s="18" t="str">
        <f t="array" ref="H28">IFERROR(INDEX($C$5:$C$105,SMALL(IF(ISNUMBER(SEARCH($B28,$B$5:$B$105)),ROW($C$1:$C$101)),COLUMN(C24)))&amp;";"&amp;INDEX($D$5:$D$105,SMALL(IF(ISNUMBER(SEARCH($B28,$B$5:$B$105)),ROW($D$1:$D$101)),COLUMN(C24)))&amp;";"&amp;INDEX($E$5:$E$105,SMALL(IF(ISNUMBER(SEARCH($B28,$B$5:$B$105)),ROW($E$1:$E$101)),COLUMN(C24))),"")</f>
        <v>Замена магистралей ХВС, ГВС-Д 32 мм.;01/11-46КР от 18.04.2011;</v>
      </c>
      <c r="I28" s="18" t="str">
        <f t="array" ref="I28">IFERROR(INDEX($C$5:$C$105,SMALL(IF(ISNUMBER(SEARCH($B28,$B$5:$B$105)),ROW($C$1:$C$101)),COLUMN(D24)))&amp;";"&amp;INDEX($D$5:$D$105,SMALL(IF(ISNUMBER(SEARCH($B28,$B$5:$B$105)),ROW($D$1:$D$101)),COLUMN(D24)))&amp;";"&amp;INDEX($E$5:$E$105,SMALL(IF(ISNUMBER(SEARCH($B28,$B$5:$B$105)),ROW($E$1:$E$101)),COLUMN(D24))),"")</f>
        <v>Замена магистралей ХВС, ГВС-Д 40 мм.;01/11-46КР от 18.04.2011;</v>
      </c>
      <c r="J28" s="18" t="str">
        <f t="array" ref="J28">IFERROR(INDEX($C$5:$C$105,SMALL(IF(ISNUMBER(SEARCH($B28,$B$5:$B$105)),ROW($C$1:$C$101)),COLUMN(E24)))&amp;";"&amp;INDEX($D$5:$D$105,SMALL(IF(ISNUMBER(SEARCH($B28,$B$5:$B$105)),ROW($D$1:$D$101)),COLUMN(E24)))&amp;";"&amp;INDEX($E$5:$E$105,SMALL(IF(ISNUMBER(SEARCH($B28,$B$5:$B$105)),ROW($E$1:$E$101)),COLUMN(E24))),"")</f>
        <v>Замена магистралей ХВС, ГВС-Д 50 мм.;01/11-46КР от 18.04.2011;347733,47</v>
      </c>
      <c r="K28" s="18" t="str">
        <f t="array" ref="K28">IFERROR(INDEX($C$5:$C$105,SMALL(IF(ISNUMBER(SEARCH($B28,$B$5:$B$105)),ROW($C$1:$C$101)),COLUMN(F24)))&amp;";"&amp;INDEX($D$5:$D$105,SMALL(IF(ISNUMBER(SEARCH($B28,$B$5:$B$105)),ROW($D$1:$D$101)),COLUMN(F24)))&amp;";"&amp;INDEX($E$5:$E$105,SMALL(IF(ISNUMBER(SEARCH($B28,$B$5:$B$105)),ROW($E$1:$E$101)),COLUMN(F24))),"")</f>
        <v>Устройство контура заземления;№ 01/12-72КР от 14.06.2012г.;35260,58</v>
      </c>
      <c r="L28" s="18" t="str">
        <f t="array" ref="L28">IFERROR(INDEX($C$5:$C$105,SMALL(IF(ISNUMBER(SEARCH($B28,$B$5:$B$105)),ROW($C$1:$C$101)),COLUMN(G24)))&amp;";"&amp;INDEX($D$5:$D$105,SMALL(IF(ISNUMBER(SEARCH($B28,$B$5:$B$105)),ROW($D$1:$D$101)),COLUMN(G24)))&amp;";"&amp;INDEX($E$5:$E$105,SMALL(IF(ISNUMBER(SEARCH($B28,$B$5:$B$105)),ROW($E$1:$E$101)),COLUMN(G24))),"")</f>
        <v/>
      </c>
      <c r="M28" s="18" t="str">
        <f t="array" ref="M28">IFERROR(INDEX($C$5:$C$105,SMALL(IF(ISNUMBER(SEARCH($B28,$B$5:$B$105)),ROW($C$1:$C$101)),COLUMN(H24)))&amp;";"&amp;INDEX($D$5:$D$105,SMALL(IF(ISNUMBER(SEARCH($B28,$B$5:$B$105)),ROW($D$1:$D$101)),COLUMN(H24)))&amp;";"&amp;INDEX($E$5:$E$105,SMALL(IF(ISNUMBER(SEARCH($B28,$B$5:$B$105)),ROW($E$1:$E$101)),COLUMN(H24))),"")</f>
        <v/>
      </c>
      <c r="N28" s="18" t="str">
        <f t="array" ref="N28">IFERROR(INDEX($C$5:$C$105,SMALL(IF(ISNUMBER(SEARCH($B28,$B$5:$B$105)),ROW($C$1:$C$101)),COLUMN(I24)))&amp;";"&amp;INDEX($D$5:$D$105,SMALL(IF(ISNUMBER(SEARCH($B28,$B$5:$B$105)),ROW($D$1:$D$101)),COLUMN(I24)))&amp;";"&amp;INDEX($E$5:$E$105,SMALL(IF(ISNUMBER(SEARCH($B28,$B$5:$B$105)),ROW($E$1:$E$101)),COLUMN(I24))),"")</f>
        <v/>
      </c>
      <c r="O28" s="18" t="str">
        <f t="array" ref="O28">IFERROR(INDEX($C$5:$C$105,SMALL(IF(ISNUMBER(SEARCH($B28,$B$5:$B$105)),ROW($C$1:$C$101)),COLUMN(J24)))&amp;";"&amp;INDEX($D$5:$D$105,SMALL(IF(ISNUMBER(SEARCH($B28,$B$5:$B$105)),ROW($D$1:$D$101)),COLUMN(J24)))&amp;";"&amp;INDEX($E$5:$E$105,SMALL(IF(ISNUMBER(SEARCH($B28,$B$5:$B$105)),ROW($E$1:$E$101)),COLUMN(J24))),"")</f>
        <v/>
      </c>
    </row>
    <row r="29" spans="1:15" ht="56.25">
      <c r="A29" s="7">
        <v>25</v>
      </c>
      <c r="B29" s="8" t="s">
        <v>126</v>
      </c>
      <c r="C29" s="8" t="s">
        <v>131</v>
      </c>
      <c r="D29" s="8" t="s">
        <v>128</v>
      </c>
      <c r="E29" s="10"/>
      <c r="F29" s="18" t="str">
        <f t="array" ref="F29">IFERROR(INDEX($C$5:$C$105,SMALL(IF(ISNUMBER(SEARCH($B29,$B$5:$B$105)),ROW($C$1:$C$101)),COLUMN(A25)))&amp;";"&amp;INDEX($D$5:$D$105,SMALL(IF(ISNUMBER(SEARCH($B29,$B$5:$B$105)),ROW($D$1:$D$101)),COLUMN(A25)))&amp;";"&amp;INDEX($E$5:$E$105,SMALL(IF(ISNUMBER(SEARCH($B29,$B$5:$B$105)),ROW($E$1:$E$101)),COLUMN(A25))),"")</f>
        <v>Замена магистралей ХВС, ГВС Д-20, толщина стенки 5,5 мм;01/11-46КР от 18.04.2011;</v>
      </c>
      <c r="G29" s="18" t="str">
        <f t="array" ref="G29">IFERROR(INDEX($C$5:$C$105,SMALL(IF(ISNUMBER(SEARCH($B29,$B$5:$B$105)),ROW($C$1:$C$101)),COLUMN(B25)))&amp;";"&amp;INDEX($D$5:$D$105,SMALL(IF(ISNUMBER(SEARCH($B29,$B$5:$B$105)),ROW($D$1:$D$101)),COLUMN(B25)))&amp;";"&amp;INDEX($E$5:$E$105,SMALL(IF(ISNUMBER(SEARCH($B29,$B$5:$B$105)),ROW($E$1:$E$101)),COLUMN(B25))),"")</f>
        <v>Замена магистралей ХВС, ГВС- Д25 мм.;01/11-46КР от 18.04.2011;</v>
      </c>
      <c r="H29" s="18" t="str">
        <f t="array" ref="H29">IFERROR(INDEX($C$5:$C$105,SMALL(IF(ISNUMBER(SEARCH($B29,$B$5:$B$105)),ROW($C$1:$C$101)),COLUMN(C25)))&amp;";"&amp;INDEX($D$5:$D$105,SMALL(IF(ISNUMBER(SEARCH($B29,$B$5:$B$105)),ROW($D$1:$D$101)),COLUMN(C25)))&amp;";"&amp;INDEX($E$5:$E$105,SMALL(IF(ISNUMBER(SEARCH($B29,$B$5:$B$105)),ROW($E$1:$E$101)),COLUMN(C25))),"")</f>
        <v>Замена магистралей ХВС, ГВС-Д 32 мм.;01/11-46КР от 18.04.2011;</v>
      </c>
      <c r="I29" s="18" t="str">
        <f t="array" ref="I29">IFERROR(INDEX($C$5:$C$105,SMALL(IF(ISNUMBER(SEARCH($B29,$B$5:$B$105)),ROW($C$1:$C$101)),COLUMN(D25)))&amp;";"&amp;INDEX($D$5:$D$105,SMALL(IF(ISNUMBER(SEARCH($B29,$B$5:$B$105)),ROW($D$1:$D$101)),COLUMN(D25)))&amp;";"&amp;INDEX($E$5:$E$105,SMALL(IF(ISNUMBER(SEARCH($B29,$B$5:$B$105)),ROW($E$1:$E$101)),COLUMN(D25))),"")</f>
        <v>Замена магистралей ХВС, ГВС-Д 40 мм.;01/11-46КР от 18.04.2011;</v>
      </c>
      <c r="J29" s="18" t="str">
        <f t="array" ref="J29">IFERROR(INDEX($C$5:$C$105,SMALL(IF(ISNUMBER(SEARCH($B29,$B$5:$B$105)),ROW($C$1:$C$101)),COLUMN(E25)))&amp;";"&amp;INDEX($D$5:$D$105,SMALL(IF(ISNUMBER(SEARCH($B29,$B$5:$B$105)),ROW($D$1:$D$101)),COLUMN(E25)))&amp;";"&amp;INDEX($E$5:$E$105,SMALL(IF(ISNUMBER(SEARCH($B29,$B$5:$B$105)),ROW($E$1:$E$101)),COLUMN(E25))),"")</f>
        <v>Замена магистралей ХВС, ГВС-Д 50 мм.;01/11-46КР от 18.04.2011;347733,47</v>
      </c>
      <c r="K29" s="18" t="str">
        <f t="array" ref="K29">IFERROR(INDEX($C$5:$C$105,SMALL(IF(ISNUMBER(SEARCH($B29,$B$5:$B$105)),ROW($C$1:$C$101)),COLUMN(F25)))&amp;";"&amp;INDEX($D$5:$D$105,SMALL(IF(ISNUMBER(SEARCH($B29,$B$5:$B$105)),ROW($D$1:$D$101)),COLUMN(F25)))&amp;";"&amp;INDEX($E$5:$E$105,SMALL(IF(ISNUMBER(SEARCH($B29,$B$5:$B$105)),ROW($E$1:$E$101)),COLUMN(F25))),"")</f>
        <v>Устройство контура заземления;№ 01/12-72КР от 14.06.2012г.;35260,58</v>
      </c>
      <c r="L29" s="18" t="str">
        <f t="array" ref="L29">IFERROR(INDEX($C$5:$C$105,SMALL(IF(ISNUMBER(SEARCH($B29,$B$5:$B$105)),ROW($C$1:$C$101)),COLUMN(G25)))&amp;";"&amp;INDEX($D$5:$D$105,SMALL(IF(ISNUMBER(SEARCH($B29,$B$5:$B$105)),ROW($D$1:$D$101)),COLUMN(G25)))&amp;";"&amp;INDEX($E$5:$E$105,SMALL(IF(ISNUMBER(SEARCH($B29,$B$5:$B$105)),ROW($E$1:$E$101)),COLUMN(G25))),"")</f>
        <v/>
      </c>
      <c r="M29" s="18" t="str">
        <f t="array" ref="M29">IFERROR(INDEX($C$5:$C$105,SMALL(IF(ISNUMBER(SEARCH($B29,$B$5:$B$105)),ROW($C$1:$C$101)),COLUMN(H25)))&amp;";"&amp;INDEX($D$5:$D$105,SMALL(IF(ISNUMBER(SEARCH($B29,$B$5:$B$105)),ROW($D$1:$D$101)),COLUMN(H25)))&amp;";"&amp;INDEX($E$5:$E$105,SMALL(IF(ISNUMBER(SEARCH($B29,$B$5:$B$105)),ROW($E$1:$E$101)),COLUMN(H25))),"")</f>
        <v/>
      </c>
      <c r="N29" s="18" t="str">
        <f t="array" ref="N29">IFERROR(INDEX($C$5:$C$105,SMALL(IF(ISNUMBER(SEARCH($B29,$B$5:$B$105)),ROW($C$1:$C$101)),COLUMN(I25)))&amp;";"&amp;INDEX($D$5:$D$105,SMALL(IF(ISNUMBER(SEARCH($B29,$B$5:$B$105)),ROW($D$1:$D$101)),COLUMN(I25)))&amp;";"&amp;INDEX($E$5:$E$105,SMALL(IF(ISNUMBER(SEARCH($B29,$B$5:$B$105)),ROW($E$1:$E$101)),COLUMN(I25))),"")</f>
        <v/>
      </c>
      <c r="O29" s="18" t="str">
        <f t="array" ref="O29">IFERROR(INDEX($C$5:$C$105,SMALL(IF(ISNUMBER(SEARCH($B29,$B$5:$B$105)),ROW($C$1:$C$101)),COLUMN(J25)))&amp;";"&amp;INDEX($D$5:$D$105,SMALL(IF(ISNUMBER(SEARCH($B29,$B$5:$B$105)),ROW($D$1:$D$101)),COLUMN(J25)))&amp;";"&amp;INDEX($E$5:$E$105,SMALL(IF(ISNUMBER(SEARCH($B29,$B$5:$B$105)),ROW($E$1:$E$101)),COLUMN(J25))),"")</f>
        <v/>
      </c>
    </row>
    <row r="30" spans="1:15" ht="56.25">
      <c r="A30" s="7">
        <v>26</v>
      </c>
      <c r="B30" s="8" t="s">
        <v>126</v>
      </c>
      <c r="C30" s="8" t="s">
        <v>132</v>
      </c>
      <c r="D30" s="8" t="s">
        <v>128</v>
      </c>
      <c r="E30" s="9">
        <v>347733.47</v>
      </c>
      <c r="F30" s="18" t="str">
        <f t="array" ref="F30">IFERROR(INDEX($C$5:$C$105,SMALL(IF(ISNUMBER(SEARCH($B30,$B$5:$B$105)),ROW($C$1:$C$101)),COLUMN(A26)))&amp;";"&amp;INDEX($D$5:$D$105,SMALL(IF(ISNUMBER(SEARCH($B30,$B$5:$B$105)),ROW($D$1:$D$101)),COLUMN(A26)))&amp;";"&amp;INDEX($E$5:$E$105,SMALL(IF(ISNUMBER(SEARCH($B30,$B$5:$B$105)),ROW($E$1:$E$101)),COLUMN(A26))),"")</f>
        <v>Замена магистралей ХВС, ГВС Д-20, толщина стенки 5,5 мм;01/11-46КР от 18.04.2011;</v>
      </c>
      <c r="G30" s="18" t="str">
        <f t="array" ref="G30">IFERROR(INDEX($C$5:$C$105,SMALL(IF(ISNUMBER(SEARCH($B30,$B$5:$B$105)),ROW($C$1:$C$101)),COLUMN(B26)))&amp;";"&amp;INDEX($D$5:$D$105,SMALL(IF(ISNUMBER(SEARCH($B30,$B$5:$B$105)),ROW($D$1:$D$101)),COLUMN(B26)))&amp;";"&amp;INDEX($E$5:$E$105,SMALL(IF(ISNUMBER(SEARCH($B30,$B$5:$B$105)),ROW($E$1:$E$101)),COLUMN(B26))),"")</f>
        <v>Замена магистралей ХВС, ГВС- Д25 мм.;01/11-46КР от 18.04.2011;</v>
      </c>
      <c r="H30" s="18" t="str">
        <f t="array" ref="H30">IFERROR(INDEX($C$5:$C$105,SMALL(IF(ISNUMBER(SEARCH($B30,$B$5:$B$105)),ROW($C$1:$C$101)),COLUMN(C26)))&amp;";"&amp;INDEX($D$5:$D$105,SMALL(IF(ISNUMBER(SEARCH($B30,$B$5:$B$105)),ROW($D$1:$D$101)),COLUMN(C26)))&amp;";"&amp;INDEX($E$5:$E$105,SMALL(IF(ISNUMBER(SEARCH($B30,$B$5:$B$105)),ROW($E$1:$E$101)),COLUMN(C26))),"")</f>
        <v>Замена магистралей ХВС, ГВС-Д 32 мм.;01/11-46КР от 18.04.2011;</v>
      </c>
      <c r="I30" s="18" t="str">
        <f t="array" ref="I30">IFERROR(INDEX($C$5:$C$105,SMALL(IF(ISNUMBER(SEARCH($B30,$B$5:$B$105)),ROW($C$1:$C$101)),COLUMN(D26)))&amp;";"&amp;INDEX($D$5:$D$105,SMALL(IF(ISNUMBER(SEARCH($B30,$B$5:$B$105)),ROW($D$1:$D$101)),COLUMN(D26)))&amp;";"&amp;INDEX($E$5:$E$105,SMALL(IF(ISNUMBER(SEARCH($B30,$B$5:$B$105)),ROW($E$1:$E$101)),COLUMN(D26))),"")</f>
        <v>Замена магистралей ХВС, ГВС-Д 40 мм.;01/11-46КР от 18.04.2011;</v>
      </c>
      <c r="J30" s="18" t="str">
        <f t="array" ref="J30">IFERROR(INDEX($C$5:$C$105,SMALL(IF(ISNUMBER(SEARCH($B30,$B$5:$B$105)),ROW($C$1:$C$101)),COLUMN(E26)))&amp;";"&amp;INDEX($D$5:$D$105,SMALL(IF(ISNUMBER(SEARCH($B30,$B$5:$B$105)),ROW($D$1:$D$101)),COLUMN(E26)))&amp;";"&amp;INDEX($E$5:$E$105,SMALL(IF(ISNUMBER(SEARCH($B30,$B$5:$B$105)),ROW($E$1:$E$101)),COLUMN(E26))),"")</f>
        <v>Замена магистралей ХВС, ГВС-Д 50 мм.;01/11-46КР от 18.04.2011;347733,47</v>
      </c>
      <c r="K30" s="18" t="str">
        <f t="array" ref="K30">IFERROR(INDEX($C$5:$C$105,SMALL(IF(ISNUMBER(SEARCH($B30,$B$5:$B$105)),ROW($C$1:$C$101)),COLUMN(F26)))&amp;";"&amp;INDEX($D$5:$D$105,SMALL(IF(ISNUMBER(SEARCH($B30,$B$5:$B$105)),ROW($D$1:$D$101)),COLUMN(F26)))&amp;";"&amp;INDEX($E$5:$E$105,SMALL(IF(ISNUMBER(SEARCH($B30,$B$5:$B$105)),ROW($E$1:$E$101)),COLUMN(F26))),"")</f>
        <v>Устройство контура заземления;№ 01/12-72КР от 14.06.2012г.;35260,58</v>
      </c>
      <c r="L30" s="18" t="str">
        <f t="array" ref="L30">IFERROR(INDEX($C$5:$C$105,SMALL(IF(ISNUMBER(SEARCH($B30,$B$5:$B$105)),ROW($C$1:$C$101)),COLUMN(G26)))&amp;";"&amp;INDEX($D$5:$D$105,SMALL(IF(ISNUMBER(SEARCH($B30,$B$5:$B$105)),ROW($D$1:$D$101)),COLUMN(G26)))&amp;";"&amp;INDEX($E$5:$E$105,SMALL(IF(ISNUMBER(SEARCH($B30,$B$5:$B$105)),ROW($E$1:$E$101)),COLUMN(G26))),"")</f>
        <v/>
      </c>
      <c r="M30" s="18" t="str">
        <f t="array" ref="M30">IFERROR(INDEX($C$5:$C$105,SMALL(IF(ISNUMBER(SEARCH($B30,$B$5:$B$105)),ROW($C$1:$C$101)),COLUMN(H26)))&amp;";"&amp;INDEX($D$5:$D$105,SMALL(IF(ISNUMBER(SEARCH($B30,$B$5:$B$105)),ROW($D$1:$D$101)),COLUMN(H26)))&amp;";"&amp;INDEX($E$5:$E$105,SMALL(IF(ISNUMBER(SEARCH($B30,$B$5:$B$105)),ROW($E$1:$E$101)),COLUMN(H26))),"")</f>
        <v/>
      </c>
      <c r="N30" s="18" t="str">
        <f t="array" ref="N30">IFERROR(INDEX($C$5:$C$105,SMALL(IF(ISNUMBER(SEARCH($B30,$B$5:$B$105)),ROW($C$1:$C$101)),COLUMN(I26)))&amp;";"&amp;INDEX($D$5:$D$105,SMALL(IF(ISNUMBER(SEARCH($B30,$B$5:$B$105)),ROW($D$1:$D$101)),COLUMN(I26)))&amp;";"&amp;INDEX($E$5:$E$105,SMALL(IF(ISNUMBER(SEARCH($B30,$B$5:$B$105)),ROW($E$1:$E$101)),COLUMN(I26))),"")</f>
        <v/>
      </c>
      <c r="O30" s="18" t="str">
        <f t="array" ref="O30">IFERROR(INDEX($C$5:$C$105,SMALL(IF(ISNUMBER(SEARCH($B30,$B$5:$B$105)),ROW($C$1:$C$101)),COLUMN(J26)))&amp;";"&amp;INDEX($D$5:$D$105,SMALL(IF(ISNUMBER(SEARCH($B30,$B$5:$B$105)),ROW($D$1:$D$101)),COLUMN(J26)))&amp;";"&amp;INDEX($E$5:$E$105,SMALL(IF(ISNUMBER(SEARCH($B30,$B$5:$B$105)),ROW($E$1:$E$101)),COLUMN(J26))),"")</f>
        <v/>
      </c>
    </row>
    <row r="31" spans="1:15" ht="47.25">
      <c r="A31" s="7">
        <v>27</v>
      </c>
      <c r="B31" s="8" t="s">
        <v>126</v>
      </c>
      <c r="C31" s="8" t="s">
        <v>108</v>
      </c>
      <c r="D31" s="8" t="s">
        <v>124</v>
      </c>
      <c r="E31" s="9">
        <v>35260.58</v>
      </c>
      <c r="F31" s="18" t="str">
        <f t="array" ref="F31">IFERROR(INDEX($C$5:$C$105,SMALL(IF(ISNUMBER(SEARCH($B31,$B$5:$B$105)),ROW($C$1:$C$101)),COLUMN(A27)))&amp;";"&amp;INDEX($D$5:$D$105,SMALL(IF(ISNUMBER(SEARCH($B31,$B$5:$B$105)),ROW($D$1:$D$101)),COLUMN(A27)))&amp;";"&amp;INDEX($E$5:$E$105,SMALL(IF(ISNUMBER(SEARCH($B31,$B$5:$B$105)),ROW($E$1:$E$101)),COLUMN(A27))),"")</f>
        <v>Замена магистралей ХВС, ГВС Д-20, толщина стенки 5,5 мм;01/11-46КР от 18.04.2011;</v>
      </c>
      <c r="G31" s="18" t="str">
        <f t="array" ref="G31">IFERROR(INDEX($C$5:$C$105,SMALL(IF(ISNUMBER(SEARCH($B31,$B$5:$B$105)),ROW($C$1:$C$101)),COLUMN(B27)))&amp;";"&amp;INDEX($D$5:$D$105,SMALL(IF(ISNUMBER(SEARCH($B31,$B$5:$B$105)),ROW($D$1:$D$101)),COLUMN(B27)))&amp;";"&amp;INDEX($E$5:$E$105,SMALL(IF(ISNUMBER(SEARCH($B31,$B$5:$B$105)),ROW($E$1:$E$101)),COLUMN(B27))),"")</f>
        <v>Замена магистралей ХВС, ГВС- Д25 мм.;01/11-46КР от 18.04.2011;</v>
      </c>
      <c r="H31" s="18" t="str">
        <f t="array" ref="H31">IFERROR(INDEX($C$5:$C$105,SMALL(IF(ISNUMBER(SEARCH($B31,$B$5:$B$105)),ROW($C$1:$C$101)),COLUMN(C27)))&amp;";"&amp;INDEX($D$5:$D$105,SMALL(IF(ISNUMBER(SEARCH($B31,$B$5:$B$105)),ROW($D$1:$D$101)),COLUMN(C27)))&amp;";"&amp;INDEX($E$5:$E$105,SMALL(IF(ISNUMBER(SEARCH($B31,$B$5:$B$105)),ROW($E$1:$E$101)),COLUMN(C27))),"")</f>
        <v>Замена магистралей ХВС, ГВС-Д 32 мм.;01/11-46КР от 18.04.2011;</v>
      </c>
      <c r="I31" s="18" t="str">
        <f t="array" ref="I31">IFERROR(INDEX($C$5:$C$105,SMALL(IF(ISNUMBER(SEARCH($B31,$B$5:$B$105)),ROW($C$1:$C$101)),COLUMN(D27)))&amp;";"&amp;INDEX($D$5:$D$105,SMALL(IF(ISNUMBER(SEARCH($B31,$B$5:$B$105)),ROW($D$1:$D$101)),COLUMN(D27)))&amp;";"&amp;INDEX($E$5:$E$105,SMALL(IF(ISNUMBER(SEARCH($B31,$B$5:$B$105)),ROW($E$1:$E$101)),COLUMN(D27))),"")</f>
        <v>Замена магистралей ХВС, ГВС-Д 40 мм.;01/11-46КР от 18.04.2011;</v>
      </c>
      <c r="J31" s="18" t="str">
        <f t="array" ref="J31">IFERROR(INDEX($C$5:$C$105,SMALL(IF(ISNUMBER(SEARCH($B31,$B$5:$B$105)),ROW($C$1:$C$101)),COLUMN(E27)))&amp;";"&amp;INDEX($D$5:$D$105,SMALL(IF(ISNUMBER(SEARCH($B31,$B$5:$B$105)),ROW($D$1:$D$101)),COLUMN(E27)))&amp;";"&amp;INDEX($E$5:$E$105,SMALL(IF(ISNUMBER(SEARCH($B31,$B$5:$B$105)),ROW($E$1:$E$101)),COLUMN(E27))),"")</f>
        <v>Замена магистралей ХВС, ГВС-Д 50 мм.;01/11-46КР от 18.04.2011;347733,47</v>
      </c>
      <c r="K31" s="18" t="str">
        <f t="array" ref="K31">IFERROR(INDEX($C$5:$C$105,SMALL(IF(ISNUMBER(SEARCH($B31,$B$5:$B$105)),ROW($C$1:$C$101)),COLUMN(F27)))&amp;";"&amp;INDEX($D$5:$D$105,SMALL(IF(ISNUMBER(SEARCH($B31,$B$5:$B$105)),ROW($D$1:$D$101)),COLUMN(F27)))&amp;";"&amp;INDEX($E$5:$E$105,SMALL(IF(ISNUMBER(SEARCH($B31,$B$5:$B$105)),ROW($E$1:$E$101)),COLUMN(F27))),"")</f>
        <v>Устройство контура заземления;№ 01/12-72КР от 14.06.2012г.;35260,58</v>
      </c>
      <c r="L31" s="18" t="str">
        <f t="array" ref="L31">IFERROR(INDEX($C$5:$C$105,SMALL(IF(ISNUMBER(SEARCH($B31,$B$5:$B$105)),ROW($C$1:$C$101)),COLUMN(G27)))&amp;";"&amp;INDEX($D$5:$D$105,SMALL(IF(ISNUMBER(SEARCH($B31,$B$5:$B$105)),ROW($D$1:$D$101)),COLUMN(G27)))&amp;";"&amp;INDEX($E$5:$E$105,SMALL(IF(ISNUMBER(SEARCH($B31,$B$5:$B$105)),ROW($E$1:$E$101)),COLUMN(G27))),"")</f>
        <v/>
      </c>
      <c r="M31" s="18" t="str">
        <f t="array" ref="M31">IFERROR(INDEX($C$5:$C$105,SMALL(IF(ISNUMBER(SEARCH($B31,$B$5:$B$105)),ROW($C$1:$C$101)),COLUMN(H27)))&amp;";"&amp;INDEX($D$5:$D$105,SMALL(IF(ISNUMBER(SEARCH($B31,$B$5:$B$105)),ROW($D$1:$D$101)),COLUMN(H27)))&amp;";"&amp;INDEX($E$5:$E$105,SMALL(IF(ISNUMBER(SEARCH($B31,$B$5:$B$105)),ROW($E$1:$E$101)),COLUMN(H27))),"")</f>
        <v/>
      </c>
      <c r="N31" s="18" t="str">
        <f t="array" ref="N31">IFERROR(INDEX($C$5:$C$105,SMALL(IF(ISNUMBER(SEARCH($B31,$B$5:$B$105)),ROW($C$1:$C$101)),COLUMN(I27)))&amp;";"&amp;INDEX($D$5:$D$105,SMALL(IF(ISNUMBER(SEARCH($B31,$B$5:$B$105)),ROW($D$1:$D$101)),COLUMN(I27)))&amp;";"&amp;INDEX($E$5:$E$105,SMALL(IF(ISNUMBER(SEARCH($B31,$B$5:$B$105)),ROW($E$1:$E$101)),COLUMN(I27))),"")</f>
        <v/>
      </c>
      <c r="O31" s="18" t="str">
        <f t="array" ref="O31">IFERROR(INDEX($C$5:$C$105,SMALL(IF(ISNUMBER(SEARCH($B31,$B$5:$B$105)),ROW($C$1:$C$101)),COLUMN(J27)))&amp;";"&amp;INDEX($D$5:$D$105,SMALL(IF(ISNUMBER(SEARCH($B31,$B$5:$B$105)),ROW($D$1:$D$101)),COLUMN(J27)))&amp;";"&amp;INDEX($E$5:$E$105,SMALL(IF(ISNUMBER(SEARCH($B31,$B$5:$B$105)),ROW($E$1:$E$101)),COLUMN(J27))),"")</f>
        <v/>
      </c>
    </row>
    <row r="32" spans="1:15" ht="47.25">
      <c r="A32" s="7">
        <v>28</v>
      </c>
      <c r="B32" s="8" t="s">
        <v>133</v>
      </c>
      <c r="C32" s="8" t="s">
        <v>108</v>
      </c>
      <c r="D32" s="8" t="s">
        <v>124</v>
      </c>
      <c r="E32" s="9">
        <v>35128.47</v>
      </c>
      <c r="F32" s="18" t="str">
        <f t="array" ref="F32">IFERROR(INDEX($C$5:$C$105,SMALL(IF(ISNUMBER(SEARCH($B32,$B$5:$B$105)),ROW($C$1:$C$101)),COLUMN(A28)))&amp;";"&amp;INDEX($D$5:$D$105,SMALL(IF(ISNUMBER(SEARCH($B32,$B$5:$B$105)),ROW($D$1:$D$101)),COLUMN(A28)))&amp;";"&amp;INDEX($E$5:$E$105,SMALL(IF(ISNUMBER(SEARCH($B32,$B$5:$B$105)),ROW($E$1:$E$101)),COLUMN(A28))),"")</f>
        <v>Устройство контура заземления;№ 01/12-72КР от 14.06.2012г.;35128,47</v>
      </c>
      <c r="G32" s="18" t="str">
        <f t="array" ref="G32">IFERROR(INDEX($C$5:$C$105,SMALL(IF(ISNUMBER(SEARCH($B32,$B$5:$B$105)),ROW($C$1:$C$101)),COLUMN(B28)))&amp;";"&amp;INDEX($D$5:$D$105,SMALL(IF(ISNUMBER(SEARCH($B32,$B$5:$B$105)),ROW($D$1:$D$101)),COLUMN(B28)))&amp;";"&amp;INDEX($E$5:$E$105,SMALL(IF(ISNUMBER(SEARCH($B32,$B$5:$B$105)),ROW($E$1:$E$101)),COLUMN(B28))),"")</f>
        <v/>
      </c>
      <c r="H32" s="18" t="str">
        <f t="array" ref="H32">IFERROR(INDEX($C$5:$C$105,SMALL(IF(ISNUMBER(SEARCH($B32,$B$5:$B$105)),ROW($C$1:$C$101)),COLUMN(C28)))&amp;";"&amp;INDEX($D$5:$D$105,SMALL(IF(ISNUMBER(SEARCH($B32,$B$5:$B$105)),ROW($D$1:$D$101)),COLUMN(C28)))&amp;";"&amp;INDEX($E$5:$E$105,SMALL(IF(ISNUMBER(SEARCH($B32,$B$5:$B$105)),ROW($E$1:$E$101)),COLUMN(C28))),"")</f>
        <v/>
      </c>
      <c r="I32" s="18" t="str">
        <f t="array" ref="I32">IFERROR(INDEX($C$5:$C$105,SMALL(IF(ISNUMBER(SEARCH($B32,$B$5:$B$105)),ROW($C$1:$C$101)),COLUMN(D28)))&amp;";"&amp;INDEX($D$5:$D$105,SMALL(IF(ISNUMBER(SEARCH($B32,$B$5:$B$105)),ROW($D$1:$D$101)),COLUMN(D28)))&amp;";"&amp;INDEX($E$5:$E$105,SMALL(IF(ISNUMBER(SEARCH($B32,$B$5:$B$105)),ROW($E$1:$E$101)),COLUMN(D28))),"")</f>
        <v/>
      </c>
      <c r="J32" s="18" t="str">
        <f t="array" ref="J32">IFERROR(INDEX($C$5:$C$105,SMALL(IF(ISNUMBER(SEARCH($B32,$B$5:$B$105)),ROW($C$1:$C$101)),COLUMN(E28)))&amp;";"&amp;INDEX($D$5:$D$105,SMALL(IF(ISNUMBER(SEARCH($B32,$B$5:$B$105)),ROW($D$1:$D$101)),COLUMN(E28)))&amp;";"&amp;INDEX($E$5:$E$105,SMALL(IF(ISNUMBER(SEARCH($B32,$B$5:$B$105)),ROW($E$1:$E$101)),COLUMN(E28))),"")</f>
        <v/>
      </c>
      <c r="K32" s="18" t="str">
        <f t="array" ref="K32">IFERROR(INDEX($C$5:$C$105,SMALL(IF(ISNUMBER(SEARCH($B32,$B$5:$B$105)),ROW($C$1:$C$101)),COLUMN(F28)))&amp;";"&amp;INDEX($D$5:$D$105,SMALL(IF(ISNUMBER(SEARCH($B32,$B$5:$B$105)),ROW($D$1:$D$101)),COLUMN(F28)))&amp;";"&amp;INDEX($E$5:$E$105,SMALL(IF(ISNUMBER(SEARCH($B32,$B$5:$B$105)),ROW($E$1:$E$101)),COLUMN(F28))),"")</f>
        <v/>
      </c>
      <c r="L32" s="18" t="str">
        <f t="array" ref="L32">IFERROR(INDEX($C$5:$C$105,SMALL(IF(ISNUMBER(SEARCH($B32,$B$5:$B$105)),ROW($C$1:$C$101)),COLUMN(G28)))&amp;";"&amp;INDEX($D$5:$D$105,SMALL(IF(ISNUMBER(SEARCH($B32,$B$5:$B$105)),ROW($D$1:$D$101)),COLUMN(G28)))&amp;";"&amp;INDEX($E$5:$E$105,SMALL(IF(ISNUMBER(SEARCH($B32,$B$5:$B$105)),ROW($E$1:$E$101)),COLUMN(G28))),"")</f>
        <v/>
      </c>
      <c r="M32" s="18" t="str">
        <f t="array" ref="M32">IFERROR(INDEX($C$5:$C$105,SMALL(IF(ISNUMBER(SEARCH($B32,$B$5:$B$105)),ROW($C$1:$C$101)),COLUMN(H28)))&amp;";"&amp;INDEX($D$5:$D$105,SMALL(IF(ISNUMBER(SEARCH($B32,$B$5:$B$105)),ROW($D$1:$D$101)),COLUMN(H28)))&amp;";"&amp;INDEX($E$5:$E$105,SMALL(IF(ISNUMBER(SEARCH($B32,$B$5:$B$105)),ROW($E$1:$E$101)),COLUMN(H28))),"")</f>
        <v/>
      </c>
      <c r="N32" s="18" t="str">
        <f t="array" ref="N32">IFERROR(INDEX($C$5:$C$105,SMALL(IF(ISNUMBER(SEARCH($B32,$B$5:$B$105)),ROW($C$1:$C$101)),COLUMN(I28)))&amp;";"&amp;INDEX($D$5:$D$105,SMALL(IF(ISNUMBER(SEARCH($B32,$B$5:$B$105)),ROW($D$1:$D$101)),COLUMN(I28)))&amp;";"&amp;INDEX($E$5:$E$105,SMALL(IF(ISNUMBER(SEARCH($B32,$B$5:$B$105)),ROW($E$1:$E$101)),COLUMN(I28))),"")</f>
        <v/>
      </c>
      <c r="O32" s="18" t="str">
        <f t="array" ref="O32">IFERROR(INDEX($C$5:$C$105,SMALL(IF(ISNUMBER(SEARCH($B32,$B$5:$B$105)),ROW($C$1:$C$101)),COLUMN(J28)))&amp;";"&amp;INDEX($D$5:$D$105,SMALL(IF(ISNUMBER(SEARCH($B32,$B$5:$B$105)),ROW($D$1:$D$101)),COLUMN(J28)))&amp;";"&amp;INDEX($E$5:$E$105,SMALL(IF(ISNUMBER(SEARCH($B32,$B$5:$B$105)),ROW($E$1:$E$101)),COLUMN(J28))),"")</f>
        <v/>
      </c>
    </row>
    <row r="33" spans="1:15" ht="47.25">
      <c r="A33" s="7">
        <v>29</v>
      </c>
      <c r="B33" s="8" t="s">
        <v>134</v>
      </c>
      <c r="C33" s="8" t="s">
        <v>108</v>
      </c>
      <c r="D33" s="8" t="s">
        <v>124</v>
      </c>
      <c r="E33" s="9">
        <v>35128.47</v>
      </c>
      <c r="F33" s="18" t="str">
        <f t="array" ref="F33">IFERROR(INDEX($C$5:$C$105,SMALL(IF(ISNUMBER(SEARCH($B33,$B$5:$B$105)),ROW($C$1:$C$101)),COLUMN(A29)))&amp;";"&amp;INDEX($D$5:$D$105,SMALL(IF(ISNUMBER(SEARCH($B33,$B$5:$B$105)),ROW($D$1:$D$101)),COLUMN(A29)))&amp;";"&amp;INDEX($E$5:$E$105,SMALL(IF(ISNUMBER(SEARCH($B33,$B$5:$B$105)),ROW($E$1:$E$101)),COLUMN(A29))),"")</f>
        <v>Устройство контура заземления;№ 01/12-72КР от 14.06.2012г.;35128,47</v>
      </c>
      <c r="G33" s="18" t="str">
        <f t="array" ref="G33">IFERROR(INDEX($C$5:$C$105,SMALL(IF(ISNUMBER(SEARCH($B33,$B$5:$B$105)),ROW($C$1:$C$101)),COLUMN(B29)))&amp;";"&amp;INDEX($D$5:$D$105,SMALL(IF(ISNUMBER(SEARCH($B33,$B$5:$B$105)),ROW($D$1:$D$101)),COLUMN(B29)))&amp;";"&amp;INDEX($E$5:$E$105,SMALL(IF(ISNUMBER(SEARCH($B33,$B$5:$B$105)),ROW($E$1:$E$101)),COLUMN(B29))),"")</f>
        <v/>
      </c>
      <c r="H33" s="18" t="str">
        <f t="array" ref="H33">IFERROR(INDEX($C$5:$C$105,SMALL(IF(ISNUMBER(SEARCH($B33,$B$5:$B$105)),ROW($C$1:$C$101)),COLUMN(C29)))&amp;";"&amp;INDEX($D$5:$D$105,SMALL(IF(ISNUMBER(SEARCH($B33,$B$5:$B$105)),ROW($D$1:$D$101)),COLUMN(C29)))&amp;";"&amp;INDEX($E$5:$E$105,SMALL(IF(ISNUMBER(SEARCH($B33,$B$5:$B$105)),ROW($E$1:$E$101)),COLUMN(C29))),"")</f>
        <v/>
      </c>
      <c r="I33" s="18" t="str">
        <f t="array" ref="I33">IFERROR(INDEX($C$5:$C$105,SMALL(IF(ISNUMBER(SEARCH($B33,$B$5:$B$105)),ROW($C$1:$C$101)),COLUMN(D29)))&amp;";"&amp;INDEX($D$5:$D$105,SMALL(IF(ISNUMBER(SEARCH($B33,$B$5:$B$105)),ROW($D$1:$D$101)),COLUMN(D29)))&amp;";"&amp;INDEX($E$5:$E$105,SMALL(IF(ISNUMBER(SEARCH($B33,$B$5:$B$105)),ROW($E$1:$E$101)),COLUMN(D29))),"")</f>
        <v/>
      </c>
      <c r="J33" s="18" t="str">
        <f t="array" ref="J33">IFERROR(INDEX($C$5:$C$105,SMALL(IF(ISNUMBER(SEARCH($B33,$B$5:$B$105)),ROW($C$1:$C$101)),COLUMN(E29)))&amp;";"&amp;INDEX($D$5:$D$105,SMALL(IF(ISNUMBER(SEARCH($B33,$B$5:$B$105)),ROW($D$1:$D$101)),COLUMN(E29)))&amp;";"&amp;INDEX($E$5:$E$105,SMALL(IF(ISNUMBER(SEARCH($B33,$B$5:$B$105)),ROW($E$1:$E$101)),COLUMN(E29))),"")</f>
        <v/>
      </c>
      <c r="K33" s="18" t="str">
        <f t="array" ref="K33">IFERROR(INDEX($C$5:$C$105,SMALL(IF(ISNUMBER(SEARCH($B33,$B$5:$B$105)),ROW($C$1:$C$101)),COLUMN(F29)))&amp;";"&amp;INDEX($D$5:$D$105,SMALL(IF(ISNUMBER(SEARCH($B33,$B$5:$B$105)),ROW($D$1:$D$101)),COLUMN(F29)))&amp;";"&amp;INDEX($E$5:$E$105,SMALL(IF(ISNUMBER(SEARCH($B33,$B$5:$B$105)),ROW($E$1:$E$101)),COLUMN(F29))),"")</f>
        <v/>
      </c>
      <c r="L33" s="18" t="str">
        <f t="array" ref="L33">IFERROR(INDEX($C$5:$C$105,SMALL(IF(ISNUMBER(SEARCH($B33,$B$5:$B$105)),ROW($C$1:$C$101)),COLUMN(G29)))&amp;";"&amp;INDEX($D$5:$D$105,SMALL(IF(ISNUMBER(SEARCH($B33,$B$5:$B$105)),ROW($D$1:$D$101)),COLUMN(G29)))&amp;";"&amp;INDEX($E$5:$E$105,SMALL(IF(ISNUMBER(SEARCH($B33,$B$5:$B$105)),ROW($E$1:$E$101)),COLUMN(G29))),"")</f>
        <v/>
      </c>
      <c r="M33" s="18" t="str">
        <f t="array" ref="M33">IFERROR(INDEX($C$5:$C$105,SMALL(IF(ISNUMBER(SEARCH($B33,$B$5:$B$105)),ROW($C$1:$C$101)),COLUMN(H29)))&amp;";"&amp;INDEX($D$5:$D$105,SMALL(IF(ISNUMBER(SEARCH($B33,$B$5:$B$105)),ROW($D$1:$D$101)),COLUMN(H29)))&amp;";"&amp;INDEX($E$5:$E$105,SMALL(IF(ISNUMBER(SEARCH($B33,$B$5:$B$105)),ROW($E$1:$E$101)),COLUMN(H29))),"")</f>
        <v/>
      </c>
      <c r="N33" s="18" t="str">
        <f t="array" ref="N33">IFERROR(INDEX($C$5:$C$105,SMALL(IF(ISNUMBER(SEARCH($B33,$B$5:$B$105)),ROW($C$1:$C$101)),COLUMN(I29)))&amp;";"&amp;INDEX($D$5:$D$105,SMALL(IF(ISNUMBER(SEARCH($B33,$B$5:$B$105)),ROW($D$1:$D$101)),COLUMN(I29)))&amp;";"&amp;INDEX($E$5:$E$105,SMALL(IF(ISNUMBER(SEARCH($B33,$B$5:$B$105)),ROW($E$1:$E$101)),COLUMN(I29))),"")</f>
        <v/>
      </c>
      <c r="O33" s="18" t="str">
        <f t="array" ref="O33">IFERROR(INDEX($C$5:$C$105,SMALL(IF(ISNUMBER(SEARCH($B33,$B$5:$B$105)),ROW($C$1:$C$101)),COLUMN(J29)))&amp;";"&amp;INDEX($D$5:$D$105,SMALL(IF(ISNUMBER(SEARCH($B33,$B$5:$B$105)),ROW($D$1:$D$101)),COLUMN(J29)))&amp;";"&amp;INDEX($E$5:$E$105,SMALL(IF(ISNUMBER(SEARCH($B33,$B$5:$B$105)),ROW($E$1:$E$101)),COLUMN(J29))),"")</f>
        <v/>
      </c>
    </row>
    <row r="34" spans="1:15" ht="90">
      <c r="A34" s="7">
        <v>30</v>
      </c>
      <c r="B34" s="8" t="s">
        <v>135</v>
      </c>
      <c r="C34" s="8" t="s">
        <v>90</v>
      </c>
      <c r="D34" s="8" t="s">
        <v>136</v>
      </c>
      <c r="E34" s="9">
        <v>389581.03</v>
      </c>
      <c r="F34" s="18" t="str">
        <f t="array" ref="F34">IFERROR(INDEX($C$5:$C$105,SMALL(IF(ISNUMBER(SEARCH($B34,$B$5:$B$105)),ROW($C$1:$C$101)),COLUMN(A30)))&amp;";"&amp;INDEX($D$5:$D$105,SMALL(IF(ISNUMBER(SEARCH($B34,$B$5:$B$105)),ROW($D$1:$D$101)),COLUMN(A30)))&amp;";"&amp;INDEX($E$5:$E$105,SMALL(IF(ISNUMBER(SEARCH($B34,$B$5:$B$105)),ROW($E$1:$E$101)),COLUMN(A30))),"")</f>
        <v>Замена трубопроводов по стоякам и магистралям ХГВС и водоотведения;№ 01/12-168КР от 15.11.2012г.;389581,03</v>
      </c>
      <c r="G34" s="18" t="str">
        <f t="array" ref="G34">IFERROR(INDEX($C$5:$C$105,SMALL(IF(ISNUMBER(SEARCH($B34,$B$5:$B$105)),ROW($C$1:$C$101)),COLUMN(B30)))&amp;";"&amp;INDEX($D$5:$D$105,SMALL(IF(ISNUMBER(SEARCH($B34,$B$5:$B$105)),ROW($D$1:$D$101)),COLUMN(B30)))&amp;";"&amp;INDEX($E$5:$E$105,SMALL(IF(ISNUMBER(SEARCH($B34,$B$5:$B$105)),ROW($E$1:$E$101)),COLUMN(B30))),"")</f>
        <v>Устройство контура заземления;№ 01/12-72КР от 14.06.2012г.;37997,85</v>
      </c>
      <c r="H34" s="18" t="str">
        <f t="array" ref="H34">IFERROR(INDEX($C$5:$C$105,SMALL(IF(ISNUMBER(SEARCH($B34,$B$5:$B$105)),ROW($C$1:$C$101)),COLUMN(C30)))&amp;";"&amp;INDEX($D$5:$D$105,SMALL(IF(ISNUMBER(SEARCH($B34,$B$5:$B$105)),ROW($D$1:$D$101)),COLUMN(C30)))&amp;";"&amp;INDEX($E$5:$E$105,SMALL(IF(ISNUMBER(SEARCH($B34,$B$5:$B$105)),ROW($E$1:$E$101)),COLUMN(C30))),"")</f>
        <v/>
      </c>
      <c r="I34" s="18" t="str">
        <f t="array" ref="I34">IFERROR(INDEX($C$5:$C$105,SMALL(IF(ISNUMBER(SEARCH($B34,$B$5:$B$105)),ROW($C$1:$C$101)),COLUMN(D30)))&amp;";"&amp;INDEX($D$5:$D$105,SMALL(IF(ISNUMBER(SEARCH($B34,$B$5:$B$105)),ROW($D$1:$D$101)),COLUMN(D30)))&amp;";"&amp;INDEX($E$5:$E$105,SMALL(IF(ISNUMBER(SEARCH($B34,$B$5:$B$105)),ROW($E$1:$E$101)),COLUMN(D30))),"")</f>
        <v/>
      </c>
      <c r="J34" s="18" t="str">
        <f t="array" ref="J34">IFERROR(INDEX($C$5:$C$105,SMALL(IF(ISNUMBER(SEARCH($B34,$B$5:$B$105)),ROW($C$1:$C$101)),COLUMN(E30)))&amp;";"&amp;INDEX($D$5:$D$105,SMALL(IF(ISNUMBER(SEARCH($B34,$B$5:$B$105)),ROW($D$1:$D$101)),COLUMN(E30)))&amp;";"&amp;INDEX($E$5:$E$105,SMALL(IF(ISNUMBER(SEARCH($B34,$B$5:$B$105)),ROW($E$1:$E$101)),COLUMN(E30))),"")</f>
        <v/>
      </c>
      <c r="K34" s="18" t="str">
        <f t="array" ref="K34">IFERROR(INDEX($C$5:$C$105,SMALL(IF(ISNUMBER(SEARCH($B34,$B$5:$B$105)),ROW($C$1:$C$101)),COLUMN(F30)))&amp;";"&amp;INDEX($D$5:$D$105,SMALL(IF(ISNUMBER(SEARCH($B34,$B$5:$B$105)),ROW($D$1:$D$101)),COLUMN(F30)))&amp;";"&amp;INDEX($E$5:$E$105,SMALL(IF(ISNUMBER(SEARCH($B34,$B$5:$B$105)),ROW($E$1:$E$101)),COLUMN(F30))),"")</f>
        <v/>
      </c>
      <c r="L34" s="18" t="str">
        <f t="array" ref="L34">IFERROR(INDEX($C$5:$C$105,SMALL(IF(ISNUMBER(SEARCH($B34,$B$5:$B$105)),ROW($C$1:$C$101)),COLUMN(G30)))&amp;";"&amp;INDEX($D$5:$D$105,SMALL(IF(ISNUMBER(SEARCH($B34,$B$5:$B$105)),ROW($D$1:$D$101)),COLUMN(G30)))&amp;";"&amp;INDEX($E$5:$E$105,SMALL(IF(ISNUMBER(SEARCH($B34,$B$5:$B$105)),ROW($E$1:$E$101)),COLUMN(G30))),"")</f>
        <v/>
      </c>
      <c r="M34" s="18" t="str">
        <f t="array" ref="M34">IFERROR(INDEX($C$5:$C$105,SMALL(IF(ISNUMBER(SEARCH($B34,$B$5:$B$105)),ROW($C$1:$C$101)),COLUMN(H30)))&amp;";"&amp;INDEX($D$5:$D$105,SMALL(IF(ISNUMBER(SEARCH($B34,$B$5:$B$105)),ROW($D$1:$D$101)),COLUMN(H30)))&amp;";"&amp;INDEX($E$5:$E$105,SMALL(IF(ISNUMBER(SEARCH($B34,$B$5:$B$105)),ROW($E$1:$E$101)),COLUMN(H30))),"")</f>
        <v/>
      </c>
      <c r="N34" s="18" t="str">
        <f t="array" ref="N34">IFERROR(INDEX($C$5:$C$105,SMALL(IF(ISNUMBER(SEARCH($B34,$B$5:$B$105)),ROW($C$1:$C$101)),COLUMN(I30)))&amp;";"&amp;INDEX($D$5:$D$105,SMALL(IF(ISNUMBER(SEARCH($B34,$B$5:$B$105)),ROW($D$1:$D$101)),COLUMN(I30)))&amp;";"&amp;INDEX($E$5:$E$105,SMALL(IF(ISNUMBER(SEARCH($B34,$B$5:$B$105)),ROW($E$1:$E$101)),COLUMN(I30))),"")</f>
        <v/>
      </c>
      <c r="O34" s="18" t="str">
        <f t="array" ref="O34">IFERROR(INDEX($C$5:$C$105,SMALL(IF(ISNUMBER(SEARCH($B34,$B$5:$B$105)),ROW($C$1:$C$101)),COLUMN(J30)))&amp;";"&amp;INDEX($D$5:$D$105,SMALL(IF(ISNUMBER(SEARCH($B34,$B$5:$B$105)),ROW($D$1:$D$101)),COLUMN(J30)))&amp;";"&amp;INDEX($E$5:$E$105,SMALL(IF(ISNUMBER(SEARCH($B34,$B$5:$B$105)),ROW($E$1:$E$101)),COLUMN(J30))),"")</f>
        <v/>
      </c>
    </row>
    <row r="35" spans="1:15" ht="63">
      <c r="A35" s="7">
        <v>31</v>
      </c>
      <c r="B35" s="8" t="s">
        <v>135</v>
      </c>
      <c r="C35" s="8" t="s">
        <v>108</v>
      </c>
      <c r="D35" s="8" t="s">
        <v>124</v>
      </c>
      <c r="E35" s="9">
        <v>37997.85</v>
      </c>
      <c r="F35" s="18" t="str">
        <f t="array" ref="F35">IFERROR(INDEX($C$5:$C$105,SMALL(IF(ISNUMBER(SEARCH($B35,$B$5:$B$105)),ROW($C$1:$C$101)),COLUMN(A31)))&amp;";"&amp;INDEX($D$5:$D$105,SMALL(IF(ISNUMBER(SEARCH($B35,$B$5:$B$105)),ROW($D$1:$D$101)),COLUMN(A31)))&amp;";"&amp;INDEX($E$5:$E$105,SMALL(IF(ISNUMBER(SEARCH($B35,$B$5:$B$105)),ROW($E$1:$E$101)),COLUMN(A31))),"")</f>
        <v>Замена трубопроводов по стоякам и магистралям ХГВС и водоотведения;№ 01/12-168КР от 15.11.2012г.;389581,03</v>
      </c>
      <c r="G35" s="18" t="str">
        <f t="array" ref="G35">IFERROR(INDEX($C$5:$C$105,SMALL(IF(ISNUMBER(SEARCH($B35,$B$5:$B$105)),ROW($C$1:$C$101)),COLUMN(B31)))&amp;";"&amp;INDEX($D$5:$D$105,SMALL(IF(ISNUMBER(SEARCH($B35,$B$5:$B$105)),ROW($D$1:$D$101)),COLUMN(B31)))&amp;";"&amp;INDEX($E$5:$E$105,SMALL(IF(ISNUMBER(SEARCH($B35,$B$5:$B$105)),ROW($E$1:$E$101)),COLUMN(B31))),"")</f>
        <v>Устройство контура заземления;№ 01/12-72КР от 14.06.2012г.;37997,85</v>
      </c>
      <c r="H35" s="18" t="str">
        <f t="array" ref="H35">IFERROR(INDEX($C$5:$C$105,SMALL(IF(ISNUMBER(SEARCH($B35,$B$5:$B$105)),ROW($C$1:$C$101)),COLUMN(C31)))&amp;";"&amp;INDEX($D$5:$D$105,SMALL(IF(ISNUMBER(SEARCH($B35,$B$5:$B$105)),ROW($D$1:$D$101)),COLUMN(C31)))&amp;";"&amp;INDEX($E$5:$E$105,SMALL(IF(ISNUMBER(SEARCH($B35,$B$5:$B$105)),ROW($E$1:$E$101)),COLUMN(C31))),"")</f>
        <v/>
      </c>
      <c r="I35" s="18" t="str">
        <f t="array" ref="I35">IFERROR(INDEX($C$5:$C$105,SMALL(IF(ISNUMBER(SEARCH($B35,$B$5:$B$105)),ROW($C$1:$C$101)),COLUMN(D31)))&amp;";"&amp;INDEX($D$5:$D$105,SMALL(IF(ISNUMBER(SEARCH($B35,$B$5:$B$105)),ROW($D$1:$D$101)),COLUMN(D31)))&amp;";"&amp;INDEX($E$5:$E$105,SMALL(IF(ISNUMBER(SEARCH($B35,$B$5:$B$105)),ROW($E$1:$E$101)),COLUMN(D31))),"")</f>
        <v/>
      </c>
      <c r="J35" s="18" t="str">
        <f t="array" ref="J35">IFERROR(INDEX($C$5:$C$105,SMALL(IF(ISNUMBER(SEARCH($B35,$B$5:$B$105)),ROW($C$1:$C$101)),COLUMN(E31)))&amp;";"&amp;INDEX($D$5:$D$105,SMALL(IF(ISNUMBER(SEARCH($B35,$B$5:$B$105)),ROW($D$1:$D$101)),COLUMN(E31)))&amp;";"&amp;INDEX($E$5:$E$105,SMALL(IF(ISNUMBER(SEARCH($B35,$B$5:$B$105)),ROW($E$1:$E$101)),COLUMN(E31))),"")</f>
        <v/>
      </c>
      <c r="K35" s="18" t="str">
        <f t="array" ref="K35">IFERROR(INDEX($C$5:$C$105,SMALL(IF(ISNUMBER(SEARCH($B35,$B$5:$B$105)),ROW($C$1:$C$101)),COLUMN(F31)))&amp;";"&amp;INDEX($D$5:$D$105,SMALL(IF(ISNUMBER(SEARCH($B35,$B$5:$B$105)),ROW($D$1:$D$101)),COLUMN(F31)))&amp;";"&amp;INDEX($E$5:$E$105,SMALL(IF(ISNUMBER(SEARCH($B35,$B$5:$B$105)),ROW($E$1:$E$101)),COLUMN(F31))),"")</f>
        <v/>
      </c>
      <c r="L35" s="18" t="str">
        <f t="array" ref="L35">IFERROR(INDEX($C$5:$C$105,SMALL(IF(ISNUMBER(SEARCH($B35,$B$5:$B$105)),ROW($C$1:$C$101)),COLUMN(G31)))&amp;";"&amp;INDEX($D$5:$D$105,SMALL(IF(ISNUMBER(SEARCH($B35,$B$5:$B$105)),ROW($D$1:$D$101)),COLUMN(G31)))&amp;";"&amp;INDEX($E$5:$E$105,SMALL(IF(ISNUMBER(SEARCH($B35,$B$5:$B$105)),ROW($E$1:$E$101)),COLUMN(G31))),"")</f>
        <v/>
      </c>
      <c r="M35" s="18" t="str">
        <f t="array" ref="M35">IFERROR(INDEX($C$5:$C$105,SMALL(IF(ISNUMBER(SEARCH($B35,$B$5:$B$105)),ROW($C$1:$C$101)),COLUMN(H31)))&amp;";"&amp;INDEX($D$5:$D$105,SMALL(IF(ISNUMBER(SEARCH($B35,$B$5:$B$105)),ROW($D$1:$D$101)),COLUMN(H31)))&amp;";"&amp;INDEX($E$5:$E$105,SMALL(IF(ISNUMBER(SEARCH($B35,$B$5:$B$105)),ROW($E$1:$E$101)),COLUMN(H31))),"")</f>
        <v/>
      </c>
      <c r="N35" s="18" t="str">
        <f t="array" ref="N35">IFERROR(INDEX($C$5:$C$105,SMALL(IF(ISNUMBER(SEARCH($B35,$B$5:$B$105)),ROW($C$1:$C$101)),COLUMN(I31)))&amp;";"&amp;INDEX($D$5:$D$105,SMALL(IF(ISNUMBER(SEARCH($B35,$B$5:$B$105)),ROW($D$1:$D$101)),COLUMN(I31)))&amp;";"&amp;INDEX($E$5:$E$105,SMALL(IF(ISNUMBER(SEARCH($B35,$B$5:$B$105)),ROW($E$1:$E$101)),COLUMN(I31))),"")</f>
        <v/>
      </c>
      <c r="O35" s="18" t="str">
        <f t="array" ref="O35">IFERROR(INDEX($C$5:$C$105,SMALL(IF(ISNUMBER(SEARCH($B35,$B$5:$B$105)),ROW($C$1:$C$101)),COLUMN(J31)))&amp;";"&amp;INDEX($D$5:$D$105,SMALL(IF(ISNUMBER(SEARCH($B35,$B$5:$B$105)),ROW($D$1:$D$101)),COLUMN(J31)))&amp;";"&amp;INDEX($E$5:$E$105,SMALL(IF(ISNUMBER(SEARCH($B35,$B$5:$B$105)),ROW($E$1:$E$101)),COLUMN(J31))),"")</f>
        <v/>
      </c>
    </row>
    <row r="36" spans="1:15" ht="78.75">
      <c r="A36" s="7">
        <v>32</v>
      </c>
      <c r="B36" s="8" t="s">
        <v>137</v>
      </c>
      <c r="C36" s="8" t="s">
        <v>127</v>
      </c>
      <c r="D36" s="8" t="s">
        <v>138</v>
      </c>
      <c r="E36" s="10"/>
      <c r="F36" s="18" t="str">
        <f t="array" ref="F36">IFERROR(INDEX($C$5:$C$105,SMALL(IF(ISNUMBER(SEARCH($B36,$B$5:$B$105)),ROW($C$1:$C$101)),COLUMN(A32)))&amp;";"&amp;INDEX($D$5:$D$105,SMALL(IF(ISNUMBER(SEARCH($B36,$B$5:$B$105)),ROW($D$1:$D$101)),COLUMN(A32)))&amp;";"&amp;INDEX($E$5:$E$105,SMALL(IF(ISNUMBER(SEARCH($B36,$B$5:$B$105)),ROW($E$1:$E$101)),COLUMN(A32))),"")</f>
        <v>Замена магистралей ХВС, ГВС Д-20, толщина стенки 5,5 мм;01/11-30 КР от 22.03.2011;</v>
      </c>
      <c r="G36" s="18" t="str">
        <f t="array" ref="G36">IFERROR(INDEX($C$5:$C$105,SMALL(IF(ISNUMBER(SEARCH($B36,$B$5:$B$105)),ROW($C$1:$C$101)),COLUMN(B32)))&amp;";"&amp;INDEX($D$5:$D$105,SMALL(IF(ISNUMBER(SEARCH($B36,$B$5:$B$105)),ROW($D$1:$D$101)),COLUMN(B32)))&amp;";"&amp;INDEX($E$5:$E$105,SMALL(IF(ISNUMBER(SEARCH($B36,$B$5:$B$105)),ROW($E$1:$E$101)),COLUMN(B32))),"")</f>
        <v>Замена магистралей ХВС, ГВС- Д25 мм.;01/11-30 КР от 22.03.2011;</v>
      </c>
      <c r="H36" s="18" t="str">
        <f t="array" ref="H36">IFERROR(INDEX($C$5:$C$105,SMALL(IF(ISNUMBER(SEARCH($B36,$B$5:$B$105)),ROW($C$1:$C$101)),COLUMN(C32)))&amp;";"&amp;INDEX($D$5:$D$105,SMALL(IF(ISNUMBER(SEARCH($B36,$B$5:$B$105)),ROW($D$1:$D$101)),COLUMN(C32)))&amp;";"&amp;INDEX($E$5:$E$105,SMALL(IF(ISNUMBER(SEARCH($B36,$B$5:$B$105)),ROW($E$1:$E$101)),COLUMN(C32))),"")</f>
        <v>Замена магистралей ХВС, ГВС-Д 32 мм.;01/11-30 КР от 22.03.2011;</v>
      </c>
      <c r="I36" s="18" t="str">
        <f t="array" ref="I36">IFERROR(INDEX($C$5:$C$105,SMALL(IF(ISNUMBER(SEARCH($B36,$B$5:$B$105)),ROW($C$1:$C$101)),COLUMN(D32)))&amp;";"&amp;INDEX($D$5:$D$105,SMALL(IF(ISNUMBER(SEARCH($B36,$B$5:$B$105)),ROW($D$1:$D$101)),COLUMN(D32)))&amp;";"&amp;INDEX($E$5:$E$105,SMALL(IF(ISNUMBER(SEARCH($B36,$B$5:$B$105)),ROW($E$1:$E$101)),COLUMN(D32))),"")</f>
        <v>Замена магистралей ХВС, ГВС-Д 40 мм.;01/11-30 КР от 22.03.2011;</v>
      </c>
      <c r="J36" s="18" t="str">
        <f t="array" ref="J36">IFERROR(INDEX($C$5:$C$105,SMALL(IF(ISNUMBER(SEARCH($B36,$B$5:$B$105)),ROW($C$1:$C$101)),COLUMN(E32)))&amp;";"&amp;INDEX($D$5:$D$105,SMALL(IF(ISNUMBER(SEARCH($B36,$B$5:$B$105)),ROW($D$1:$D$101)),COLUMN(E32)))&amp;";"&amp;INDEX($E$5:$E$105,SMALL(IF(ISNUMBER(SEARCH($B36,$B$5:$B$105)),ROW($E$1:$E$101)),COLUMN(E32))),"")</f>
        <v>Замена магистралей ХВС, ГВС-Д 50 мм.;01/11-30 КР от 22.03.2011;242575,77</v>
      </c>
      <c r="K36" s="18" t="str">
        <f t="array" ref="K36">IFERROR(INDEX($C$5:$C$105,SMALL(IF(ISNUMBER(SEARCH($B36,$B$5:$B$105)),ROW($C$1:$C$101)),COLUMN(F32)))&amp;";"&amp;INDEX($D$5:$D$105,SMALL(IF(ISNUMBER(SEARCH($B36,$B$5:$B$105)),ROW($D$1:$D$101)),COLUMN(F32)))&amp;";"&amp;INDEX($E$5:$E$105,SMALL(IF(ISNUMBER(SEARCH($B36,$B$5:$B$105)),ROW($E$1:$E$101)),COLUMN(F32))),"")</f>
        <v>Монтаж контура заземления;01/11-156КР от 23.09.2011г.;71474,54</v>
      </c>
      <c r="L36" s="18" t="str">
        <f t="array" ref="L36">IFERROR(INDEX($C$5:$C$105,SMALL(IF(ISNUMBER(SEARCH($B36,$B$5:$B$105)),ROW($C$1:$C$101)),COLUMN(G32)))&amp;";"&amp;INDEX($D$5:$D$105,SMALL(IF(ISNUMBER(SEARCH($B36,$B$5:$B$105)),ROW($D$1:$D$101)),COLUMN(G32)))&amp;";"&amp;INDEX($E$5:$E$105,SMALL(IF(ISNUMBER(SEARCH($B36,$B$5:$B$105)),ROW($E$1:$E$101)),COLUMN(G32))),"")</f>
        <v/>
      </c>
      <c r="M36" s="18" t="str">
        <f t="array" ref="M36">IFERROR(INDEX($C$5:$C$105,SMALL(IF(ISNUMBER(SEARCH($B36,$B$5:$B$105)),ROW($C$1:$C$101)),COLUMN(H32)))&amp;";"&amp;INDEX($D$5:$D$105,SMALL(IF(ISNUMBER(SEARCH($B36,$B$5:$B$105)),ROW($D$1:$D$101)),COLUMN(H32)))&amp;";"&amp;INDEX($E$5:$E$105,SMALL(IF(ISNUMBER(SEARCH($B36,$B$5:$B$105)),ROW($E$1:$E$101)),COLUMN(H32))),"")</f>
        <v/>
      </c>
      <c r="N36" s="18" t="str">
        <f t="array" ref="N36">IFERROR(INDEX($C$5:$C$105,SMALL(IF(ISNUMBER(SEARCH($B36,$B$5:$B$105)),ROW($C$1:$C$101)),COLUMN(I32)))&amp;";"&amp;INDEX($D$5:$D$105,SMALL(IF(ISNUMBER(SEARCH($B36,$B$5:$B$105)),ROW($D$1:$D$101)),COLUMN(I32)))&amp;";"&amp;INDEX($E$5:$E$105,SMALL(IF(ISNUMBER(SEARCH($B36,$B$5:$B$105)),ROW($E$1:$E$101)),COLUMN(I32))),"")</f>
        <v/>
      </c>
      <c r="O36" s="18" t="str">
        <f t="array" ref="O36">IFERROR(INDEX($C$5:$C$105,SMALL(IF(ISNUMBER(SEARCH($B36,$B$5:$B$105)),ROW($C$1:$C$101)),COLUMN(J32)))&amp;";"&amp;INDEX($D$5:$D$105,SMALL(IF(ISNUMBER(SEARCH($B36,$B$5:$B$105)),ROW($D$1:$D$101)),COLUMN(J32)))&amp;";"&amp;INDEX($E$5:$E$105,SMALL(IF(ISNUMBER(SEARCH($B36,$B$5:$B$105)),ROW($E$1:$E$101)),COLUMN(J32))),"")</f>
        <v/>
      </c>
    </row>
    <row r="37" spans="1:15" ht="56.25">
      <c r="A37" s="7">
        <v>33</v>
      </c>
      <c r="B37" s="8" t="s">
        <v>137</v>
      </c>
      <c r="C37" s="8" t="s">
        <v>129</v>
      </c>
      <c r="D37" s="8" t="s">
        <v>138</v>
      </c>
      <c r="E37" s="10"/>
      <c r="F37" s="18" t="str">
        <f t="array" ref="F37">IFERROR(INDEX($C$5:$C$105,SMALL(IF(ISNUMBER(SEARCH($B37,$B$5:$B$105)),ROW($C$1:$C$101)),COLUMN(A33)))&amp;";"&amp;INDEX($D$5:$D$105,SMALL(IF(ISNUMBER(SEARCH($B37,$B$5:$B$105)),ROW($D$1:$D$101)),COLUMN(A33)))&amp;";"&amp;INDEX($E$5:$E$105,SMALL(IF(ISNUMBER(SEARCH($B37,$B$5:$B$105)),ROW($E$1:$E$101)),COLUMN(A33))),"")</f>
        <v>Замена магистралей ХВС, ГВС Д-20, толщина стенки 5,5 мм;01/11-30 КР от 22.03.2011;</v>
      </c>
      <c r="G37" s="18" t="str">
        <f t="array" ref="G37">IFERROR(INDEX($C$5:$C$105,SMALL(IF(ISNUMBER(SEARCH($B37,$B$5:$B$105)),ROW($C$1:$C$101)),COLUMN(B33)))&amp;";"&amp;INDEX($D$5:$D$105,SMALL(IF(ISNUMBER(SEARCH($B37,$B$5:$B$105)),ROW($D$1:$D$101)),COLUMN(B33)))&amp;";"&amp;INDEX($E$5:$E$105,SMALL(IF(ISNUMBER(SEARCH($B37,$B$5:$B$105)),ROW($E$1:$E$101)),COLUMN(B33))),"")</f>
        <v>Замена магистралей ХВС, ГВС- Д25 мм.;01/11-30 КР от 22.03.2011;</v>
      </c>
      <c r="H37" s="18" t="str">
        <f t="array" ref="H37">IFERROR(INDEX($C$5:$C$105,SMALL(IF(ISNUMBER(SEARCH($B37,$B$5:$B$105)),ROW($C$1:$C$101)),COLUMN(C33)))&amp;";"&amp;INDEX($D$5:$D$105,SMALL(IF(ISNUMBER(SEARCH($B37,$B$5:$B$105)),ROW($D$1:$D$101)),COLUMN(C33)))&amp;";"&amp;INDEX($E$5:$E$105,SMALL(IF(ISNUMBER(SEARCH($B37,$B$5:$B$105)),ROW($E$1:$E$101)),COLUMN(C33))),"")</f>
        <v>Замена магистралей ХВС, ГВС-Д 32 мм.;01/11-30 КР от 22.03.2011;</v>
      </c>
      <c r="I37" s="18" t="str">
        <f t="array" ref="I37">IFERROR(INDEX($C$5:$C$105,SMALL(IF(ISNUMBER(SEARCH($B37,$B$5:$B$105)),ROW($C$1:$C$101)),COLUMN(D33)))&amp;";"&amp;INDEX($D$5:$D$105,SMALL(IF(ISNUMBER(SEARCH($B37,$B$5:$B$105)),ROW($D$1:$D$101)),COLUMN(D33)))&amp;";"&amp;INDEX($E$5:$E$105,SMALL(IF(ISNUMBER(SEARCH($B37,$B$5:$B$105)),ROW($E$1:$E$101)),COLUMN(D33))),"")</f>
        <v>Замена магистралей ХВС, ГВС-Д 40 мм.;01/11-30 КР от 22.03.2011;</v>
      </c>
      <c r="J37" s="18" t="str">
        <f t="array" ref="J37">IFERROR(INDEX($C$5:$C$105,SMALL(IF(ISNUMBER(SEARCH($B37,$B$5:$B$105)),ROW($C$1:$C$101)),COLUMN(E33)))&amp;";"&amp;INDEX($D$5:$D$105,SMALL(IF(ISNUMBER(SEARCH($B37,$B$5:$B$105)),ROW($D$1:$D$101)),COLUMN(E33)))&amp;";"&amp;INDEX($E$5:$E$105,SMALL(IF(ISNUMBER(SEARCH($B37,$B$5:$B$105)),ROW($E$1:$E$101)),COLUMN(E33))),"")</f>
        <v>Замена магистралей ХВС, ГВС-Д 50 мм.;01/11-30 КР от 22.03.2011;242575,77</v>
      </c>
      <c r="K37" s="18" t="str">
        <f t="array" ref="K37">IFERROR(INDEX($C$5:$C$105,SMALL(IF(ISNUMBER(SEARCH($B37,$B$5:$B$105)),ROW($C$1:$C$101)),COLUMN(F33)))&amp;";"&amp;INDEX($D$5:$D$105,SMALL(IF(ISNUMBER(SEARCH($B37,$B$5:$B$105)),ROW($D$1:$D$101)),COLUMN(F33)))&amp;";"&amp;INDEX($E$5:$E$105,SMALL(IF(ISNUMBER(SEARCH($B37,$B$5:$B$105)),ROW($E$1:$E$101)),COLUMN(F33))),"")</f>
        <v>Монтаж контура заземления;01/11-156КР от 23.09.2011г.;71474,54</v>
      </c>
      <c r="L37" s="18" t="str">
        <f t="array" ref="L37">IFERROR(INDEX($C$5:$C$105,SMALL(IF(ISNUMBER(SEARCH($B37,$B$5:$B$105)),ROW($C$1:$C$101)),COLUMN(G33)))&amp;";"&amp;INDEX($D$5:$D$105,SMALL(IF(ISNUMBER(SEARCH($B37,$B$5:$B$105)),ROW($D$1:$D$101)),COLUMN(G33)))&amp;";"&amp;INDEX($E$5:$E$105,SMALL(IF(ISNUMBER(SEARCH($B37,$B$5:$B$105)),ROW($E$1:$E$101)),COLUMN(G33))),"")</f>
        <v/>
      </c>
      <c r="M37" s="18" t="str">
        <f t="array" ref="M37">IFERROR(INDEX($C$5:$C$105,SMALL(IF(ISNUMBER(SEARCH($B37,$B$5:$B$105)),ROW($C$1:$C$101)),COLUMN(H33)))&amp;";"&amp;INDEX($D$5:$D$105,SMALL(IF(ISNUMBER(SEARCH($B37,$B$5:$B$105)),ROW($D$1:$D$101)),COLUMN(H33)))&amp;";"&amp;INDEX($E$5:$E$105,SMALL(IF(ISNUMBER(SEARCH($B37,$B$5:$B$105)),ROW($E$1:$E$101)),COLUMN(H33))),"")</f>
        <v/>
      </c>
      <c r="N37" s="18" t="str">
        <f t="array" ref="N37">IFERROR(INDEX($C$5:$C$105,SMALL(IF(ISNUMBER(SEARCH($B37,$B$5:$B$105)),ROW($C$1:$C$101)),COLUMN(I33)))&amp;";"&amp;INDEX($D$5:$D$105,SMALL(IF(ISNUMBER(SEARCH($B37,$B$5:$B$105)),ROW($D$1:$D$101)),COLUMN(I33)))&amp;";"&amp;INDEX($E$5:$E$105,SMALL(IF(ISNUMBER(SEARCH($B37,$B$5:$B$105)),ROW($E$1:$E$101)),COLUMN(I33))),"")</f>
        <v/>
      </c>
      <c r="O37" s="18" t="str">
        <f t="array" ref="O37">IFERROR(INDEX($C$5:$C$105,SMALL(IF(ISNUMBER(SEARCH($B37,$B$5:$B$105)),ROW($C$1:$C$101)),COLUMN(J33)))&amp;";"&amp;INDEX($D$5:$D$105,SMALL(IF(ISNUMBER(SEARCH($B37,$B$5:$B$105)),ROW($D$1:$D$101)),COLUMN(J33)))&amp;";"&amp;INDEX($E$5:$E$105,SMALL(IF(ISNUMBER(SEARCH($B37,$B$5:$B$105)),ROW($E$1:$E$101)),COLUMN(J33))),"")</f>
        <v/>
      </c>
    </row>
    <row r="38" spans="1:15" ht="56.25">
      <c r="A38" s="7">
        <v>34</v>
      </c>
      <c r="B38" s="8" t="s">
        <v>137</v>
      </c>
      <c r="C38" s="8" t="s">
        <v>130</v>
      </c>
      <c r="D38" s="8" t="s">
        <v>138</v>
      </c>
      <c r="E38" s="10"/>
      <c r="F38" s="18" t="str">
        <f t="array" ref="F38">IFERROR(INDEX($C$5:$C$105,SMALL(IF(ISNUMBER(SEARCH($B38,$B$5:$B$105)),ROW($C$1:$C$101)),COLUMN(A34)))&amp;";"&amp;INDEX($D$5:$D$105,SMALL(IF(ISNUMBER(SEARCH($B38,$B$5:$B$105)),ROW($D$1:$D$101)),COLUMN(A34)))&amp;";"&amp;INDEX($E$5:$E$105,SMALL(IF(ISNUMBER(SEARCH($B38,$B$5:$B$105)),ROW($E$1:$E$101)),COLUMN(A34))),"")</f>
        <v>Замена магистралей ХВС, ГВС Д-20, толщина стенки 5,5 мм;01/11-30 КР от 22.03.2011;</v>
      </c>
      <c r="G38" s="18" t="str">
        <f t="array" ref="G38">IFERROR(INDEX($C$5:$C$105,SMALL(IF(ISNUMBER(SEARCH($B38,$B$5:$B$105)),ROW($C$1:$C$101)),COLUMN(B34)))&amp;";"&amp;INDEX($D$5:$D$105,SMALL(IF(ISNUMBER(SEARCH($B38,$B$5:$B$105)),ROW($D$1:$D$101)),COLUMN(B34)))&amp;";"&amp;INDEX($E$5:$E$105,SMALL(IF(ISNUMBER(SEARCH($B38,$B$5:$B$105)),ROW($E$1:$E$101)),COLUMN(B34))),"")</f>
        <v>Замена магистралей ХВС, ГВС- Д25 мм.;01/11-30 КР от 22.03.2011;</v>
      </c>
      <c r="H38" s="18" t="str">
        <f t="array" ref="H38">IFERROR(INDEX($C$5:$C$105,SMALL(IF(ISNUMBER(SEARCH($B38,$B$5:$B$105)),ROW($C$1:$C$101)),COLUMN(C34)))&amp;";"&amp;INDEX($D$5:$D$105,SMALL(IF(ISNUMBER(SEARCH($B38,$B$5:$B$105)),ROW($D$1:$D$101)),COLUMN(C34)))&amp;";"&amp;INDEX($E$5:$E$105,SMALL(IF(ISNUMBER(SEARCH($B38,$B$5:$B$105)),ROW($E$1:$E$101)),COLUMN(C34))),"")</f>
        <v>Замена магистралей ХВС, ГВС-Д 32 мм.;01/11-30 КР от 22.03.2011;</v>
      </c>
      <c r="I38" s="18" t="str">
        <f t="array" ref="I38">IFERROR(INDEX($C$5:$C$105,SMALL(IF(ISNUMBER(SEARCH($B38,$B$5:$B$105)),ROW($C$1:$C$101)),COLUMN(D34)))&amp;";"&amp;INDEX($D$5:$D$105,SMALL(IF(ISNUMBER(SEARCH($B38,$B$5:$B$105)),ROW($D$1:$D$101)),COLUMN(D34)))&amp;";"&amp;INDEX($E$5:$E$105,SMALL(IF(ISNUMBER(SEARCH($B38,$B$5:$B$105)),ROW($E$1:$E$101)),COLUMN(D34))),"")</f>
        <v>Замена магистралей ХВС, ГВС-Д 40 мм.;01/11-30 КР от 22.03.2011;</v>
      </c>
      <c r="J38" s="18" t="str">
        <f t="array" ref="J38">IFERROR(INDEX($C$5:$C$105,SMALL(IF(ISNUMBER(SEARCH($B38,$B$5:$B$105)),ROW($C$1:$C$101)),COLUMN(E34)))&amp;";"&amp;INDEX($D$5:$D$105,SMALL(IF(ISNUMBER(SEARCH($B38,$B$5:$B$105)),ROW($D$1:$D$101)),COLUMN(E34)))&amp;";"&amp;INDEX($E$5:$E$105,SMALL(IF(ISNUMBER(SEARCH($B38,$B$5:$B$105)),ROW($E$1:$E$101)),COLUMN(E34))),"")</f>
        <v>Замена магистралей ХВС, ГВС-Д 50 мм.;01/11-30 КР от 22.03.2011;242575,77</v>
      </c>
      <c r="K38" s="18" t="str">
        <f t="array" ref="K38">IFERROR(INDEX($C$5:$C$105,SMALL(IF(ISNUMBER(SEARCH($B38,$B$5:$B$105)),ROW($C$1:$C$101)),COLUMN(F34)))&amp;";"&amp;INDEX($D$5:$D$105,SMALL(IF(ISNUMBER(SEARCH($B38,$B$5:$B$105)),ROW($D$1:$D$101)),COLUMN(F34)))&amp;";"&amp;INDEX($E$5:$E$105,SMALL(IF(ISNUMBER(SEARCH($B38,$B$5:$B$105)),ROW($E$1:$E$101)),COLUMN(F34))),"")</f>
        <v>Монтаж контура заземления;01/11-156КР от 23.09.2011г.;71474,54</v>
      </c>
      <c r="L38" s="18" t="str">
        <f t="array" ref="L38">IFERROR(INDEX($C$5:$C$105,SMALL(IF(ISNUMBER(SEARCH($B38,$B$5:$B$105)),ROW($C$1:$C$101)),COLUMN(G34)))&amp;";"&amp;INDEX($D$5:$D$105,SMALL(IF(ISNUMBER(SEARCH($B38,$B$5:$B$105)),ROW($D$1:$D$101)),COLUMN(G34)))&amp;";"&amp;INDEX($E$5:$E$105,SMALL(IF(ISNUMBER(SEARCH($B38,$B$5:$B$105)),ROW($E$1:$E$101)),COLUMN(G34))),"")</f>
        <v/>
      </c>
      <c r="M38" s="18" t="str">
        <f t="array" ref="M38">IFERROR(INDEX($C$5:$C$105,SMALL(IF(ISNUMBER(SEARCH($B38,$B$5:$B$105)),ROW($C$1:$C$101)),COLUMN(H34)))&amp;";"&amp;INDEX($D$5:$D$105,SMALL(IF(ISNUMBER(SEARCH($B38,$B$5:$B$105)),ROW($D$1:$D$101)),COLUMN(H34)))&amp;";"&amp;INDEX($E$5:$E$105,SMALL(IF(ISNUMBER(SEARCH($B38,$B$5:$B$105)),ROW($E$1:$E$101)),COLUMN(H34))),"")</f>
        <v/>
      </c>
      <c r="N38" s="18" t="str">
        <f t="array" ref="N38">IFERROR(INDEX($C$5:$C$105,SMALL(IF(ISNUMBER(SEARCH($B38,$B$5:$B$105)),ROW($C$1:$C$101)),COLUMN(I34)))&amp;";"&amp;INDEX($D$5:$D$105,SMALL(IF(ISNUMBER(SEARCH($B38,$B$5:$B$105)),ROW($D$1:$D$101)),COLUMN(I34)))&amp;";"&amp;INDEX($E$5:$E$105,SMALL(IF(ISNUMBER(SEARCH($B38,$B$5:$B$105)),ROW($E$1:$E$101)),COLUMN(I34))),"")</f>
        <v/>
      </c>
      <c r="O38" s="18" t="str">
        <f t="array" ref="O38">IFERROR(INDEX($C$5:$C$105,SMALL(IF(ISNUMBER(SEARCH($B38,$B$5:$B$105)),ROW($C$1:$C$101)),COLUMN(J34)))&amp;";"&amp;INDEX($D$5:$D$105,SMALL(IF(ISNUMBER(SEARCH($B38,$B$5:$B$105)),ROW($D$1:$D$101)),COLUMN(J34)))&amp;";"&amp;INDEX($E$5:$E$105,SMALL(IF(ISNUMBER(SEARCH($B38,$B$5:$B$105)),ROW($E$1:$E$101)),COLUMN(J34))),"")</f>
        <v/>
      </c>
    </row>
    <row r="39" spans="1:15" ht="56.25">
      <c r="A39" s="7">
        <v>35</v>
      </c>
      <c r="B39" s="8" t="s">
        <v>137</v>
      </c>
      <c r="C39" s="8" t="s">
        <v>131</v>
      </c>
      <c r="D39" s="8" t="s">
        <v>138</v>
      </c>
      <c r="E39" s="10"/>
      <c r="F39" s="18" t="str">
        <f t="array" ref="F39">IFERROR(INDEX($C$5:$C$105,SMALL(IF(ISNUMBER(SEARCH($B39,$B$5:$B$105)),ROW($C$1:$C$101)),COLUMN(A35)))&amp;";"&amp;INDEX($D$5:$D$105,SMALL(IF(ISNUMBER(SEARCH($B39,$B$5:$B$105)),ROW($D$1:$D$101)),COLUMN(A35)))&amp;";"&amp;INDEX($E$5:$E$105,SMALL(IF(ISNUMBER(SEARCH($B39,$B$5:$B$105)),ROW($E$1:$E$101)),COLUMN(A35))),"")</f>
        <v>Замена магистралей ХВС, ГВС Д-20, толщина стенки 5,5 мм;01/11-30 КР от 22.03.2011;</v>
      </c>
      <c r="G39" s="18" t="str">
        <f t="array" ref="G39">IFERROR(INDEX($C$5:$C$105,SMALL(IF(ISNUMBER(SEARCH($B39,$B$5:$B$105)),ROW($C$1:$C$101)),COLUMN(B35)))&amp;";"&amp;INDEX($D$5:$D$105,SMALL(IF(ISNUMBER(SEARCH($B39,$B$5:$B$105)),ROW($D$1:$D$101)),COLUMN(B35)))&amp;";"&amp;INDEX($E$5:$E$105,SMALL(IF(ISNUMBER(SEARCH($B39,$B$5:$B$105)),ROW($E$1:$E$101)),COLUMN(B35))),"")</f>
        <v>Замена магистралей ХВС, ГВС- Д25 мм.;01/11-30 КР от 22.03.2011;</v>
      </c>
      <c r="H39" s="18" t="str">
        <f t="array" ref="H39">IFERROR(INDEX($C$5:$C$105,SMALL(IF(ISNUMBER(SEARCH($B39,$B$5:$B$105)),ROW($C$1:$C$101)),COLUMN(C35)))&amp;";"&amp;INDEX($D$5:$D$105,SMALL(IF(ISNUMBER(SEARCH($B39,$B$5:$B$105)),ROW($D$1:$D$101)),COLUMN(C35)))&amp;";"&amp;INDEX($E$5:$E$105,SMALL(IF(ISNUMBER(SEARCH($B39,$B$5:$B$105)),ROW($E$1:$E$101)),COLUMN(C35))),"")</f>
        <v>Замена магистралей ХВС, ГВС-Д 32 мм.;01/11-30 КР от 22.03.2011;</v>
      </c>
      <c r="I39" s="18" t="str">
        <f t="array" ref="I39">IFERROR(INDEX($C$5:$C$105,SMALL(IF(ISNUMBER(SEARCH($B39,$B$5:$B$105)),ROW($C$1:$C$101)),COLUMN(D35)))&amp;";"&amp;INDEX($D$5:$D$105,SMALL(IF(ISNUMBER(SEARCH($B39,$B$5:$B$105)),ROW($D$1:$D$101)),COLUMN(D35)))&amp;";"&amp;INDEX($E$5:$E$105,SMALL(IF(ISNUMBER(SEARCH($B39,$B$5:$B$105)),ROW($E$1:$E$101)),COLUMN(D35))),"")</f>
        <v>Замена магистралей ХВС, ГВС-Д 40 мм.;01/11-30 КР от 22.03.2011;</v>
      </c>
      <c r="J39" s="18" t="str">
        <f t="array" ref="J39">IFERROR(INDEX($C$5:$C$105,SMALL(IF(ISNUMBER(SEARCH($B39,$B$5:$B$105)),ROW($C$1:$C$101)),COLUMN(E35)))&amp;";"&amp;INDEX($D$5:$D$105,SMALL(IF(ISNUMBER(SEARCH($B39,$B$5:$B$105)),ROW($D$1:$D$101)),COLUMN(E35)))&amp;";"&amp;INDEX($E$5:$E$105,SMALL(IF(ISNUMBER(SEARCH($B39,$B$5:$B$105)),ROW($E$1:$E$101)),COLUMN(E35))),"")</f>
        <v>Замена магистралей ХВС, ГВС-Д 50 мм.;01/11-30 КР от 22.03.2011;242575,77</v>
      </c>
      <c r="K39" s="18" t="str">
        <f t="array" ref="K39">IFERROR(INDEX($C$5:$C$105,SMALL(IF(ISNUMBER(SEARCH($B39,$B$5:$B$105)),ROW($C$1:$C$101)),COLUMN(F35)))&amp;";"&amp;INDEX($D$5:$D$105,SMALL(IF(ISNUMBER(SEARCH($B39,$B$5:$B$105)),ROW($D$1:$D$101)),COLUMN(F35)))&amp;";"&amp;INDEX($E$5:$E$105,SMALL(IF(ISNUMBER(SEARCH($B39,$B$5:$B$105)),ROW($E$1:$E$101)),COLUMN(F35))),"")</f>
        <v>Монтаж контура заземления;01/11-156КР от 23.09.2011г.;71474,54</v>
      </c>
      <c r="L39" s="18" t="str">
        <f t="array" ref="L39">IFERROR(INDEX($C$5:$C$105,SMALL(IF(ISNUMBER(SEARCH($B39,$B$5:$B$105)),ROW($C$1:$C$101)),COLUMN(G35)))&amp;";"&amp;INDEX($D$5:$D$105,SMALL(IF(ISNUMBER(SEARCH($B39,$B$5:$B$105)),ROW($D$1:$D$101)),COLUMN(G35)))&amp;";"&amp;INDEX($E$5:$E$105,SMALL(IF(ISNUMBER(SEARCH($B39,$B$5:$B$105)),ROW($E$1:$E$101)),COLUMN(G35))),"")</f>
        <v/>
      </c>
      <c r="M39" s="18" t="str">
        <f t="array" ref="M39">IFERROR(INDEX($C$5:$C$105,SMALL(IF(ISNUMBER(SEARCH($B39,$B$5:$B$105)),ROW($C$1:$C$101)),COLUMN(H35)))&amp;";"&amp;INDEX($D$5:$D$105,SMALL(IF(ISNUMBER(SEARCH($B39,$B$5:$B$105)),ROW($D$1:$D$101)),COLUMN(H35)))&amp;";"&amp;INDEX($E$5:$E$105,SMALL(IF(ISNUMBER(SEARCH($B39,$B$5:$B$105)),ROW($E$1:$E$101)),COLUMN(H35))),"")</f>
        <v/>
      </c>
      <c r="N39" s="18" t="str">
        <f t="array" ref="N39">IFERROR(INDEX($C$5:$C$105,SMALL(IF(ISNUMBER(SEARCH($B39,$B$5:$B$105)),ROW($C$1:$C$101)),COLUMN(I35)))&amp;";"&amp;INDEX($D$5:$D$105,SMALL(IF(ISNUMBER(SEARCH($B39,$B$5:$B$105)),ROW($D$1:$D$101)),COLUMN(I35)))&amp;";"&amp;INDEX($E$5:$E$105,SMALL(IF(ISNUMBER(SEARCH($B39,$B$5:$B$105)),ROW($E$1:$E$101)),COLUMN(I35))),"")</f>
        <v/>
      </c>
      <c r="O39" s="18" t="str">
        <f t="array" ref="O39">IFERROR(INDEX($C$5:$C$105,SMALL(IF(ISNUMBER(SEARCH($B39,$B$5:$B$105)),ROW($C$1:$C$101)),COLUMN(J35)))&amp;";"&amp;INDEX($D$5:$D$105,SMALL(IF(ISNUMBER(SEARCH($B39,$B$5:$B$105)),ROW($D$1:$D$101)),COLUMN(J35)))&amp;";"&amp;INDEX($E$5:$E$105,SMALL(IF(ISNUMBER(SEARCH($B39,$B$5:$B$105)),ROW($E$1:$E$101)),COLUMN(J35))),"")</f>
        <v/>
      </c>
    </row>
    <row r="40" spans="1:15" ht="56.25">
      <c r="A40" s="7">
        <v>36</v>
      </c>
      <c r="B40" s="8" t="s">
        <v>137</v>
      </c>
      <c r="C40" s="8" t="s">
        <v>132</v>
      </c>
      <c r="D40" s="8" t="s">
        <v>138</v>
      </c>
      <c r="E40" s="9">
        <v>242575.77</v>
      </c>
      <c r="F40" s="18" t="str">
        <f t="array" ref="F40">IFERROR(INDEX($C$5:$C$105,SMALL(IF(ISNUMBER(SEARCH($B40,$B$5:$B$105)),ROW($C$1:$C$101)),COLUMN(A36)))&amp;";"&amp;INDEX($D$5:$D$105,SMALL(IF(ISNUMBER(SEARCH($B40,$B$5:$B$105)),ROW($D$1:$D$101)),COLUMN(A36)))&amp;";"&amp;INDEX($E$5:$E$105,SMALL(IF(ISNUMBER(SEARCH($B40,$B$5:$B$105)),ROW($E$1:$E$101)),COLUMN(A36))),"")</f>
        <v>Замена магистралей ХВС, ГВС Д-20, толщина стенки 5,5 мм;01/11-30 КР от 22.03.2011;</v>
      </c>
      <c r="G40" s="18" t="str">
        <f t="array" ref="G40">IFERROR(INDEX($C$5:$C$105,SMALL(IF(ISNUMBER(SEARCH($B40,$B$5:$B$105)),ROW($C$1:$C$101)),COLUMN(B36)))&amp;";"&amp;INDEX($D$5:$D$105,SMALL(IF(ISNUMBER(SEARCH($B40,$B$5:$B$105)),ROW($D$1:$D$101)),COLUMN(B36)))&amp;";"&amp;INDEX($E$5:$E$105,SMALL(IF(ISNUMBER(SEARCH($B40,$B$5:$B$105)),ROW($E$1:$E$101)),COLUMN(B36))),"")</f>
        <v>Замена магистралей ХВС, ГВС- Д25 мм.;01/11-30 КР от 22.03.2011;</v>
      </c>
      <c r="H40" s="18" t="str">
        <f t="array" ref="H40">IFERROR(INDEX($C$5:$C$105,SMALL(IF(ISNUMBER(SEARCH($B40,$B$5:$B$105)),ROW($C$1:$C$101)),COLUMN(C36)))&amp;";"&amp;INDEX($D$5:$D$105,SMALL(IF(ISNUMBER(SEARCH($B40,$B$5:$B$105)),ROW($D$1:$D$101)),COLUMN(C36)))&amp;";"&amp;INDEX($E$5:$E$105,SMALL(IF(ISNUMBER(SEARCH($B40,$B$5:$B$105)),ROW($E$1:$E$101)),COLUMN(C36))),"")</f>
        <v>Замена магистралей ХВС, ГВС-Д 32 мм.;01/11-30 КР от 22.03.2011;</v>
      </c>
      <c r="I40" s="18" t="str">
        <f t="array" ref="I40">IFERROR(INDEX($C$5:$C$105,SMALL(IF(ISNUMBER(SEARCH($B40,$B$5:$B$105)),ROW($C$1:$C$101)),COLUMN(D36)))&amp;";"&amp;INDEX($D$5:$D$105,SMALL(IF(ISNUMBER(SEARCH($B40,$B$5:$B$105)),ROW($D$1:$D$101)),COLUMN(D36)))&amp;";"&amp;INDEX($E$5:$E$105,SMALL(IF(ISNUMBER(SEARCH($B40,$B$5:$B$105)),ROW($E$1:$E$101)),COLUMN(D36))),"")</f>
        <v>Замена магистралей ХВС, ГВС-Д 40 мм.;01/11-30 КР от 22.03.2011;</v>
      </c>
      <c r="J40" s="18" t="str">
        <f t="array" ref="J40">IFERROR(INDEX($C$5:$C$105,SMALL(IF(ISNUMBER(SEARCH($B40,$B$5:$B$105)),ROW($C$1:$C$101)),COLUMN(E36)))&amp;";"&amp;INDEX($D$5:$D$105,SMALL(IF(ISNUMBER(SEARCH($B40,$B$5:$B$105)),ROW($D$1:$D$101)),COLUMN(E36)))&amp;";"&amp;INDEX($E$5:$E$105,SMALL(IF(ISNUMBER(SEARCH($B40,$B$5:$B$105)),ROW($E$1:$E$101)),COLUMN(E36))),"")</f>
        <v>Замена магистралей ХВС, ГВС-Д 50 мм.;01/11-30 КР от 22.03.2011;242575,77</v>
      </c>
      <c r="K40" s="18" t="str">
        <f t="array" ref="K40">IFERROR(INDEX($C$5:$C$105,SMALL(IF(ISNUMBER(SEARCH($B40,$B$5:$B$105)),ROW($C$1:$C$101)),COLUMN(F36)))&amp;";"&amp;INDEX($D$5:$D$105,SMALL(IF(ISNUMBER(SEARCH($B40,$B$5:$B$105)),ROW($D$1:$D$101)),COLUMN(F36)))&amp;";"&amp;INDEX($E$5:$E$105,SMALL(IF(ISNUMBER(SEARCH($B40,$B$5:$B$105)),ROW($E$1:$E$101)),COLUMN(F36))),"")</f>
        <v>Монтаж контура заземления;01/11-156КР от 23.09.2011г.;71474,54</v>
      </c>
      <c r="L40" s="18" t="str">
        <f t="array" ref="L40">IFERROR(INDEX($C$5:$C$105,SMALL(IF(ISNUMBER(SEARCH($B40,$B$5:$B$105)),ROW($C$1:$C$101)),COLUMN(G36)))&amp;";"&amp;INDEX($D$5:$D$105,SMALL(IF(ISNUMBER(SEARCH($B40,$B$5:$B$105)),ROW($D$1:$D$101)),COLUMN(G36)))&amp;";"&amp;INDEX($E$5:$E$105,SMALL(IF(ISNUMBER(SEARCH($B40,$B$5:$B$105)),ROW($E$1:$E$101)),COLUMN(G36))),"")</f>
        <v/>
      </c>
      <c r="M40" s="18" t="str">
        <f t="array" ref="M40">IFERROR(INDEX($C$5:$C$105,SMALL(IF(ISNUMBER(SEARCH($B40,$B$5:$B$105)),ROW($C$1:$C$101)),COLUMN(H36)))&amp;";"&amp;INDEX($D$5:$D$105,SMALL(IF(ISNUMBER(SEARCH($B40,$B$5:$B$105)),ROW($D$1:$D$101)),COLUMN(H36)))&amp;";"&amp;INDEX($E$5:$E$105,SMALL(IF(ISNUMBER(SEARCH($B40,$B$5:$B$105)),ROW($E$1:$E$101)),COLUMN(H36))),"")</f>
        <v/>
      </c>
      <c r="N40" s="18" t="str">
        <f t="array" ref="N40">IFERROR(INDEX($C$5:$C$105,SMALL(IF(ISNUMBER(SEARCH($B40,$B$5:$B$105)),ROW($C$1:$C$101)),COLUMN(I36)))&amp;";"&amp;INDEX($D$5:$D$105,SMALL(IF(ISNUMBER(SEARCH($B40,$B$5:$B$105)),ROW($D$1:$D$101)),COLUMN(I36)))&amp;";"&amp;INDEX($E$5:$E$105,SMALL(IF(ISNUMBER(SEARCH($B40,$B$5:$B$105)),ROW($E$1:$E$101)),COLUMN(I36))),"")</f>
        <v/>
      </c>
      <c r="O40" s="18" t="str">
        <f t="array" ref="O40">IFERROR(INDEX($C$5:$C$105,SMALL(IF(ISNUMBER(SEARCH($B40,$B$5:$B$105)),ROW($C$1:$C$101)),COLUMN(J36)))&amp;";"&amp;INDEX($D$5:$D$105,SMALL(IF(ISNUMBER(SEARCH($B40,$B$5:$B$105)),ROW($D$1:$D$101)),COLUMN(J36)))&amp;";"&amp;INDEX($E$5:$E$105,SMALL(IF(ISNUMBER(SEARCH($B40,$B$5:$B$105)),ROW($E$1:$E$101)),COLUMN(J36))),"")</f>
        <v/>
      </c>
    </row>
    <row r="41" spans="1:15" ht="47.25">
      <c r="A41" s="7">
        <v>37</v>
      </c>
      <c r="B41" s="8" t="s">
        <v>137</v>
      </c>
      <c r="C41" s="8" t="s">
        <v>139</v>
      </c>
      <c r="D41" s="8" t="s">
        <v>140</v>
      </c>
      <c r="E41" s="9">
        <v>71474.539999999994</v>
      </c>
      <c r="F41" s="18" t="str">
        <f t="array" ref="F41">IFERROR(INDEX($C$5:$C$105,SMALL(IF(ISNUMBER(SEARCH($B41,$B$5:$B$105)),ROW($C$1:$C$101)),COLUMN(A37)))&amp;";"&amp;INDEX($D$5:$D$105,SMALL(IF(ISNUMBER(SEARCH($B41,$B$5:$B$105)),ROW($D$1:$D$101)),COLUMN(A37)))&amp;";"&amp;INDEX($E$5:$E$105,SMALL(IF(ISNUMBER(SEARCH($B41,$B$5:$B$105)),ROW($E$1:$E$101)),COLUMN(A37))),"")</f>
        <v>Замена магистралей ХВС, ГВС Д-20, толщина стенки 5,5 мм;01/11-30 КР от 22.03.2011;</v>
      </c>
      <c r="G41" s="18" t="str">
        <f t="array" ref="G41">IFERROR(INDEX($C$5:$C$105,SMALL(IF(ISNUMBER(SEARCH($B41,$B$5:$B$105)),ROW($C$1:$C$101)),COLUMN(B37)))&amp;";"&amp;INDEX($D$5:$D$105,SMALL(IF(ISNUMBER(SEARCH($B41,$B$5:$B$105)),ROW($D$1:$D$101)),COLUMN(B37)))&amp;";"&amp;INDEX($E$5:$E$105,SMALL(IF(ISNUMBER(SEARCH($B41,$B$5:$B$105)),ROW($E$1:$E$101)),COLUMN(B37))),"")</f>
        <v>Замена магистралей ХВС, ГВС- Д25 мм.;01/11-30 КР от 22.03.2011;</v>
      </c>
      <c r="H41" s="18" t="str">
        <f t="array" ref="H41">IFERROR(INDEX($C$5:$C$105,SMALL(IF(ISNUMBER(SEARCH($B41,$B$5:$B$105)),ROW($C$1:$C$101)),COLUMN(C37)))&amp;";"&amp;INDEX($D$5:$D$105,SMALL(IF(ISNUMBER(SEARCH($B41,$B$5:$B$105)),ROW($D$1:$D$101)),COLUMN(C37)))&amp;";"&amp;INDEX($E$5:$E$105,SMALL(IF(ISNUMBER(SEARCH($B41,$B$5:$B$105)),ROW($E$1:$E$101)),COLUMN(C37))),"")</f>
        <v>Замена магистралей ХВС, ГВС-Д 32 мм.;01/11-30 КР от 22.03.2011;</v>
      </c>
      <c r="I41" s="18" t="str">
        <f t="array" ref="I41">IFERROR(INDEX($C$5:$C$105,SMALL(IF(ISNUMBER(SEARCH($B41,$B$5:$B$105)),ROW($C$1:$C$101)),COLUMN(D37)))&amp;";"&amp;INDEX($D$5:$D$105,SMALL(IF(ISNUMBER(SEARCH($B41,$B$5:$B$105)),ROW($D$1:$D$101)),COLUMN(D37)))&amp;";"&amp;INDEX($E$5:$E$105,SMALL(IF(ISNUMBER(SEARCH($B41,$B$5:$B$105)),ROW($E$1:$E$101)),COLUMN(D37))),"")</f>
        <v>Замена магистралей ХВС, ГВС-Д 40 мм.;01/11-30 КР от 22.03.2011;</v>
      </c>
      <c r="J41" s="18" t="str">
        <f t="array" ref="J41">IFERROR(INDEX($C$5:$C$105,SMALL(IF(ISNUMBER(SEARCH($B41,$B$5:$B$105)),ROW($C$1:$C$101)),COLUMN(E37)))&amp;";"&amp;INDEX($D$5:$D$105,SMALL(IF(ISNUMBER(SEARCH($B41,$B$5:$B$105)),ROW($D$1:$D$101)),COLUMN(E37)))&amp;";"&amp;INDEX($E$5:$E$105,SMALL(IF(ISNUMBER(SEARCH($B41,$B$5:$B$105)),ROW($E$1:$E$101)),COLUMN(E37))),"")</f>
        <v>Замена магистралей ХВС, ГВС-Д 50 мм.;01/11-30 КР от 22.03.2011;242575,77</v>
      </c>
      <c r="K41" s="18" t="str">
        <f t="array" ref="K41">IFERROR(INDEX($C$5:$C$105,SMALL(IF(ISNUMBER(SEARCH($B41,$B$5:$B$105)),ROW($C$1:$C$101)),COLUMN(F37)))&amp;";"&amp;INDEX($D$5:$D$105,SMALL(IF(ISNUMBER(SEARCH($B41,$B$5:$B$105)),ROW($D$1:$D$101)),COLUMN(F37)))&amp;";"&amp;INDEX($E$5:$E$105,SMALL(IF(ISNUMBER(SEARCH($B41,$B$5:$B$105)),ROW($E$1:$E$101)),COLUMN(F37))),"")</f>
        <v>Монтаж контура заземления;01/11-156КР от 23.09.2011г.;71474,54</v>
      </c>
      <c r="L41" s="18" t="str">
        <f t="array" ref="L41">IFERROR(INDEX($C$5:$C$105,SMALL(IF(ISNUMBER(SEARCH($B41,$B$5:$B$105)),ROW($C$1:$C$101)),COLUMN(G37)))&amp;";"&amp;INDEX($D$5:$D$105,SMALL(IF(ISNUMBER(SEARCH($B41,$B$5:$B$105)),ROW($D$1:$D$101)),COLUMN(G37)))&amp;";"&amp;INDEX($E$5:$E$105,SMALL(IF(ISNUMBER(SEARCH($B41,$B$5:$B$105)),ROW($E$1:$E$101)),COLUMN(G37))),"")</f>
        <v/>
      </c>
      <c r="M41" s="18" t="str">
        <f t="array" ref="M41">IFERROR(INDEX($C$5:$C$105,SMALL(IF(ISNUMBER(SEARCH($B41,$B$5:$B$105)),ROW($C$1:$C$101)),COLUMN(H37)))&amp;";"&amp;INDEX($D$5:$D$105,SMALL(IF(ISNUMBER(SEARCH($B41,$B$5:$B$105)),ROW($D$1:$D$101)),COLUMN(H37)))&amp;";"&amp;INDEX($E$5:$E$105,SMALL(IF(ISNUMBER(SEARCH($B41,$B$5:$B$105)),ROW($E$1:$E$101)),COLUMN(H37))),"")</f>
        <v/>
      </c>
      <c r="N41" s="18" t="str">
        <f t="array" ref="N41">IFERROR(INDEX($C$5:$C$105,SMALL(IF(ISNUMBER(SEARCH($B41,$B$5:$B$105)),ROW($C$1:$C$101)),COLUMN(I37)))&amp;";"&amp;INDEX($D$5:$D$105,SMALL(IF(ISNUMBER(SEARCH($B41,$B$5:$B$105)),ROW($D$1:$D$101)),COLUMN(I37)))&amp;";"&amp;INDEX($E$5:$E$105,SMALL(IF(ISNUMBER(SEARCH($B41,$B$5:$B$105)),ROW($E$1:$E$101)),COLUMN(I37))),"")</f>
        <v/>
      </c>
      <c r="O41" s="18" t="str">
        <f t="array" ref="O41">IFERROR(INDEX($C$5:$C$105,SMALL(IF(ISNUMBER(SEARCH($B41,$B$5:$B$105)),ROW($C$1:$C$101)),COLUMN(J37)))&amp;";"&amp;INDEX($D$5:$D$105,SMALL(IF(ISNUMBER(SEARCH($B41,$B$5:$B$105)),ROW($D$1:$D$101)),COLUMN(J37)))&amp;";"&amp;INDEX($E$5:$E$105,SMALL(IF(ISNUMBER(SEARCH($B41,$B$5:$B$105)),ROW($E$1:$E$101)),COLUMN(J37))),"")</f>
        <v/>
      </c>
    </row>
    <row r="42" spans="1:15" ht="47.25">
      <c r="A42" s="7">
        <v>38</v>
      </c>
      <c r="B42" s="8" t="s">
        <v>60</v>
      </c>
      <c r="C42" s="8" t="s">
        <v>141</v>
      </c>
      <c r="D42" s="8" t="s">
        <v>142</v>
      </c>
      <c r="E42" s="9">
        <v>127358.9</v>
      </c>
      <c r="F42" s="18" t="str">
        <f t="array" ref="F42">IFERROR(INDEX($C$5:$C$105,SMALL(IF(ISNUMBER(SEARCH($B42,$B$5:$B$105)),ROW($C$1:$C$101)),COLUMN(A38)))&amp;";"&amp;INDEX($D$5:$D$105,SMALL(IF(ISNUMBER(SEARCH($B42,$B$5:$B$105)),ROW($D$1:$D$101)),COLUMN(A38)))&amp;";"&amp;INDEX($E$5:$E$105,SMALL(IF(ISNUMBER(SEARCH($B42,$B$5:$B$105)),ROW($E$1:$E$101)),COLUMN(A38))),"")</f>
        <v>Ремонт контейнерной площадки;№ 01/11-96КР от 13.07.2011г.;127358,9</v>
      </c>
      <c r="G42" s="18" t="str">
        <f t="array" ref="G42">IFERROR(INDEX($C$5:$C$105,SMALL(IF(ISNUMBER(SEARCH($B42,$B$5:$B$105)),ROW($C$1:$C$101)),COLUMN(B38)))&amp;";"&amp;INDEX($D$5:$D$105,SMALL(IF(ISNUMBER(SEARCH($B42,$B$5:$B$105)),ROW($D$1:$D$101)),COLUMN(B38)))&amp;";"&amp;INDEX($E$5:$E$105,SMALL(IF(ISNUMBER(SEARCH($B42,$B$5:$B$105)),ROW($E$1:$E$101)),COLUMN(B38))),"")</f>
        <v>Установка металлических  ограждений;№01/13-82КР от 17.06.2013г.;135123,07</v>
      </c>
      <c r="H42" s="18" t="str">
        <f t="array" ref="H42">IFERROR(INDEX($C$5:$C$105,SMALL(IF(ISNUMBER(SEARCH($B42,$B$5:$B$105)),ROW($C$1:$C$101)),COLUMN(C38)))&amp;";"&amp;INDEX($D$5:$D$105,SMALL(IF(ISNUMBER(SEARCH($B42,$B$5:$B$105)),ROW($D$1:$D$101)),COLUMN(C38)))&amp;";"&amp;INDEX($E$5:$E$105,SMALL(IF(ISNUMBER(SEARCH($B42,$B$5:$B$105)),ROW($E$1:$E$101)),COLUMN(C38))),"")</f>
        <v>Устройство контура заземления;№ 01/12-72КР от 14.06.2012г.;120769,21</v>
      </c>
      <c r="I42" s="18" t="str">
        <f t="array" ref="I42">IFERROR(INDEX($C$5:$C$105,SMALL(IF(ISNUMBER(SEARCH($B42,$B$5:$B$105)),ROW($C$1:$C$101)),COLUMN(D38)))&amp;";"&amp;INDEX($D$5:$D$105,SMALL(IF(ISNUMBER(SEARCH($B42,$B$5:$B$105)),ROW($D$1:$D$101)),COLUMN(D38)))&amp;";"&amp;INDEX($E$5:$E$105,SMALL(IF(ISNUMBER(SEARCH($B42,$B$5:$B$105)),ROW($E$1:$E$101)),COLUMN(D38))),"")</f>
        <v>Электромонтажные;№01/13-38КР от 02.04.2013г.;1833917,63</v>
      </c>
      <c r="J42" s="18" t="str">
        <f t="array" ref="J42">IFERROR(INDEX($C$5:$C$105,SMALL(IF(ISNUMBER(SEARCH($B42,$B$5:$B$105)),ROW($C$1:$C$101)),COLUMN(E38)))&amp;";"&amp;INDEX($D$5:$D$105,SMALL(IF(ISNUMBER(SEARCH($B42,$B$5:$B$105)),ROW($D$1:$D$101)),COLUMN(E38)))&amp;";"&amp;INDEX($E$5:$E$105,SMALL(IF(ISNUMBER(SEARCH($B42,$B$5:$B$105)),ROW($E$1:$E$101)),COLUMN(E38))),"")</f>
        <v/>
      </c>
      <c r="K42" s="18" t="str">
        <f t="array" ref="K42">IFERROR(INDEX($C$5:$C$105,SMALL(IF(ISNUMBER(SEARCH($B42,$B$5:$B$105)),ROW($C$1:$C$101)),COLUMN(F38)))&amp;";"&amp;INDEX($D$5:$D$105,SMALL(IF(ISNUMBER(SEARCH($B42,$B$5:$B$105)),ROW($D$1:$D$101)),COLUMN(F38)))&amp;";"&amp;INDEX($E$5:$E$105,SMALL(IF(ISNUMBER(SEARCH($B42,$B$5:$B$105)),ROW($E$1:$E$101)),COLUMN(F38))),"")</f>
        <v/>
      </c>
      <c r="L42" s="18" t="str">
        <f t="array" ref="L42">IFERROR(INDEX($C$5:$C$105,SMALL(IF(ISNUMBER(SEARCH($B42,$B$5:$B$105)),ROW($C$1:$C$101)),COLUMN(G38)))&amp;";"&amp;INDEX($D$5:$D$105,SMALL(IF(ISNUMBER(SEARCH($B42,$B$5:$B$105)),ROW($D$1:$D$101)),COLUMN(G38)))&amp;";"&amp;INDEX($E$5:$E$105,SMALL(IF(ISNUMBER(SEARCH($B42,$B$5:$B$105)),ROW($E$1:$E$101)),COLUMN(G38))),"")</f>
        <v/>
      </c>
      <c r="M42" s="18" t="str">
        <f t="array" ref="M42">IFERROR(INDEX($C$5:$C$105,SMALL(IF(ISNUMBER(SEARCH($B42,$B$5:$B$105)),ROW($C$1:$C$101)),COLUMN(H38)))&amp;";"&amp;INDEX($D$5:$D$105,SMALL(IF(ISNUMBER(SEARCH($B42,$B$5:$B$105)),ROW($D$1:$D$101)),COLUMN(H38)))&amp;";"&amp;INDEX($E$5:$E$105,SMALL(IF(ISNUMBER(SEARCH($B42,$B$5:$B$105)),ROW($E$1:$E$101)),COLUMN(H38))),"")</f>
        <v/>
      </c>
      <c r="N42" s="18" t="str">
        <f t="array" ref="N42">IFERROR(INDEX($C$5:$C$105,SMALL(IF(ISNUMBER(SEARCH($B42,$B$5:$B$105)),ROW($C$1:$C$101)),COLUMN(I38)))&amp;";"&amp;INDEX($D$5:$D$105,SMALL(IF(ISNUMBER(SEARCH($B42,$B$5:$B$105)),ROW($D$1:$D$101)),COLUMN(I38)))&amp;";"&amp;INDEX($E$5:$E$105,SMALL(IF(ISNUMBER(SEARCH($B42,$B$5:$B$105)),ROW($E$1:$E$101)),COLUMN(I38))),"")</f>
        <v/>
      </c>
      <c r="O42" s="18" t="str">
        <f t="array" ref="O42">IFERROR(INDEX($C$5:$C$105,SMALL(IF(ISNUMBER(SEARCH($B42,$B$5:$B$105)),ROW($C$1:$C$101)),COLUMN(J38)))&amp;";"&amp;INDEX($D$5:$D$105,SMALL(IF(ISNUMBER(SEARCH($B42,$B$5:$B$105)),ROW($D$1:$D$101)),COLUMN(J38)))&amp;";"&amp;INDEX($E$5:$E$105,SMALL(IF(ISNUMBER(SEARCH($B42,$B$5:$B$105)),ROW($E$1:$E$101)),COLUMN(J38))),"")</f>
        <v/>
      </c>
    </row>
    <row r="43" spans="1:15" ht="56.25">
      <c r="A43" s="7">
        <v>39</v>
      </c>
      <c r="B43" s="8" t="s">
        <v>60</v>
      </c>
      <c r="C43" s="8" t="s">
        <v>61</v>
      </c>
      <c r="D43" s="8" t="s">
        <v>47</v>
      </c>
      <c r="E43" s="9">
        <v>135123.07</v>
      </c>
      <c r="F43" s="18" t="str">
        <f t="array" ref="F43">IFERROR(INDEX($C$5:$C$105,SMALL(IF(ISNUMBER(SEARCH($B43,$B$5:$B$105)),ROW($C$1:$C$101)),COLUMN(A39)))&amp;";"&amp;INDEX($D$5:$D$105,SMALL(IF(ISNUMBER(SEARCH($B43,$B$5:$B$105)),ROW($D$1:$D$101)),COLUMN(A39)))&amp;";"&amp;INDEX($E$5:$E$105,SMALL(IF(ISNUMBER(SEARCH($B43,$B$5:$B$105)),ROW($E$1:$E$101)),COLUMN(A39))),"")</f>
        <v>Ремонт контейнерной площадки;№ 01/11-96КР от 13.07.2011г.;127358,9</v>
      </c>
      <c r="G43" s="18" t="str">
        <f t="array" ref="G43">IFERROR(INDEX($C$5:$C$105,SMALL(IF(ISNUMBER(SEARCH($B43,$B$5:$B$105)),ROW($C$1:$C$101)),COLUMN(B39)))&amp;";"&amp;INDEX($D$5:$D$105,SMALL(IF(ISNUMBER(SEARCH($B43,$B$5:$B$105)),ROW($D$1:$D$101)),COLUMN(B39)))&amp;";"&amp;INDEX($E$5:$E$105,SMALL(IF(ISNUMBER(SEARCH($B43,$B$5:$B$105)),ROW($E$1:$E$101)),COLUMN(B39))),"")</f>
        <v>Установка металлических  ограждений;№01/13-82КР от 17.06.2013г.;135123,07</v>
      </c>
      <c r="H43" s="18" t="str">
        <f t="array" ref="H43">IFERROR(INDEX($C$5:$C$105,SMALL(IF(ISNUMBER(SEARCH($B43,$B$5:$B$105)),ROW($C$1:$C$101)),COLUMN(C39)))&amp;";"&amp;INDEX($D$5:$D$105,SMALL(IF(ISNUMBER(SEARCH($B43,$B$5:$B$105)),ROW($D$1:$D$101)),COLUMN(C39)))&amp;";"&amp;INDEX($E$5:$E$105,SMALL(IF(ISNUMBER(SEARCH($B43,$B$5:$B$105)),ROW($E$1:$E$101)),COLUMN(C39))),"")</f>
        <v>Устройство контура заземления;№ 01/12-72КР от 14.06.2012г.;120769,21</v>
      </c>
      <c r="I43" s="18" t="str">
        <f t="array" ref="I43">IFERROR(INDEX($C$5:$C$105,SMALL(IF(ISNUMBER(SEARCH($B43,$B$5:$B$105)),ROW($C$1:$C$101)),COLUMN(D39)))&amp;";"&amp;INDEX($D$5:$D$105,SMALL(IF(ISNUMBER(SEARCH($B43,$B$5:$B$105)),ROW($D$1:$D$101)),COLUMN(D39)))&amp;";"&amp;INDEX($E$5:$E$105,SMALL(IF(ISNUMBER(SEARCH($B43,$B$5:$B$105)),ROW($E$1:$E$101)),COLUMN(D39))),"")</f>
        <v>Электромонтажные;№01/13-38КР от 02.04.2013г.;1833917,63</v>
      </c>
      <c r="J43" s="18" t="str">
        <f t="array" ref="J43">IFERROR(INDEX($C$5:$C$105,SMALL(IF(ISNUMBER(SEARCH($B43,$B$5:$B$105)),ROW($C$1:$C$101)),COLUMN(E39)))&amp;";"&amp;INDEX($D$5:$D$105,SMALL(IF(ISNUMBER(SEARCH($B43,$B$5:$B$105)),ROW($D$1:$D$101)),COLUMN(E39)))&amp;";"&amp;INDEX($E$5:$E$105,SMALL(IF(ISNUMBER(SEARCH($B43,$B$5:$B$105)),ROW($E$1:$E$101)),COLUMN(E39))),"")</f>
        <v/>
      </c>
      <c r="K43" s="18" t="str">
        <f t="array" ref="K43">IFERROR(INDEX($C$5:$C$105,SMALL(IF(ISNUMBER(SEARCH($B43,$B$5:$B$105)),ROW($C$1:$C$101)),COLUMN(F39)))&amp;";"&amp;INDEX($D$5:$D$105,SMALL(IF(ISNUMBER(SEARCH($B43,$B$5:$B$105)),ROW($D$1:$D$101)),COLUMN(F39)))&amp;";"&amp;INDEX($E$5:$E$105,SMALL(IF(ISNUMBER(SEARCH($B43,$B$5:$B$105)),ROW($E$1:$E$101)),COLUMN(F39))),"")</f>
        <v/>
      </c>
      <c r="L43" s="18" t="str">
        <f t="array" ref="L43">IFERROR(INDEX($C$5:$C$105,SMALL(IF(ISNUMBER(SEARCH($B43,$B$5:$B$105)),ROW($C$1:$C$101)),COLUMN(G39)))&amp;";"&amp;INDEX($D$5:$D$105,SMALL(IF(ISNUMBER(SEARCH($B43,$B$5:$B$105)),ROW($D$1:$D$101)),COLUMN(G39)))&amp;";"&amp;INDEX($E$5:$E$105,SMALL(IF(ISNUMBER(SEARCH($B43,$B$5:$B$105)),ROW($E$1:$E$101)),COLUMN(G39))),"")</f>
        <v/>
      </c>
      <c r="M43" s="18" t="str">
        <f t="array" ref="M43">IFERROR(INDEX($C$5:$C$105,SMALL(IF(ISNUMBER(SEARCH($B43,$B$5:$B$105)),ROW($C$1:$C$101)),COLUMN(H39)))&amp;";"&amp;INDEX($D$5:$D$105,SMALL(IF(ISNUMBER(SEARCH($B43,$B$5:$B$105)),ROW($D$1:$D$101)),COLUMN(H39)))&amp;";"&amp;INDEX($E$5:$E$105,SMALL(IF(ISNUMBER(SEARCH($B43,$B$5:$B$105)),ROW($E$1:$E$101)),COLUMN(H39))),"")</f>
        <v/>
      </c>
      <c r="N43" s="18" t="str">
        <f t="array" ref="N43">IFERROR(INDEX($C$5:$C$105,SMALL(IF(ISNUMBER(SEARCH($B43,$B$5:$B$105)),ROW($C$1:$C$101)),COLUMN(I39)))&amp;";"&amp;INDEX($D$5:$D$105,SMALL(IF(ISNUMBER(SEARCH($B43,$B$5:$B$105)),ROW($D$1:$D$101)),COLUMN(I39)))&amp;";"&amp;INDEX($E$5:$E$105,SMALL(IF(ISNUMBER(SEARCH($B43,$B$5:$B$105)),ROW($E$1:$E$101)),COLUMN(I39))),"")</f>
        <v/>
      </c>
      <c r="O43" s="18" t="str">
        <f t="array" ref="O43">IFERROR(INDEX($C$5:$C$105,SMALL(IF(ISNUMBER(SEARCH($B43,$B$5:$B$105)),ROW($C$1:$C$101)),COLUMN(J39)))&amp;";"&amp;INDEX($D$5:$D$105,SMALL(IF(ISNUMBER(SEARCH($B43,$B$5:$B$105)),ROW($D$1:$D$101)),COLUMN(J39)))&amp;";"&amp;INDEX($E$5:$E$105,SMALL(IF(ISNUMBER(SEARCH($B43,$B$5:$B$105)),ROW($E$1:$E$101)),COLUMN(J39))),"")</f>
        <v/>
      </c>
    </row>
    <row r="44" spans="1:15" ht="47.25">
      <c r="A44" s="7">
        <v>40</v>
      </c>
      <c r="B44" s="8" t="s">
        <v>60</v>
      </c>
      <c r="C44" s="8" t="s">
        <v>108</v>
      </c>
      <c r="D44" s="8" t="s">
        <v>124</v>
      </c>
      <c r="E44" s="9">
        <v>120769.21</v>
      </c>
      <c r="F44" s="18" t="str">
        <f t="array" ref="F44">IFERROR(INDEX($C$5:$C$105,SMALL(IF(ISNUMBER(SEARCH($B44,$B$5:$B$105)),ROW($C$1:$C$101)),COLUMN(A40)))&amp;";"&amp;INDEX($D$5:$D$105,SMALL(IF(ISNUMBER(SEARCH($B44,$B$5:$B$105)),ROW($D$1:$D$101)),COLUMN(A40)))&amp;";"&amp;INDEX($E$5:$E$105,SMALL(IF(ISNUMBER(SEARCH($B44,$B$5:$B$105)),ROW($E$1:$E$101)),COLUMN(A40))),"")</f>
        <v>Ремонт контейнерной площадки;№ 01/11-96КР от 13.07.2011г.;127358,9</v>
      </c>
      <c r="G44" s="18" t="str">
        <f t="array" ref="G44">IFERROR(INDEX($C$5:$C$105,SMALL(IF(ISNUMBER(SEARCH($B44,$B$5:$B$105)),ROW($C$1:$C$101)),COLUMN(B40)))&amp;";"&amp;INDEX($D$5:$D$105,SMALL(IF(ISNUMBER(SEARCH($B44,$B$5:$B$105)),ROW($D$1:$D$101)),COLUMN(B40)))&amp;";"&amp;INDEX($E$5:$E$105,SMALL(IF(ISNUMBER(SEARCH($B44,$B$5:$B$105)),ROW($E$1:$E$101)),COLUMN(B40))),"")</f>
        <v>Установка металлических  ограждений;№01/13-82КР от 17.06.2013г.;135123,07</v>
      </c>
      <c r="H44" s="18" t="str">
        <f t="array" ref="H44">IFERROR(INDEX($C$5:$C$105,SMALL(IF(ISNUMBER(SEARCH($B44,$B$5:$B$105)),ROW($C$1:$C$101)),COLUMN(C40)))&amp;";"&amp;INDEX($D$5:$D$105,SMALL(IF(ISNUMBER(SEARCH($B44,$B$5:$B$105)),ROW($D$1:$D$101)),COLUMN(C40)))&amp;";"&amp;INDEX($E$5:$E$105,SMALL(IF(ISNUMBER(SEARCH($B44,$B$5:$B$105)),ROW($E$1:$E$101)),COLUMN(C40))),"")</f>
        <v>Устройство контура заземления;№ 01/12-72КР от 14.06.2012г.;120769,21</v>
      </c>
      <c r="I44" s="18" t="str">
        <f t="array" ref="I44">IFERROR(INDEX($C$5:$C$105,SMALL(IF(ISNUMBER(SEARCH($B44,$B$5:$B$105)),ROW($C$1:$C$101)),COLUMN(D40)))&amp;";"&amp;INDEX($D$5:$D$105,SMALL(IF(ISNUMBER(SEARCH($B44,$B$5:$B$105)),ROW($D$1:$D$101)),COLUMN(D40)))&amp;";"&amp;INDEX($E$5:$E$105,SMALL(IF(ISNUMBER(SEARCH($B44,$B$5:$B$105)),ROW($E$1:$E$101)),COLUMN(D40))),"")</f>
        <v>Электромонтажные;№01/13-38КР от 02.04.2013г.;1833917,63</v>
      </c>
      <c r="J44" s="18" t="str">
        <f t="array" ref="J44">IFERROR(INDEX($C$5:$C$105,SMALL(IF(ISNUMBER(SEARCH($B44,$B$5:$B$105)),ROW($C$1:$C$101)),COLUMN(E40)))&amp;";"&amp;INDEX($D$5:$D$105,SMALL(IF(ISNUMBER(SEARCH($B44,$B$5:$B$105)),ROW($D$1:$D$101)),COLUMN(E40)))&amp;";"&amp;INDEX($E$5:$E$105,SMALL(IF(ISNUMBER(SEARCH($B44,$B$5:$B$105)),ROW($E$1:$E$101)),COLUMN(E40))),"")</f>
        <v/>
      </c>
      <c r="K44" s="18" t="str">
        <f t="array" ref="K44">IFERROR(INDEX($C$5:$C$105,SMALL(IF(ISNUMBER(SEARCH($B44,$B$5:$B$105)),ROW($C$1:$C$101)),COLUMN(F40)))&amp;";"&amp;INDEX($D$5:$D$105,SMALL(IF(ISNUMBER(SEARCH($B44,$B$5:$B$105)),ROW($D$1:$D$101)),COLUMN(F40)))&amp;";"&amp;INDEX($E$5:$E$105,SMALL(IF(ISNUMBER(SEARCH($B44,$B$5:$B$105)),ROW($E$1:$E$101)),COLUMN(F40))),"")</f>
        <v/>
      </c>
      <c r="L44" s="18" t="str">
        <f t="array" ref="L44">IFERROR(INDEX($C$5:$C$105,SMALL(IF(ISNUMBER(SEARCH($B44,$B$5:$B$105)),ROW($C$1:$C$101)),COLUMN(G40)))&amp;";"&amp;INDEX($D$5:$D$105,SMALL(IF(ISNUMBER(SEARCH($B44,$B$5:$B$105)),ROW($D$1:$D$101)),COLUMN(G40)))&amp;";"&amp;INDEX($E$5:$E$105,SMALL(IF(ISNUMBER(SEARCH($B44,$B$5:$B$105)),ROW($E$1:$E$101)),COLUMN(G40))),"")</f>
        <v/>
      </c>
      <c r="M44" s="18" t="str">
        <f t="array" ref="M44">IFERROR(INDEX($C$5:$C$105,SMALL(IF(ISNUMBER(SEARCH($B44,$B$5:$B$105)),ROW($C$1:$C$101)),COLUMN(H40)))&amp;";"&amp;INDEX($D$5:$D$105,SMALL(IF(ISNUMBER(SEARCH($B44,$B$5:$B$105)),ROW($D$1:$D$101)),COLUMN(H40)))&amp;";"&amp;INDEX($E$5:$E$105,SMALL(IF(ISNUMBER(SEARCH($B44,$B$5:$B$105)),ROW($E$1:$E$101)),COLUMN(H40))),"")</f>
        <v/>
      </c>
      <c r="N44" s="18" t="str">
        <f t="array" ref="N44">IFERROR(INDEX($C$5:$C$105,SMALL(IF(ISNUMBER(SEARCH($B44,$B$5:$B$105)),ROW($C$1:$C$101)),COLUMN(I40)))&amp;";"&amp;INDEX($D$5:$D$105,SMALL(IF(ISNUMBER(SEARCH($B44,$B$5:$B$105)),ROW($D$1:$D$101)),COLUMN(I40)))&amp;";"&amp;INDEX($E$5:$E$105,SMALL(IF(ISNUMBER(SEARCH($B44,$B$5:$B$105)),ROW($E$1:$E$101)),COLUMN(I40))),"")</f>
        <v/>
      </c>
      <c r="O44" s="18" t="str">
        <f t="array" ref="O44">IFERROR(INDEX($C$5:$C$105,SMALL(IF(ISNUMBER(SEARCH($B44,$B$5:$B$105)),ROW($C$1:$C$101)),COLUMN(J40)))&amp;";"&amp;INDEX($D$5:$D$105,SMALL(IF(ISNUMBER(SEARCH($B44,$B$5:$B$105)),ROW($D$1:$D$101)),COLUMN(J40)))&amp;";"&amp;INDEX($E$5:$E$105,SMALL(IF(ISNUMBER(SEARCH($B44,$B$5:$B$105)),ROW($E$1:$E$101)),COLUMN(J40))),"")</f>
        <v/>
      </c>
    </row>
    <row r="45" spans="1:15" ht="47.25">
      <c r="A45" s="7">
        <v>41</v>
      </c>
      <c r="B45" s="8" t="s">
        <v>60</v>
      </c>
      <c r="C45" s="8" t="s">
        <v>62</v>
      </c>
      <c r="D45" s="8" t="s">
        <v>63</v>
      </c>
      <c r="E45" s="9">
        <v>1833917.63</v>
      </c>
      <c r="F45" s="18" t="str">
        <f t="array" ref="F45">IFERROR(INDEX($C$5:$C$105,SMALL(IF(ISNUMBER(SEARCH($B45,$B$5:$B$105)),ROW($C$1:$C$101)),COLUMN(A41)))&amp;";"&amp;INDEX($D$5:$D$105,SMALL(IF(ISNUMBER(SEARCH($B45,$B$5:$B$105)),ROW($D$1:$D$101)),COLUMN(A41)))&amp;";"&amp;INDEX($E$5:$E$105,SMALL(IF(ISNUMBER(SEARCH($B45,$B$5:$B$105)),ROW($E$1:$E$101)),COLUMN(A41))),"")</f>
        <v>Ремонт контейнерной площадки;№ 01/11-96КР от 13.07.2011г.;127358,9</v>
      </c>
      <c r="G45" s="18" t="str">
        <f t="array" ref="G45">IFERROR(INDEX($C$5:$C$105,SMALL(IF(ISNUMBER(SEARCH($B45,$B$5:$B$105)),ROW($C$1:$C$101)),COLUMN(B41)))&amp;";"&amp;INDEX($D$5:$D$105,SMALL(IF(ISNUMBER(SEARCH($B45,$B$5:$B$105)),ROW($D$1:$D$101)),COLUMN(B41)))&amp;";"&amp;INDEX($E$5:$E$105,SMALL(IF(ISNUMBER(SEARCH($B45,$B$5:$B$105)),ROW($E$1:$E$101)),COLUMN(B41))),"")</f>
        <v>Установка металлических  ограждений;№01/13-82КР от 17.06.2013г.;135123,07</v>
      </c>
      <c r="H45" s="18" t="str">
        <f t="array" ref="H45">IFERROR(INDEX($C$5:$C$105,SMALL(IF(ISNUMBER(SEARCH($B45,$B$5:$B$105)),ROW($C$1:$C$101)),COLUMN(C41)))&amp;";"&amp;INDEX($D$5:$D$105,SMALL(IF(ISNUMBER(SEARCH($B45,$B$5:$B$105)),ROW($D$1:$D$101)),COLUMN(C41)))&amp;";"&amp;INDEX($E$5:$E$105,SMALL(IF(ISNUMBER(SEARCH($B45,$B$5:$B$105)),ROW($E$1:$E$101)),COLUMN(C41))),"")</f>
        <v>Устройство контура заземления;№ 01/12-72КР от 14.06.2012г.;120769,21</v>
      </c>
      <c r="I45" s="18" t="str">
        <f t="array" ref="I45">IFERROR(INDEX($C$5:$C$105,SMALL(IF(ISNUMBER(SEARCH($B45,$B$5:$B$105)),ROW($C$1:$C$101)),COLUMN(D41)))&amp;";"&amp;INDEX($D$5:$D$105,SMALL(IF(ISNUMBER(SEARCH($B45,$B$5:$B$105)),ROW($D$1:$D$101)),COLUMN(D41)))&amp;";"&amp;INDEX($E$5:$E$105,SMALL(IF(ISNUMBER(SEARCH($B45,$B$5:$B$105)),ROW($E$1:$E$101)),COLUMN(D41))),"")</f>
        <v>Электромонтажные;№01/13-38КР от 02.04.2013г.;1833917,63</v>
      </c>
      <c r="J45" s="18" t="str">
        <f t="array" ref="J45">IFERROR(INDEX($C$5:$C$105,SMALL(IF(ISNUMBER(SEARCH($B45,$B$5:$B$105)),ROW($C$1:$C$101)),COLUMN(E41)))&amp;";"&amp;INDEX($D$5:$D$105,SMALL(IF(ISNUMBER(SEARCH($B45,$B$5:$B$105)),ROW($D$1:$D$101)),COLUMN(E41)))&amp;";"&amp;INDEX($E$5:$E$105,SMALL(IF(ISNUMBER(SEARCH($B45,$B$5:$B$105)),ROW($E$1:$E$101)),COLUMN(E41))),"")</f>
        <v/>
      </c>
      <c r="K45" s="18" t="str">
        <f t="array" ref="K45">IFERROR(INDEX($C$5:$C$105,SMALL(IF(ISNUMBER(SEARCH($B45,$B$5:$B$105)),ROW($C$1:$C$101)),COLUMN(F41)))&amp;";"&amp;INDEX($D$5:$D$105,SMALL(IF(ISNUMBER(SEARCH($B45,$B$5:$B$105)),ROW($D$1:$D$101)),COLUMN(F41)))&amp;";"&amp;INDEX($E$5:$E$105,SMALL(IF(ISNUMBER(SEARCH($B45,$B$5:$B$105)),ROW($E$1:$E$101)),COLUMN(F41))),"")</f>
        <v/>
      </c>
      <c r="L45" s="18" t="str">
        <f t="array" ref="L45">IFERROR(INDEX($C$5:$C$105,SMALL(IF(ISNUMBER(SEARCH($B45,$B$5:$B$105)),ROW($C$1:$C$101)),COLUMN(G41)))&amp;";"&amp;INDEX($D$5:$D$105,SMALL(IF(ISNUMBER(SEARCH($B45,$B$5:$B$105)),ROW($D$1:$D$101)),COLUMN(G41)))&amp;";"&amp;INDEX($E$5:$E$105,SMALL(IF(ISNUMBER(SEARCH($B45,$B$5:$B$105)),ROW($E$1:$E$101)),COLUMN(G41))),"")</f>
        <v/>
      </c>
      <c r="M45" s="18" t="str">
        <f t="array" ref="M45">IFERROR(INDEX($C$5:$C$105,SMALL(IF(ISNUMBER(SEARCH($B45,$B$5:$B$105)),ROW($C$1:$C$101)),COLUMN(H41)))&amp;";"&amp;INDEX($D$5:$D$105,SMALL(IF(ISNUMBER(SEARCH($B45,$B$5:$B$105)),ROW($D$1:$D$101)),COLUMN(H41)))&amp;";"&amp;INDEX($E$5:$E$105,SMALL(IF(ISNUMBER(SEARCH($B45,$B$5:$B$105)),ROW($E$1:$E$101)),COLUMN(H41))),"")</f>
        <v/>
      </c>
      <c r="N45" s="18" t="str">
        <f t="array" ref="N45">IFERROR(INDEX($C$5:$C$105,SMALL(IF(ISNUMBER(SEARCH($B45,$B$5:$B$105)),ROW($C$1:$C$101)),COLUMN(I41)))&amp;";"&amp;INDEX($D$5:$D$105,SMALL(IF(ISNUMBER(SEARCH($B45,$B$5:$B$105)),ROW($D$1:$D$101)),COLUMN(I41)))&amp;";"&amp;INDEX($E$5:$E$105,SMALL(IF(ISNUMBER(SEARCH($B45,$B$5:$B$105)),ROW($E$1:$E$101)),COLUMN(I41))),"")</f>
        <v/>
      </c>
      <c r="O45" s="18" t="str">
        <f t="array" ref="O45">IFERROR(INDEX($C$5:$C$105,SMALL(IF(ISNUMBER(SEARCH($B45,$B$5:$B$105)),ROW($C$1:$C$101)),COLUMN(J41)))&amp;";"&amp;INDEX($D$5:$D$105,SMALL(IF(ISNUMBER(SEARCH($B45,$B$5:$B$105)),ROW($D$1:$D$101)),COLUMN(J41)))&amp;";"&amp;INDEX($E$5:$E$105,SMALL(IF(ISNUMBER(SEARCH($B45,$B$5:$B$105)),ROW($E$1:$E$101)),COLUMN(J41))),"")</f>
        <v/>
      </c>
    </row>
    <row r="46" spans="1:15" ht="47.25">
      <c r="A46" s="7">
        <v>42</v>
      </c>
      <c r="B46" s="8" t="s">
        <v>143</v>
      </c>
      <c r="C46" s="8" t="s">
        <v>144</v>
      </c>
      <c r="D46" s="8" t="s">
        <v>145</v>
      </c>
      <c r="E46" s="9">
        <v>20154.439999999999</v>
      </c>
      <c r="F46" s="18" t="str">
        <f t="array" ref="F46">IFERROR(INDEX($C$5:$C$105,SMALL(IF(ISNUMBER(SEARCH($B46,$B$5:$B$105)),ROW($C$1:$C$101)),COLUMN(A42)))&amp;";"&amp;INDEX($D$5:$D$105,SMALL(IF(ISNUMBER(SEARCH($B46,$B$5:$B$105)),ROW($D$1:$D$101)),COLUMN(A42)))&amp;";"&amp;INDEX($E$5:$E$105,SMALL(IF(ISNUMBER(SEARCH($B46,$B$5:$B$105)),ROW($E$1:$E$101)),COLUMN(A42))),"")</f>
        <v>Доп. работы;№01/11-73КР от 16.06.2011;20154,44</v>
      </c>
      <c r="G46" s="18" t="str">
        <f t="array" ref="G46">IFERROR(INDEX($C$5:$C$105,SMALL(IF(ISNUMBER(SEARCH($B46,$B$5:$B$105)),ROW($C$1:$C$101)),COLUMN(B42)))&amp;";"&amp;INDEX($D$5:$D$105,SMALL(IF(ISNUMBER(SEARCH($B46,$B$5:$B$105)),ROW($D$1:$D$101)),COLUMN(B42)))&amp;";"&amp;INDEX($E$5:$E$105,SMALL(IF(ISNUMBER(SEARCH($B46,$B$5:$B$105)),ROW($E$1:$E$101)),COLUMN(B42))),"")</f>
        <v>Монтаж контура заземления;№ 01/12-72КР от 14.06.2012г.;52827,37</v>
      </c>
      <c r="H46" s="18" t="str">
        <f t="array" ref="H46">IFERROR(INDEX($C$5:$C$105,SMALL(IF(ISNUMBER(SEARCH($B46,$B$5:$B$105)),ROW($C$1:$C$101)),COLUMN(C42)))&amp;";"&amp;INDEX($D$5:$D$105,SMALL(IF(ISNUMBER(SEARCH($B46,$B$5:$B$105)),ROW($D$1:$D$101)),COLUMN(C42)))&amp;";"&amp;INDEX($E$5:$E$105,SMALL(IF(ISNUMBER(SEARCH($B46,$B$5:$B$105)),ROW($E$1:$E$101)),COLUMN(C42))),"")</f>
        <v>Ремонт цоколя;№01/11-73КР от 16.06.2011;280748,81</v>
      </c>
      <c r="I46" s="18" t="str">
        <f t="array" ref="I46">IFERROR(INDEX($C$5:$C$105,SMALL(IF(ISNUMBER(SEARCH($B46,$B$5:$B$105)),ROW($C$1:$C$101)),COLUMN(D42)))&amp;";"&amp;INDEX($D$5:$D$105,SMALL(IF(ISNUMBER(SEARCH($B46,$B$5:$B$105)),ROW($D$1:$D$101)),COLUMN(D42)))&amp;";"&amp;INDEX($E$5:$E$105,SMALL(IF(ISNUMBER(SEARCH($B46,$B$5:$B$105)),ROW($E$1:$E$101)),COLUMN(D42))),"")</f>
        <v/>
      </c>
      <c r="J46" s="18" t="str">
        <f t="array" ref="J46">IFERROR(INDEX($C$5:$C$105,SMALL(IF(ISNUMBER(SEARCH($B46,$B$5:$B$105)),ROW($C$1:$C$101)),COLUMN(E42)))&amp;";"&amp;INDEX($D$5:$D$105,SMALL(IF(ISNUMBER(SEARCH($B46,$B$5:$B$105)),ROW($D$1:$D$101)),COLUMN(E42)))&amp;";"&amp;INDEX($E$5:$E$105,SMALL(IF(ISNUMBER(SEARCH($B46,$B$5:$B$105)),ROW($E$1:$E$101)),COLUMN(E42))),"")</f>
        <v/>
      </c>
      <c r="K46" s="18" t="str">
        <f t="array" ref="K46">IFERROR(INDEX($C$5:$C$105,SMALL(IF(ISNUMBER(SEARCH($B46,$B$5:$B$105)),ROW($C$1:$C$101)),COLUMN(F42)))&amp;";"&amp;INDEX($D$5:$D$105,SMALL(IF(ISNUMBER(SEARCH($B46,$B$5:$B$105)),ROW($D$1:$D$101)),COLUMN(F42)))&amp;";"&amp;INDEX($E$5:$E$105,SMALL(IF(ISNUMBER(SEARCH($B46,$B$5:$B$105)),ROW($E$1:$E$101)),COLUMN(F42))),"")</f>
        <v/>
      </c>
      <c r="L46" s="18" t="str">
        <f t="array" ref="L46">IFERROR(INDEX($C$5:$C$105,SMALL(IF(ISNUMBER(SEARCH($B46,$B$5:$B$105)),ROW($C$1:$C$101)),COLUMN(G42)))&amp;";"&amp;INDEX($D$5:$D$105,SMALL(IF(ISNUMBER(SEARCH($B46,$B$5:$B$105)),ROW($D$1:$D$101)),COLUMN(G42)))&amp;";"&amp;INDEX($E$5:$E$105,SMALL(IF(ISNUMBER(SEARCH($B46,$B$5:$B$105)),ROW($E$1:$E$101)),COLUMN(G42))),"")</f>
        <v/>
      </c>
      <c r="M46" s="18" t="str">
        <f t="array" ref="M46">IFERROR(INDEX($C$5:$C$105,SMALL(IF(ISNUMBER(SEARCH($B46,$B$5:$B$105)),ROW($C$1:$C$101)),COLUMN(H42)))&amp;";"&amp;INDEX($D$5:$D$105,SMALL(IF(ISNUMBER(SEARCH($B46,$B$5:$B$105)),ROW($D$1:$D$101)),COLUMN(H42)))&amp;";"&amp;INDEX($E$5:$E$105,SMALL(IF(ISNUMBER(SEARCH($B46,$B$5:$B$105)),ROW($E$1:$E$101)),COLUMN(H42))),"")</f>
        <v/>
      </c>
      <c r="N46" s="18" t="str">
        <f t="array" ref="N46">IFERROR(INDEX($C$5:$C$105,SMALL(IF(ISNUMBER(SEARCH($B46,$B$5:$B$105)),ROW($C$1:$C$101)),COLUMN(I42)))&amp;";"&amp;INDEX($D$5:$D$105,SMALL(IF(ISNUMBER(SEARCH($B46,$B$5:$B$105)),ROW($D$1:$D$101)),COLUMN(I42)))&amp;";"&amp;INDEX($E$5:$E$105,SMALL(IF(ISNUMBER(SEARCH($B46,$B$5:$B$105)),ROW($E$1:$E$101)),COLUMN(I42))),"")</f>
        <v/>
      </c>
      <c r="O46" s="18" t="str">
        <f t="array" ref="O46">IFERROR(INDEX($C$5:$C$105,SMALL(IF(ISNUMBER(SEARCH($B46,$B$5:$B$105)),ROW($C$1:$C$101)),COLUMN(J42)))&amp;";"&amp;INDEX($D$5:$D$105,SMALL(IF(ISNUMBER(SEARCH($B46,$B$5:$B$105)),ROW($D$1:$D$101)),COLUMN(J42)))&amp;";"&amp;INDEX($E$5:$E$105,SMALL(IF(ISNUMBER(SEARCH($B46,$B$5:$B$105)),ROW($E$1:$E$101)),COLUMN(J42))),"")</f>
        <v/>
      </c>
    </row>
    <row r="47" spans="1:15" ht="47.25">
      <c r="A47" s="7">
        <v>43</v>
      </c>
      <c r="B47" s="8" t="s">
        <v>143</v>
      </c>
      <c r="C47" s="8" t="s">
        <v>139</v>
      </c>
      <c r="D47" s="8" t="s">
        <v>124</v>
      </c>
      <c r="E47" s="9">
        <v>52827.37</v>
      </c>
      <c r="F47" s="18" t="str">
        <f t="array" ref="F47">IFERROR(INDEX($C$5:$C$105,SMALL(IF(ISNUMBER(SEARCH($B47,$B$5:$B$105)),ROW($C$1:$C$101)),COLUMN(A43)))&amp;";"&amp;INDEX($D$5:$D$105,SMALL(IF(ISNUMBER(SEARCH($B47,$B$5:$B$105)),ROW($D$1:$D$101)),COLUMN(A43)))&amp;";"&amp;INDEX($E$5:$E$105,SMALL(IF(ISNUMBER(SEARCH($B47,$B$5:$B$105)),ROW($E$1:$E$101)),COLUMN(A43))),"")</f>
        <v>Доп. работы;№01/11-73КР от 16.06.2011;20154,44</v>
      </c>
      <c r="G47" s="18" t="str">
        <f t="array" ref="G47">IFERROR(INDEX($C$5:$C$105,SMALL(IF(ISNUMBER(SEARCH($B47,$B$5:$B$105)),ROW($C$1:$C$101)),COLUMN(B43)))&amp;";"&amp;INDEX($D$5:$D$105,SMALL(IF(ISNUMBER(SEARCH($B47,$B$5:$B$105)),ROW($D$1:$D$101)),COLUMN(B43)))&amp;";"&amp;INDEX($E$5:$E$105,SMALL(IF(ISNUMBER(SEARCH($B47,$B$5:$B$105)),ROW($E$1:$E$101)),COLUMN(B43))),"")</f>
        <v>Монтаж контура заземления;№ 01/12-72КР от 14.06.2012г.;52827,37</v>
      </c>
      <c r="H47" s="18" t="str">
        <f t="array" ref="H47">IFERROR(INDEX($C$5:$C$105,SMALL(IF(ISNUMBER(SEARCH($B47,$B$5:$B$105)),ROW($C$1:$C$101)),COLUMN(C43)))&amp;";"&amp;INDEX($D$5:$D$105,SMALL(IF(ISNUMBER(SEARCH($B47,$B$5:$B$105)),ROW($D$1:$D$101)),COLUMN(C43)))&amp;";"&amp;INDEX($E$5:$E$105,SMALL(IF(ISNUMBER(SEARCH($B47,$B$5:$B$105)),ROW($E$1:$E$101)),COLUMN(C43))),"")</f>
        <v>Ремонт цоколя;№01/11-73КР от 16.06.2011;280748,81</v>
      </c>
      <c r="I47" s="18" t="str">
        <f t="array" ref="I47">IFERROR(INDEX($C$5:$C$105,SMALL(IF(ISNUMBER(SEARCH($B47,$B$5:$B$105)),ROW($C$1:$C$101)),COLUMN(D43)))&amp;";"&amp;INDEX($D$5:$D$105,SMALL(IF(ISNUMBER(SEARCH($B47,$B$5:$B$105)),ROW($D$1:$D$101)),COLUMN(D43)))&amp;";"&amp;INDEX($E$5:$E$105,SMALL(IF(ISNUMBER(SEARCH($B47,$B$5:$B$105)),ROW($E$1:$E$101)),COLUMN(D43))),"")</f>
        <v/>
      </c>
      <c r="J47" s="18" t="str">
        <f t="array" ref="J47">IFERROR(INDEX($C$5:$C$105,SMALL(IF(ISNUMBER(SEARCH($B47,$B$5:$B$105)),ROW($C$1:$C$101)),COLUMN(E43)))&amp;";"&amp;INDEX($D$5:$D$105,SMALL(IF(ISNUMBER(SEARCH($B47,$B$5:$B$105)),ROW($D$1:$D$101)),COLUMN(E43)))&amp;";"&amp;INDEX($E$5:$E$105,SMALL(IF(ISNUMBER(SEARCH($B47,$B$5:$B$105)),ROW($E$1:$E$101)),COLUMN(E43))),"")</f>
        <v/>
      </c>
      <c r="K47" s="18" t="str">
        <f t="array" ref="K47">IFERROR(INDEX($C$5:$C$105,SMALL(IF(ISNUMBER(SEARCH($B47,$B$5:$B$105)),ROW($C$1:$C$101)),COLUMN(F43)))&amp;";"&amp;INDEX($D$5:$D$105,SMALL(IF(ISNUMBER(SEARCH($B47,$B$5:$B$105)),ROW($D$1:$D$101)),COLUMN(F43)))&amp;";"&amp;INDEX($E$5:$E$105,SMALL(IF(ISNUMBER(SEARCH($B47,$B$5:$B$105)),ROW($E$1:$E$101)),COLUMN(F43))),"")</f>
        <v/>
      </c>
      <c r="L47" s="18" t="str">
        <f t="array" ref="L47">IFERROR(INDEX($C$5:$C$105,SMALL(IF(ISNUMBER(SEARCH($B47,$B$5:$B$105)),ROW($C$1:$C$101)),COLUMN(G43)))&amp;";"&amp;INDEX($D$5:$D$105,SMALL(IF(ISNUMBER(SEARCH($B47,$B$5:$B$105)),ROW($D$1:$D$101)),COLUMN(G43)))&amp;";"&amp;INDEX($E$5:$E$105,SMALL(IF(ISNUMBER(SEARCH($B47,$B$5:$B$105)),ROW($E$1:$E$101)),COLUMN(G43))),"")</f>
        <v/>
      </c>
      <c r="M47" s="18" t="str">
        <f t="array" ref="M47">IFERROR(INDEX($C$5:$C$105,SMALL(IF(ISNUMBER(SEARCH($B47,$B$5:$B$105)),ROW($C$1:$C$101)),COLUMN(H43)))&amp;";"&amp;INDEX($D$5:$D$105,SMALL(IF(ISNUMBER(SEARCH($B47,$B$5:$B$105)),ROW($D$1:$D$101)),COLUMN(H43)))&amp;";"&amp;INDEX($E$5:$E$105,SMALL(IF(ISNUMBER(SEARCH($B47,$B$5:$B$105)),ROW($E$1:$E$101)),COLUMN(H43))),"")</f>
        <v/>
      </c>
      <c r="N47" s="18" t="str">
        <f t="array" ref="N47">IFERROR(INDEX($C$5:$C$105,SMALL(IF(ISNUMBER(SEARCH($B47,$B$5:$B$105)),ROW($C$1:$C$101)),COLUMN(I43)))&amp;";"&amp;INDEX($D$5:$D$105,SMALL(IF(ISNUMBER(SEARCH($B47,$B$5:$B$105)),ROW($D$1:$D$101)),COLUMN(I43)))&amp;";"&amp;INDEX($E$5:$E$105,SMALL(IF(ISNUMBER(SEARCH($B47,$B$5:$B$105)),ROW($E$1:$E$101)),COLUMN(I43))),"")</f>
        <v/>
      </c>
      <c r="O47" s="18" t="str">
        <f t="array" ref="O47">IFERROR(INDEX($C$5:$C$105,SMALL(IF(ISNUMBER(SEARCH($B47,$B$5:$B$105)),ROW($C$1:$C$101)),COLUMN(J43)))&amp;";"&amp;INDEX($D$5:$D$105,SMALL(IF(ISNUMBER(SEARCH($B47,$B$5:$B$105)),ROW($D$1:$D$101)),COLUMN(J43)))&amp;";"&amp;INDEX($E$5:$E$105,SMALL(IF(ISNUMBER(SEARCH($B47,$B$5:$B$105)),ROW($E$1:$E$101)),COLUMN(J43))),"")</f>
        <v/>
      </c>
    </row>
    <row r="48" spans="1:15" ht="47.25">
      <c r="A48" s="7">
        <v>44</v>
      </c>
      <c r="B48" s="8" t="s">
        <v>143</v>
      </c>
      <c r="C48" s="8" t="s">
        <v>122</v>
      </c>
      <c r="D48" s="8" t="s">
        <v>145</v>
      </c>
      <c r="E48" s="9">
        <v>280748.81</v>
      </c>
      <c r="F48" s="18" t="str">
        <f t="array" ref="F48">IFERROR(INDEX($C$5:$C$105,SMALL(IF(ISNUMBER(SEARCH($B48,$B$5:$B$105)),ROW($C$1:$C$101)),COLUMN(A44)))&amp;";"&amp;INDEX($D$5:$D$105,SMALL(IF(ISNUMBER(SEARCH($B48,$B$5:$B$105)),ROW($D$1:$D$101)),COLUMN(A44)))&amp;";"&amp;INDEX($E$5:$E$105,SMALL(IF(ISNUMBER(SEARCH($B48,$B$5:$B$105)),ROW($E$1:$E$101)),COLUMN(A44))),"")</f>
        <v>Доп. работы;№01/11-73КР от 16.06.2011;20154,44</v>
      </c>
      <c r="G48" s="18" t="str">
        <f t="array" ref="G48">IFERROR(INDEX($C$5:$C$105,SMALL(IF(ISNUMBER(SEARCH($B48,$B$5:$B$105)),ROW($C$1:$C$101)),COLUMN(B44)))&amp;";"&amp;INDEX($D$5:$D$105,SMALL(IF(ISNUMBER(SEARCH($B48,$B$5:$B$105)),ROW($D$1:$D$101)),COLUMN(B44)))&amp;";"&amp;INDEX($E$5:$E$105,SMALL(IF(ISNUMBER(SEARCH($B48,$B$5:$B$105)),ROW($E$1:$E$101)),COLUMN(B44))),"")</f>
        <v>Монтаж контура заземления;№ 01/12-72КР от 14.06.2012г.;52827,37</v>
      </c>
      <c r="H48" s="18" t="str">
        <f t="array" ref="H48">IFERROR(INDEX($C$5:$C$105,SMALL(IF(ISNUMBER(SEARCH($B48,$B$5:$B$105)),ROW($C$1:$C$101)),COLUMN(C44)))&amp;";"&amp;INDEX($D$5:$D$105,SMALL(IF(ISNUMBER(SEARCH($B48,$B$5:$B$105)),ROW($D$1:$D$101)),COLUMN(C44)))&amp;";"&amp;INDEX($E$5:$E$105,SMALL(IF(ISNUMBER(SEARCH($B48,$B$5:$B$105)),ROW($E$1:$E$101)),COLUMN(C44))),"")</f>
        <v>Ремонт цоколя;№01/11-73КР от 16.06.2011;280748,81</v>
      </c>
      <c r="I48" s="18" t="str">
        <f t="array" ref="I48">IFERROR(INDEX($C$5:$C$105,SMALL(IF(ISNUMBER(SEARCH($B48,$B$5:$B$105)),ROW($C$1:$C$101)),COLUMN(D44)))&amp;";"&amp;INDEX($D$5:$D$105,SMALL(IF(ISNUMBER(SEARCH($B48,$B$5:$B$105)),ROW($D$1:$D$101)),COLUMN(D44)))&amp;";"&amp;INDEX($E$5:$E$105,SMALL(IF(ISNUMBER(SEARCH($B48,$B$5:$B$105)),ROW($E$1:$E$101)),COLUMN(D44))),"")</f>
        <v/>
      </c>
      <c r="J48" s="18" t="str">
        <f t="array" ref="J48">IFERROR(INDEX($C$5:$C$105,SMALL(IF(ISNUMBER(SEARCH($B48,$B$5:$B$105)),ROW($C$1:$C$101)),COLUMN(E44)))&amp;";"&amp;INDEX($D$5:$D$105,SMALL(IF(ISNUMBER(SEARCH($B48,$B$5:$B$105)),ROW($D$1:$D$101)),COLUMN(E44)))&amp;";"&amp;INDEX($E$5:$E$105,SMALL(IF(ISNUMBER(SEARCH($B48,$B$5:$B$105)),ROW($E$1:$E$101)),COLUMN(E44))),"")</f>
        <v/>
      </c>
      <c r="K48" s="18" t="str">
        <f t="array" ref="K48">IFERROR(INDEX($C$5:$C$105,SMALL(IF(ISNUMBER(SEARCH($B48,$B$5:$B$105)),ROW($C$1:$C$101)),COLUMN(F44)))&amp;";"&amp;INDEX($D$5:$D$105,SMALL(IF(ISNUMBER(SEARCH($B48,$B$5:$B$105)),ROW($D$1:$D$101)),COLUMN(F44)))&amp;";"&amp;INDEX($E$5:$E$105,SMALL(IF(ISNUMBER(SEARCH($B48,$B$5:$B$105)),ROW($E$1:$E$101)),COLUMN(F44))),"")</f>
        <v/>
      </c>
      <c r="L48" s="18" t="str">
        <f t="array" ref="L48">IFERROR(INDEX($C$5:$C$105,SMALL(IF(ISNUMBER(SEARCH($B48,$B$5:$B$105)),ROW($C$1:$C$101)),COLUMN(G44)))&amp;";"&amp;INDEX($D$5:$D$105,SMALL(IF(ISNUMBER(SEARCH($B48,$B$5:$B$105)),ROW($D$1:$D$101)),COLUMN(G44)))&amp;";"&amp;INDEX($E$5:$E$105,SMALL(IF(ISNUMBER(SEARCH($B48,$B$5:$B$105)),ROW($E$1:$E$101)),COLUMN(G44))),"")</f>
        <v/>
      </c>
      <c r="M48" s="18" t="str">
        <f t="array" ref="M48">IFERROR(INDEX($C$5:$C$105,SMALL(IF(ISNUMBER(SEARCH($B48,$B$5:$B$105)),ROW($C$1:$C$101)),COLUMN(H44)))&amp;";"&amp;INDEX($D$5:$D$105,SMALL(IF(ISNUMBER(SEARCH($B48,$B$5:$B$105)),ROW($D$1:$D$101)),COLUMN(H44)))&amp;";"&amp;INDEX($E$5:$E$105,SMALL(IF(ISNUMBER(SEARCH($B48,$B$5:$B$105)),ROW($E$1:$E$101)),COLUMN(H44))),"")</f>
        <v/>
      </c>
      <c r="N48" s="18" t="str">
        <f t="array" ref="N48">IFERROR(INDEX($C$5:$C$105,SMALL(IF(ISNUMBER(SEARCH($B48,$B$5:$B$105)),ROW($C$1:$C$101)),COLUMN(I44)))&amp;";"&amp;INDEX($D$5:$D$105,SMALL(IF(ISNUMBER(SEARCH($B48,$B$5:$B$105)),ROW($D$1:$D$101)),COLUMN(I44)))&amp;";"&amp;INDEX($E$5:$E$105,SMALL(IF(ISNUMBER(SEARCH($B48,$B$5:$B$105)),ROW($E$1:$E$101)),COLUMN(I44))),"")</f>
        <v/>
      </c>
      <c r="O48" s="18" t="str">
        <f t="array" ref="O48">IFERROR(INDEX($C$5:$C$105,SMALL(IF(ISNUMBER(SEARCH($B48,$B$5:$B$105)),ROW($C$1:$C$101)),COLUMN(J44)))&amp;";"&amp;INDEX($D$5:$D$105,SMALL(IF(ISNUMBER(SEARCH($B48,$B$5:$B$105)),ROW($D$1:$D$101)),COLUMN(J44)))&amp;";"&amp;INDEX($E$5:$E$105,SMALL(IF(ISNUMBER(SEARCH($B48,$B$5:$B$105)),ROW($E$1:$E$101)),COLUMN(J44))),"")</f>
        <v/>
      </c>
    </row>
    <row r="49" spans="1:15" ht="67.5">
      <c r="A49" s="7">
        <v>45</v>
      </c>
      <c r="B49" s="8" t="s">
        <v>146</v>
      </c>
      <c r="C49" s="8" t="s">
        <v>43</v>
      </c>
      <c r="D49" s="8" t="s">
        <v>147</v>
      </c>
      <c r="E49" s="9">
        <v>184196.36</v>
      </c>
      <c r="F49" s="18" t="str">
        <f t="array" ref="F49">IFERROR(INDEX($C$5:$C$105,SMALL(IF(ISNUMBER(SEARCH($B49,$B$5:$B$105)),ROW($C$1:$C$101)),COLUMN(A45)))&amp;";"&amp;INDEX($D$5:$D$105,SMALL(IF(ISNUMBER(SEARCH($B49,$B$5:$B$105)),ROW($D$1:$D$101)),COLUMN(A45)))&amp;";"&amp;INDEX($E$5:$E$105,SMALL(IF(ISNUMBER(SEARCH($B49,$B$5:$B$105)),ROW($E$1:$E$101)),COLUMN(A45))),"")</f>
        <v>Замена магистралей водоотведения по подвалу;№01/13-100КР от 18.07.2013г.;184196,36</v>
      </c>
      <c r="G49" s="18" t="str">
        <f t="array" ref="G49">IFERROR(INDEX($C$5:$C$105,SMALL(IF(ISNUMBER(SEARCH($B49,$B$5:$B$105)),ROW($C$1:$C$101)),COLUMN(B45)))&amp;";"&amp;INDEX($D$5:$D$105,SMALL(IF(ISNUMBER(SEARCH($B49,$B$5:$B$105)),ROW($D$1:$D$101)),COLUMN(B45)))&amp;";"&amp;INDEX($E$5:$E$105,SMALL(IF(ISNUMBER(SEARCH($B49,$B$5:$B$105)),ROW($E$1:$E$101)),COLUMN(B45))),"")</f>
        <v>Замена магистралей теплоснабжения;№01/13-100КР от 18.07.2013г.;1280485,06</v>
      </c>
      <c r="H49" s="18" t="str">
        <f t="array" ref="H49">IFERROR(INDEX($C$5:$C$105,SMALL(IF(ISNUMBER(SEARCH($B49,$B$5:$B$105)),ROW($C$1:$C$101)),COLUMN(C45)))&amp;";"&amp;INDEX($D$5:$D$105,SMALL(IF(ISNUMBER(SEARCH($B49,$B$5:$B$105)),ROW($D$1:$D$101)),COLUMN(C45)))&amp;";"&amp;INDEX($E$5:$E$105,SMALL(IF(ISNUMBER(SEARCH($B49,$B$5:$B$105)),ROW($E$1:$E$101)),COLUMN(C45))),"")</f>
        <v>Замена трубопроводов водоотведения по стоякам;№01/13-183КР от 25.11.2013г.;636432,08</v>
      </c>
      <c r="I49" s="18" t="str">
        <f t="array" ref="I49">IFERROR(INDEX($C$5:$C$105,SMALL(IF(ISNUMBER(SEARCH($B49,$B$5:$B$105)),ROW($C$1:$C$101)),COLUMN(D45)))&amp;";"&amp;INDEX($D$5:$D$105,SMALL(IF(ISNUMBER(SEARCH($B49,$B$5:$B$105)),ROW($D$1:$D$101)),COLUMN(D45)))&amp;";"&amp;INDEX($E$5:$E$105,SMALL(IF(ISNUMBER(SEARCH($B49,$B$5:$B$105)),ROW($E$1:$E$101)),COLUMN(D45))),"")</f>
        <v>Монтаж контура заземления;№ 01/12-72КР от 14.06.2012г.;57863,2</v>
      </c>
      <c r="J49" s="18" t="str">
        <f t="array" ref="J49">IFERROR(INDEX($C$5:$C$105,SMALL(IF(ISNUMBER(SEARCH($B49,$B$5:$B$105)),ROW($C$1:$C$101)),COLUMN(E45)))&amp;";"&amp;INDEX($D$5:$D$105,SMALL(IF(ISNUMBER(SEARCH($B49,$B$5:$B$105)),ROW($D$1:$D$101)),COLUMN(E45)))&amp;";"&amp;INDEX($E$5:$E$105,SMALL(IF(ISNUMBER(SEARCH($B49,$B$5:$B$105)),ROW($E$1:$E$101)),COLUMN(E45))),"")</f>
        <v/>
      </c>
      <c r="K49" s="18" t="str">
        <f t="array" ref="K49">IFERROR(INDEX($C$5:$C$105,SMALL(IF(ISNUMBER(SEARCH($B49,$B$5:$B$105)),ROW($C$1:$C$101)),COLUMN(F45)))&amp;";"&amp;INDEX($D$5:$D$105,SMALL(IF(ISNUMBER(SEARCH($B49,$B$5:$B$105)),ROW($D$1:$D$101)),COLUMN(F45)))&amp;";"&amp;INDEX($E$5:$E$105,SMALL(IF(ISNUMBER(SEARCH($B49,$B$5:$B$105)),ROW($E$1:$E$101)),COLUMN(F45))),"")</f>
        <v/>
      </c>
      <c r="L49" s="18" t="str">
        <f t="array" ref="L49">IFERROR(INDEX($C$5:$C$105,SMALL(IF(ISNUMBER(SEARCH($B49,$B$5:$B$105)),ROW($C$1:$C$101)),COLUMN(G45)))&amp;";"&amp;INDEX($D$5:$D$105,SMALL(IF(ISNUMBER(SEARCH($B49,$B$5:$B$105)),ROW($D$1:$D$101)),COLUMN(G45)))&amp;";"&amp;INDEX($E$5:$E$105,SMALL(IF(ISNUMBER(SEARCH($B49,$B$5:$B$105)),ROW($E$1:$E$101)),COLUMN(G45))),"")</f>
        <v/>
      </c>
      <c r="M49" s="18" t="str">
        <f t="array" ref="M49">IFERROR(INDEX($C$5:$C$105,SMALL(IF(ISNUMBER(SEARCH($B49,$B$5:$B$105)),ROW($C$1:$C$101)),COLUMN(H45)))&amp;";"&amp;INDEX($D$5:$D$105,SMALL(IF(ISNUMBER(SEARCH($B49,$B$5:$B$105)),ROW($D$1:$D$101)),COLUMN(H45)))&amp;";"&amp;INDEX($E$5:$E$105,SMALL(IF(ISNUMBER(SEARCH($B49,$B$5:$B$105)),ROW($E$1:$E$101)),COLUMN(H45))),"")</f>
        <v/>
      </c>
      <c r="N49" s="18" t="str">
        <f t="array" ref="N49">IFERROR(INDEX($C$5:$C$105,SMALL(IF(ISNUMBER(SEARCH($B49,$B$5:$B$105)),ROW($C$1:$C$101)),COLUMN(I45)))&amp;";"&amp;INDEX($D$5:$D$105,SMALL(IF(ISNUMBER(SEARCH($B49,$B$5:$B$105)),ROW($D$1:$D$101)),COLUMN(I45)))&amp;";"&amp;INDEX($E$5:$E$105,SMALL(IF(ISNUMBER(SEARCH($B49,$B$5:$B$105)),ROW($E$1:$E$101)),COLUMN(I45))),"")</f>
        <v/>
      </c>
      <c r="O49" s="18" t="str">
        <f t="array" ref="O49">IFERROR(INDEX($C$5:$C$105,SMALL(IF(ISNUMBER(SEARCH($B49,$B$5:$B$105)),ROW($C$1:$C$101)),COLUMN(J45)))&amp;";"&amp;INDEX($D$5:$D$105,SMALL(IF(ISNUMBER(SEARCH($B49,$B$5:$B$105)),ROW($D$1:$D$101)),COLUMN(J45)))&amp;";"&amp;INDEX($E$5:$E$105,SMALL(IF(ISNUMBER(SEARCH($B49,$B$5:$B$105)),ROW($E$1:$E$101)),COLUMN(J45))),"")</f>
        <v/>
      </c>
    </row>
    <row r="50" spans="1:15" ht="63">
      <c r="A50" s="7">
        <v>46</v>
      </c>
      <c r="B50" s="8" t="s">
        <v>146</v>
      </c>
      <c r="C50" s="8" t="s">
        <v>48</v>
      </c>
      <c r="D50" s="8" t="s">
        <v>147</v>
      </c>
      <c r="E50" s="9">
        <v>1280485.06</v>
      </c>
      <c r="F50" s="18" t="str">
        <f t="array" ref="F50">IFERROR(INDEX($C$5:$C$105,SMALL(IF(ISNUMBER(SEARCH($B50,$B$5:$B$105)),ROW($C$1:$C$101)),COLUMN(A46)))&amp;";"&amp;INDEX($D$5:$D$105,SMALL(IF(ISNUMBER(SEARCH($B50,$B$5:$B$105)),ROW($D$1:$D$101)),COLUMN(A46)))&amp;";"&amp;INDEX($E$5:$E$105,SMALL(IF(ISNUMBER(SEARCH($B50,$B$5:$B$105)),ROW($E$1:$E$101)),COLUMN(A46))),"")</f>
        <v>Замена магистралей водоотведения по подвалу;№01/13-100КР от 18.07.2013г.;184196,36</v>
      </c>
      <c r="G50" s="18" t="str">
        <f t="array" ref="G50">IFERROR(INDEX($C$5:$C$105,SMALL(IF(ISNUMBER(SEARCH($B50,$B$5:$B$105)),ROW($C$1:$C$101)),COLUMN(B46)))&amp;";"&amp;INDEX($D$5:$D$105,SMALL(IF(ISNUMBER(SEARCH($B50,$B$5:$B$105)),ROW($D$1:$D$101)),COLUMN(B46)))&amp;";"&amp;INDEX($E$5:$E$105,SMALL(IF(ISNUMBER(SEARCH($B50,$B$5:$B$105)),ROW($E$1:$E$101)),COLUMN(B46))),"")</f>
        <v>Замена магистралей теплоснабжения;№01/13-100КР от 18.07.2013г.;1280485,06</v>
      </c>
      <c r="H50" s="18" t="str">
        <f t="array" ref="H50">IFERROR(INDEX($C$5:$C$105,SMALL(IF(ISNUMBER(SEARCH($B50,$B$5:$B$105)),ROW($C$1:$C$101)),COLUMN(C46)))&amp;";"&amp;INDEX($D$5:$D$105,SMALL(IF(ISNUMBER(SEARCH($B50,$B$5:$B$105)),ROW($D$1:$D$101)),COLUMN(C46)))&amp;";"&amp;INDEX($E$5:$E$105,SMALL(IF(ISNUMBER(SEARCH($B50,$B$5:$B$105)),ROW($E$1:$E$101)),COLUMN(C46))),"")</f>
        <v>Замена трубопроводов водоотведения по стоякам;№01/13-183КР от 25.11.2013г.;636432,08</v>
      </c>
      <c r="I50" s="18" t="str">
        <f t="array" ref="I50">IFERROR(INDEX($C$5:$C$105,SMALL(IF(ISNUMBER(SEARCH($B50,$B$5:$B$105)),ROW($C$1:$C$101)),COLUMN(D46)))&amp;";"&amp;INDEX($D$5:$D$105,SMALL(IF(ISNUMBER(SEARCH($B50,$B$5:$B$105)),ROW($D$1:$D$101)),COLUMN(D46)))&amp;";"&amp;INDEX($E$5:$E$105,SMALL(IF(ISNUMBER(SEARCH($B50,$B$5:$B$105)),ROW($E$1:$E$101)),COLUMN(D46))),"")</f>
        <v>Монтаж контура заземления;№ 01/12-72КР от 14.06.2012г.;57863,2</v>
      </c>
      <c r="J50" s="18" t="str">
        <f t="array" ref="J50">IFERROR(INDEX($C$5:$C$105,SMALL(IF(ISNUMBER(SEARCH($B50,$B$5:$B$105)),ROW($C$1:$C$101)),COLUMN(E46)))&amp;";"&amp;INDEX($D$5:$D$105,SMALL(IF(ISNUMBER(SEARCH($B50,$B$5:$B$105)),ROW($D$1:$D$101)),COLUMN(E46)))&amp;";"&amp;INDEX($E$5:$E$105,SMALL(IF(ISNUMBER(SEARCH($B50,$B$5:$B$105)),ROW($E$1:$E$101)),COLUMN(E46))),"")</f>
        <v/>
      </c>
      <c r="K50" s="18" t="str">
        <f t="array" ref="K50">IFERROR(INDEX($C$5:$C$105,SMALL(IF(ISNUMBER(SEARCH($B50,$B$5:$B$105)),ROW($C$1:$C$101)),COLUMN(F46)))&amp;";"&amp;INDEX($D$5:$D$105,SMALL(IF(ISNUMBER(SEARCH($B50,$B$5:$B$105)),ROW($D$1:$D$101)),COLUMN(F46)))&amp;";"&amp;INDEX($E$5:$E$105,SMALL(IF(ISNUMBER(SEARCH($B50,$B$5:$B$105)),ROW($E$1:$E$101)),COLUMN(F46))),"")</f>
        <v/>
      </c>
      <c r="L50" s="18" t="str">
        <f t="array" ref="L50">IFERROR(INDEX($C$5:$C$105,SMALL(IF(ISNUMBER(SEARCH($B50,$B$5:$B$105)),ROW($C$1:$C$101)),COLUMN(G46)))&amp;";"&amp;INDEX($D$5:$D$105,SMALL(IF(ISNUMBER(SEARCH($B50,$B$5:$B$105)),ROW($D$1:$D$101)),COLUMN(G46)))&amp;";"&amp;INDEX($E$5:$E$105,SMALL(IF(ISNUMBER(SEARCH($B50,$B$5:$B$105)),ROW($E$1:$E$101)),COLUMN(G46))),"")</f>
        <v/>
      </c>
      <c r="M50" s="18" t="str">
        <f t="array" ref="M50">IFERROR(INDEX($C$5:$C$105,SMALL(IF(ISNUMBER(SEARCH($B50,$B$5:$B$105)),ROW($C$1:$C$101)),COLUMN(H46)))&amp;";"&amp;INDEX($D$5:$D$105,SMALL(IF(ISNUMBER(SEARCH($B50,$B$5:$B$105)),ROW($D$1:$D$101)),COLUMN(H46)))&amp;";"&amp;INDEX($E$5:$E$105,SMALL(IF(ISNUMBER(SEARCH($B50,$B$5:$B$105)),ROW($E$1:$E$101)),COLUMN(H46))),"")</f>
        <v/>
      </c>
      <c r="N50" s="18" t="str">
        <f t="array" ref="N50">IFERROR(INDEX($C$5:$C$105,SMALL(IF(ISNUMBER(SEARCH($B50,$B$5:$B$105)),ROW($C$1:$C$101)),COLUMN(I46)))&amp;";"&amp;INDEX($D$5:$D$105,SMALL(IF(ISNUMBER(SEARCH($B50,$B$5:$B$105)),ROW($D$1:$D$101)),COLUMN(I46)))&amp;";"&amp;INDEX($E$5:$E$105,SMALL(IF(ISNUMBER(SEARCH($B50,$B$5:$B$105)),ROW($E$1:$E$101)),COLUMN(I46))),"")</f>
        <v/>
      </c>
      <c r="O50" s="18" t="str">
        <f t="array" ref="O50">IFERROR(INDEX($C$5:$C$105,SMALL(IF(ISNUMBER(SEARCH($B50,$B$5:$B$105)),ROW($C$1:$C$101)),COLUMN(J46)))&amp;";"&amp;INDEX($D$5:$D$105,SMALL(IF(ISNUMBER(SEARCH($B50,$B$5:$B$105)),ROW($D$1:$D$101)),COLUMN(J46)))&amp;";"&amp;INDEX($E$5:$E$105,SMALL(IF(ISNUMBER(SEARCH($B50,$B$5:$B$105)),ROW($E$1:$E$101)),COLUMN(J46))),"")</f>
        <v/>
      </c>
    </row>
    <row r="51" spans="1:15" ht="67.5">
      <c r="A51" s="7">
        <v>47</v>
      </c>
      <c r="B51" s="8" t="s">
        <v>146</v>
      </c>
      <c r="C51" s="8" t="s">
        <v>148</v>
      </c>
      <c r="D51" s="8" t="s">
        <v>149</v>
      </c>
      <c r="E51" s="9">
        <v>636432.07999999996</v>
      </c>
      <c r="F51" s="18" t="str">
        <f t="array" ref="F51">IFERROR(INDEX($C$5:$C$105,SMALL(IF(ISNUMBER(SEARCH($B51,$B$5:$B$105)),ROW($C$1:$C$101)),COLUMN(A47)))&amp;";"&amp;INDEX($D$5:$D$105,SMALL(IF(ISNUMBER(SEARCH($B51,$B$5:$B$105)),ROW($D$1:$D$101)),COLUMN(A47)))&amp;";"&amp;INDEX($E$5:$E$105,SMALL(IF(ISNUMBER(SEARCH($B51,$B$5:$B$105)),ROW($E$1:$E$101)),COLUMN(A47))),"")</f>
        <v>Замена магистралей водоотведения по подвалу;№01/13-100КР от 18.07.2013г.;184196,36</v>
      </c>
      <c r="G51" s="18" t="str">
        <f t="array" ref="G51">IFERROR(INDEX($C$5:$C$105,SMALL(IF(ISNUMBER(SEARCH($B51,$B$5:$B$105)),ROW($C$1:$C$101)),COLUMN(B47)))&amp;";"&amp;INDEX($D$5:$D$105,SMALL(IF(ISNUMBER(SEARCH($B51,$B$5:$B$105)),ROW($D$1:$D$101)),COLUMN(B47)))&amp;";"&amp;INDEX($E$5:$E$105,SMALL(IF(ISNUMBER(SEARCH($B51,$B$5:$B$105)),ROW($E$1:$E$101)),COLUMN(B47))),"")</f>
        <v>Замена магистралей теплоснабжения;№01/13-100КР от 18.07.2013г.;1280485,06</v>
      </c>
      <c r="H51" s="18" t="str">
        <f t="array" ref="H51">IFERROR(INDEX($C$5:$C$105,SMALL(IF(ISNUMBER(SEARCH($B51,$B$5:$B$105)),ROW($C$1:$C$101)),COLUMN(C47)))&amp;";"&amp;INDEX($D$5:$D$105,SMALL(IF(ISNUMBER(SEARCH($B51,$B$5:$B$105)),ROW($D$1:$D$101)),COLUMN(C47)))&amp;";"&amp;INDEX($E$5:$E$105,SMALL(IF(ISNUMBER(SEARCH($B51,$B$5:$B$105)),ROW($E$1:$E$101)),COLUMN(C47))),"")</f>
        <v>Замена трубопроводов водоотведения по стоякам;№01/13-183КР от 25.11.2013г.;636432,08</v>
      </c>
      <c r="I51" s="18" t="str">
        <f t="array" ref="I51">IFERROR(INDEX($C$5:$C$105,SMALL(IF(ISNUMBER(SEARCH($B51,$B$5:$B$105)),ROW($C$1:$C$101)),COLUMN(D47)))&amp;";"&amp;INDEX($D$5:$D$105,SMALL(IF(ISNUMBER(SEARCH($B51,$B$5:$B$105)),ROW($D$1:$D$101)),COLUMN(D47)))&amp;";"&amp;INDEX($E$5:$E$105,SMALL(IF(ISNUMBER(SEARCH($B51,$B$5:$B$105)),ROW($E$1:$E$101)),COLUMN(D47))),"")</f>
        <v>Монтаж контура заземления;№ 01/12-72КР от 14.06.2012г.;57863,2</v>
      </c>
      <c r="J51" s="18" t="str">
        <f t="array" ref="J51">IFERROR(INDEX($C$5:$C$105,SMALL(IF(ISNUMBER(SEARCH($B51,$B$5:$B$105)),ROW($C$1:$C$101)),COLUMN(E47)))&amp;";"&amp;INDEX($D$5:$D$105,SMALL(IF(ISNUMBER(SEARCH($B51,$B$5:$B$105)),ROW($D$1:$D$101)),COLUMN(E47)))&amp;";"&amp;INDEX($E$5:$E$105,SMALL(IF(ISNUMBER(SEARCH($B51,$B$5:$B$105)),ROW($E$1:$E$101)),COLUMN(E47))),"")</f>
        <v/>
      </c>
      <c r="K51" s="18" t="str">
        <f t="array" ref="K51">IFERROR(INDEX($C$5:$C$105,SMALL(IF(ISNUMBER(SEARCH($B51,$B$5:$B$105)),ROW($C$1:$C$101)),COLUMN(F47)))&amp;";"&amp;INDEX($D$5:$D$105,SMALL(IF(ISNUMBER(SEARCH($B51,$B$5:$B$105)),ROW($D$1:$D$101)),COLUMN(F47)))&amp;";"&amp;INDEX($E$5:$E$105,SMALL(IF(ISNUMBER(SEARCH($B51,$B$5:$B$105)),ROW($E$1:$E$101)),COLUMN(F47))),"")</f>
        <v/>
      </c>
      <c r="L51" s="18" t="str">
        <f t="array" ref="L51">IFERROR(INDEX($C$5:$C$105,SMALL(IF(ISNUMBER(SEARCH($B51,$B$5:$B$105)),ROW($C$1:$C$101)),COLUMN(G47)))&amp;";"&amp;INDEX($D$5:$D$105,SMALL(IF(ISNUMBER(SEARCH($B51,$B$5:$B$105)),ROW($D$1:$D$101)),COLUMN(G47)))&amp;";"&amp;INDEX($E$5:$E$105,SMALL(IF(ISNUMBER(SEARCH($B51,$B$5:$B$105)),ROW($E$1:$E$101)),COLUMN(G47))),"")</f>
        <v/>
      </c>
      <c r="M51" s="18" t="str">
        <f t="array" ref="M51">IFERROR(INDEX($C$5:$C$105,SMALL(IF(ISNUMBER(SEARCH($B51,$B$5:$B$105)),ROW($C$1:$C$101)),COLUMN(H47)))&amp;";"&amp;INDEX($D$5:$D$105,SMALL(IF(ISNUMBER(SEARCH($B51,$B$5:$B$105)),ROW($D$1:$D$101)),COLUMN(H47)))&amp;";"&amp;INDEX($E$5:$E$105,SMALL(IF(ISNUMBER(SEARCH($B51,$B$5:$B$105)),ROW($E$1:$E$101)),COLUMN(H47))),"")</f>
        <v/>
      </c>
      <c r="N51" s="18" t="str">
        <f t="array" ref="N51">IFERROR(INDEX($C$5:$C$105,SMALL(IF(ISNUMBER(SEARCH($B51,$B$5:$B$105)),ROW($C$1:$C$101)),COLUMN(I47)))&amp;";"&amp;INDEX($D$5:$D$105,SMALL(IF(ISNUMBER(SEARCH($B51,$B$5:$B$105)),ROW($D$1:$D$101)),COLUMN(I47)))&amp;";"&amp;INDEX($E$5:$E$105,SMALL(IF(ISNUMBER(SEARCH($B51,$B$5:$B$105)),ROW($E$1:$E$101)),COLUMN(I47))),"")</f>
        <v/>
      </c>
      <c r="O51" s="18" t="str">
        <f t="array" ref="O51">IFERROR(INDEX($C$5:$C$105,SMALL(IF(ISNUMBER(SEARCH($B51,$B$5:$B$105)),ROW($C$1:$C$101)),COLUMN(J47)))&amp;";"&amp;INDEX($D$5:$D$105,SMALL(IF(ISNUMBER(SEARCH($B51,$B$5:$B$105)),ROW($D$1:$D$101)),COLUMN(J47)))&amp;";"&amp;INDEX($E$5:$E$105,SMALL(IF(ISNUMBER(SEARCH($B51,$B$5:$B$105)),ROW($E$1:$E$101)),COLUMN(J47))),"")</f>
        <v/>
      </c>
    </row>
    <row r="52" spans="1:15" ht="63">
      <c r="A52" s="7">
        <v>48</v>
      </c>
      <c r="B52" s="8" t="s">
        <v>146</v>
      </c>
      <c r="C52" s="8" t="s">
        <v>139</v>
      </c>
      <c r="D52" s="8" t="s">
        <v>124</v>
      </c>
      <c r="E52" s="9">
        <v>57863.199999999997</v>
      </c>
      <c r="F52" s="18" t="str">
        <f t="array" ref="F52">IFERROR(INDEX($C$5:$C$105,SMALL(IF(ISNUMBER(SEARCH($B52,$B$5:$B$105)),ROW($C$1:$C$101)),COLUMN(A48)))&amp;";"&amp;INDEX($D$5:$D$105,SMALL(IF(ISNUMBER(SEARCH($B52,$B$5:$B$105)),ROW($D$1:$D$101)),COLUMN(A48)))&amp;";"&amp;INDEX($E$5:$E$105,SMALL(IF(ISNUMBER(SEARCH($B52,$B$5:$B$105)),ROW($E$1:$E$101)),COLUMN(A48))),"")</f>
        <v>Замена магистралей водоотведения по подвалу;№01/13-100КР от 18.07.2013г.;184196,36</v>
      </c>
      <c r="G52" s="18" t="str">
        <f t="array" ref="G52">IFERROR(INDEX($C$5:$C$105,SMALL(IF(ISNUMBER(SEARCH($B52,$B$5:$B$105)),ROW($C$1:$C$101)),COLUMN(B48)))&amp;";"&amp;INDEX($D$5:$D$105,SMALL(IF(ISNUMBER(SEARCH($B52,$B$5:$B$105)),ROW($D$1:$D$101)),COLUMN(B48)))&amp;";"&amp;INDEX($E$5:$E$105,SMALL(IF(ISNUMBER(SEARCH($B52,$B$5:$B$105)),ROW($E$1:$E$101)),COLUMN(B48))),"")</f>
        <v>Замена магистралей теплоснабжения;№01/13-100КР от 18.07.2013г.;1280485,06</v>
      </c>
      <c r="H52" s="18" t="str">
        <f t="array" ref="H52">IFERROR(INDEX($C$5:$C$105,SMALL(IF(ISNUMBER(SEARCH($B52,$B$5:$B$105)),ROW($C$1:$C$101)),COLUMN(C48)))&amp;";"&amp;INDEX($D$5:$D$105,SMALL(IF(ISNUMBER(SEARCH($B52,$B$5:$B$105)),ROW($D$1:$D$101)),COLUMN(C48)))&amp;";"&amp;INDEX($E$5:$E$105,SMALL(IF(ISNUMBER(SEARCH($B52,$B$5:$B$105)),ROW($E$1:$E$101)),COLUMN(C48))),"")</f>
        <v>Замена трубопроводов водоотведения по стоякам;№01/13-183КР от 25.11.2013г.;636432,08</v>
      </c>
      <c r="I52" s="18" t="str">
        <f t="array" ref="I52">IFERROR(INDEX($C$5:$C$105,SMALL(IF(ISNUMBER(SEARCH($B52,$B$5:$B$105)),ROW($C$1:$C$101)),COLUMN(D48)))&amp;";"&amp;INDEX($D$5:$D$105,SMALL(IF(ISNUMBER(SEARCH($B52,$B$5:$B$105)),ROW($D$1:$D$101)),COLUMN(D48)))&amp;";"&amp;INDEX($E$5:$E$105,SMALL(IF(ISNUMBER(SEARCH($B52,$B$5:$B$105)),ROW($E$1:$E$101)),COLUMN(D48))),"")</f>
        <v>Монтаж контура заземления;№ 01/12-72КР от 14.06.2012г.;57863,2</v>
      </c>
      <c r="J52" s="18" t="str">
        <f t="array" ref="J52">IFERROR(INDEX($C$5:$C$105,SMALL(IF(ISNUMBER(SEARCH($B52,$B$5:$B$105)),ROW($C$1:$C$101)),COLUMN(E48)))&amp;";"&amp;INDEX($D$5:$D$105,SMALL(IF(ISNUMBER(SEARCH($B52,$B$5:$B$105)),ROW($D$1:$D$101)),COLUMN(E48)))&amp;";"&amp;INDEX($E$5:$E$105,SMALL(IF(ISNUMBER(SEARCH($B52,$B$5:$B$105)),ROW($E$1:$E$101)),COLUMN(E48))),"")</f>
        <v/>
      </c>
      <c r="K52" s="18" t="str">
        <f t="array" ref="K52">IFERROR(INDEX($C$5:$C$105,SMALL(IF(ISNUMBER(SEARCH($B52,$B$5:$B$105)),ROW($C$1:$C$101)),COLUMN(F48)))&amp;";"&amp;INDEX($D$5:$D$105,SMALL(IF(ISNUMBER(SEARCH($B52,$B$5:$B$105)),ROW($D$1:$D$101)),COLUMN(F48)))&amp;";"&amp;INDEX($E$5:$E$105,SMALL(IF(ISNUMBER(SEARCH($B52,$B$5:$B$105)),ROW($E$1:$E$101)),COLUMN(F48))),"")</f>
        <v/>
      </c>
      <c r="L52" s="18" t="str">
        <f t="array" ref="L52">IFERROR(INDEX($C$5:$C$105,SMALL(IF(ISNUMBER(SEARCH($B52,$B$5:$B$105)),ROW($C$1:$C$101)),COLUMN(G48)))&amp;";"&amp;INDEX($D$5:$D$105,SMALL(IF(ISNUMBER(SEARCH($B52,$B$5:$B$105)),ROW($D$1:$D$101)),COLUMN(G48)))&amp;";"&amp;INDEX($E$5:$E$105,SMALL(IF(ISNUMBER(SEARCH($B52,$B$5:$B$105)),ROW($E$1:$E$101)),COLUMN(G48))),"")</f>
        <v/>
      </c>
      <c r="M52" s="18" t="str">
        <f t="array" ref="M52">IFERROR(INDEX($C$5:$C$105,SMALL(IF(ISNUMBER(SEARCH($B52,$B$5:$B$105)),ROW($C$1:$C$101)),COLUMN(H48)))&amp;";"&amp;INDEX($D$5:$D$105,SMALL(IF(ISNUMBER(SEARCH($B52,$B$5:$B$105)),ROW($D$1:$D$101)),COLUMN(H48)))&amp;";"&amp;INDEX($E$5:$E$105,SMALL(IF(ISNUMBER(SEARCH($B52,$B$5:$B$105)),ROW($E$1:$E$101)),COLUMN(H48))),"")</f>
        <v/>
      </c>
      <c r="N52" s="18" t="str">
        <f t="array" ref="N52">IFERROR(INDEX($C$5:$C$105,SMALL(IF(ISNUMBER(SEARCH($B52,$B$5:$B$105)),ROW($C$1:$C$101)),COLUMN(I48)))&amp;";"&amp;INDEX($D$5:$D$105,SMALL(IF(ISNUMBER(SEARCH($B52,$B$5:$B$105)),ROW($D$1:$D$101)),COLUMN(I48)))&amp;";"&amp;INDEX($E$5:$E$105,SMALL(IF(ISNUMBER(SEARCH($B52,$B$5:$B$105)),ROW($E$1:$E$101)),COLUMN(I48))),"")</f>
        <v/>
      </c>
      <c r="O52" s="18" t="str">
        <f t="array" ref="O52">IFERROR(INDEX($C$5:$C$105,SMALL(IF(ISNUMBER(SEARCH($B52,$B$5:$B$105)),ROW($C$1:$C$101)),COLUMN(J48)))&amp;";"&amp;INDEX($D$5:$D$105,SMALL(IF(ISNUMBER(SEARCH($B52,$B$5:$B$105)),ROW($D$1:$D$101)),COLUMN(J48)))&amp;";"&amp;INDEX($E$5:$E$105,SMALL(IF(ISNUMBER(SEARCH($B52,$B$5:$B$105)),ROW($E$1:$E$101)),COLUMN(J48))),"")</f>
        <v/>
      </c>
    </row>
    <row r="53" spans="1:15" ht="47.25">
      <c r="A53" s="7">
        <v>49</v>
      </c>
      <c r="B53" s="8" t="s">
        <v>150</v>
      </c>
      <c r="C53" s="8" t="s">
        <v>144</v>
      </c>
      <c r="D53" s="8" t="s">
        <v>151</v>
      </c>
      <c r="E53" s="9">
        <v>2006.18</v>
      </c>
      <c r="F53" s="18" t="str">
        <f t="array" ref="F53">IFERROR(INDEX($C$5:$C$105,SMALL(IF(ISNUMBER(SEARCH($B53,$B$5:$B$105)),ROW($C$1:$C$101)),COLUMN(A49)))&amp;";"&amp;INDEX($D$5:$D$105,SMALL(IF(ISNUMBER(SEARCH($B53,$B$5:$B$105)),ROW($D$1:$D$101)),COLUMN(A49)))&amp;";"&amp;INDEX($E$5:$E$105,SMALL(IF(ISNUMBER(SEARCH($B53,$B$5:$B$105)),ROW($E$1:$E$101)),COLUMN(A49))),"")</f>
        <v>Доп. работы;№ 01/11-45 КР от 21.04.2011;2006,18</v>
      </c>
      <c r="G53" s="18" t="str">
        <f t="array" ref="G53">IFERROR(INDEX($C$5:$C$105,SMALL(IF(ISNUMBER(SEARCH($B53,$B$5:$B$105)),ROW($C$1:$C$101)),COLUMN(B49)))&amp;";"&amp;INDEX($D$5:$D$105,SMALL(IF(ISNUMBER(SEARCH($B53,$B$5:$B$105)),ROW($D$1:$D$101)),COLUMN(B49)))&amp;";"&amp;INDEX($E$5:$E$105,SMALL(IF(ISNUMBER(SEARCH($B53,$B$5:$B$105)),ROW($E$1:$E$101)),COLUMN(B49))),"")</f>
        <v>Монтаж контура заземления;№ 01/12-72КР от 14.06.2012г.;52827,37</v>
      </c>
      <c r="H53" s="18" t="str">
        <f t="array" ref="H53">IFERROR(INDEX($C$5:$C$105,SMALL(IF(ISNUMBER(SEARCH($B53,$B$5:$B$105)),ROW($C$1:$C$101)),COLUMN(C49)))&amp;";"&amp;INDEX($D$5:$D$105,SMALL(IF(ISNUMBER(SEARCH($B53,$B$5:$B$105)),ROW($D$1:$D$101)),COLUMN(C49)))&amp;";"&amp;INDEX($E$5:$E$105,SMALL(IF(ISNUMBER(SEARCH($B53,$B$5:$B$105)),ROW($E$1:$E$101)),COLUMN(C49))),"")</f>
        <v>ремонт шиферной кровли;№ 01/11-45 КР от 21.04.2011;617523,46</v>
      </c>
      <c r="I53" s="18" t="str">
        <f t="array" ref="I53">IFERROR(INDEX($C$5:$C$105,SMALL(IF(ISNUMBER(SEARCH($B53,$B$5:$B$105)),ROW($C$1:$C$101)),COLUMN(D49)))&amp;";"&amp;INDEX($D$5:$D$105,SMALL(IF(ISNUMBER(SEARCH($B53,$B$5:$B$105)),ROW($D$1:$D$101)),COLUMN(D49)))&amp;";"&amp;INDEX($E$5:$E$105,SMALL(IF(ISNUMBER(SEARCH($B53,$B$5:$B$105)),ROW($E$1:$E$101)),COLUMN(D49))),"")</f>
        <v/>
      </c>
      <c r="J53" s="18" t="str">
        <f t="array" ref="J53">IFERROR(INDEX($C$5:$C$105,SMALL(IF(ISNUMBER(SEARCH($B53,$B$5:$B$105)),ROW($C$1:$C$101)),COLUMN(E49)))&amp;";"&amp;INDEX($D$5:$D$105,SMALL(IF(ISNUMBER(SEARCH($B53,$B$5:$B$105)),ROW($D$1:$D$101)),COLUMN(E49)))&amp;";"&amp;INDEX($E$5:$E$105,SMALL(IF(ISNUMBER(SEARCH($B53,$B$5:$B$105)),ROW($E$1:$E$101)),COLUMN(E49))),"")</f>
        <v/>
      </c>
      <c r="K53" s="18" t="str">
        <f t="array" ref="K53">IFERROR(INDEX($C$5:$C$105,SMALL(IF(ISNUMBER(SEARCH($B53,$B$5:$B$105)),ROW($C$1:$C$101)),COLUMN(F49)))&amp;";"&amp;INDEX($D$5:$D$105,SMALL(IF(ISNUMBER(SEARCH($B53,$B$5:$B$105)),ROW($D$1:$D$101)),COLUMN(F49)))&amp;";"&amp;INDEX($E$5:$E$105,SMALL(IF(ISNUMBER(SEARCH($B53,$B$5:$B$105)),ROW($E$1:$E$101)),COLUMN(F49))),"")</f>
        <v/>
      </c>
      <c r="L53" s="18" t="str">
        <f t="array" ref="L53">IFERROR(INDEX($C$5:$C$105,SMALL(IF(ISNUMBER(SEARCH($B53,$B$5:$B$105)),ROW($C$1:$C$101)),COLUMN(G49)))&amp;";"&amp;INDEX($D$5:$D$105,SMALL(IF(ISNUMBER(SEARCH($B53,$B$5:$B$105)),ROW($D$1:$D$101)),COLUMN(G49)))&amp;";"&amp;INDEX($E$5:$E$105,SMALL(IF(ISNUMBER(SEARCH($B53,$B$5:$B$105)),ROW($E$1:$E$101)),COLUMN(G49))),"")</f>
        <v/>
      </c>
      <c r="M53" s="18" t="str">
        <f t="array" ref="M53">IFERROR(INDEX($C$5:$C$105,SMALL(IF(ISNUMBER(SEARCH($B53,$B$5:$B$105)),ROW($C$1:$C$101)),COLUMN(H49)))&amp;";"&amp;INDEX($D$5:$D$105,SMALL(IF(ISNUMBER(SEARCH($B53,$B$5:$B$105)),ROW($D$1:$D$101)),COLUMN(H49)))&amp;";"&amp;INDEX($E$5:$E$105,SMALL(IF(ISNUMBER(SEARCH($B53,$B$5:$B$105)),ROW($E$1:$E$101)),COLUMN(H49))),"")</f>
        <v/>
      </c>
      <c r="N53" s="18" t="str">
        <f t="array" ref="N53">IFERROR(INDEX($C$5:$C$105,SMALL(IF(ISNUMBER(SEARCH($B53,$B$5:$B$105)),ROW($C$1:$C$101)),COLUMN(I49)))&amp;";"&amp;INDEX($D$5:$D$105,SMALL(IF(ISNUMBER(SEARCH($B53,$B$5:$B$105)),ROW($D$1:$D$101)),COLUMN(I49)))&amp;";"&amp;INDEX($E$5:$E$105,SMALL(IF(ISNUMBER(SEARCH($B53,$B$5:$B$105)),ROW($E$1:$E$101)),COLUMN(I49))),"")</f>
        <v/>
      </c>
      <c r="O53" s="18" t="str">
        <f t="array" ref="O53">IFERROR(INDEX($C$5:$C$105,SMALL(IF(ISNUMBER(SEARCH($B53,$B$5:$B$105)),ROW($C$1:$C$101)),COLUMN(J49)))&amp;";"&amp;INDEX($D$5:$D$105,SMALL(IF(ISNUMBER(SEARCH($B53,$B$5:$B$105)),ROW($D$1:$D$101)),COLUMN(J49)))&amp;";"&amp;INDEX($E$5:$E$105,SMALL(IF(ISNUMBER(SEARCH($B53,$B$5:$B$105)),ROW($E$1:$E$101)),COLUMN(J49))),"")</f>
        <v/>
      </c>
    </row>
    <row r="54" spans="1:15" ht="47.25">
      <c r="A54" s="7">
        <v>50</v>
      </c>
      <c r="B54" s="8" t="s">
        <v>150</v>
      </c>
      <c r="C54" s="8" t="s">
        <v>139</v>
      </c>
      <c r="D54" s="8" t="s">
        <v>124</v>
      </c>
      <c r="E54" s="9">
        <v>52827.37</v>
      </c>
      <c r="F54" s="18" t="str">
        <f t="array" ref="F54">IFERROR(INDEX($C$5:$C$105,SMALL(IF(ISNUMBER(SEARCH($B54,$B$5:$B$105)),ROW($C$1:$C$101)),COLUMN(A50)))&amp;";"&amp;INDEX($D$5:$D$105,SMALL(IF(ISNUMBER(SEARCH($B54,$B$5:$B$105)),ROW($D$1:$D$101)),COLUMN(A50)))&amp;";"&amp;INDEX($E$5:$E$105,SMALL(IF(ISNUMBER(SEARCH($B54,$B$5:$B$105)),ROW($E$1:$E$101)),COLUMN(A50))),"")</f>
        <v>Доп. работы;№ 01/11-45 КР от 21.04.2011;2006,18</v>
      </c>
      <c r="G54" s="18" t="str">
        <f t="array" ref="G54">IFERROR(INDEX($C$5:$C$105,SMALL(IF(ISNUMBER(SEARCH($B54,$B$5:$B$105)),ROW($C$1:$C$101)),COLUMN(B50)))&amp;";"&amp;INDEX($D$5:$D$105,SMALL(IF(ISNUMBER(SEARCH($B54,$B$5:$B$105)),ROW($D$1:$D$101)),COLUMN(B50)))&amp;";"&amp;INDEX($E$5:$E$105,SMALL(IF(ISNUMBER(SEARCH($B54,$B$5:$B$105)),ROW($E$1:$E$101)),COLUMN(B50))),"")</f>
        <v>Монтаж контура заземления;№ 01/12-72КР от 14.06.2012г.;52827,37</v>
      </c>
      <c r="H54" s="18" t="str">
        <f t="array" ref="H54">IFERROR(INDEX($C$5:$C$105,SMALL(IF(ISNUMBER(SEARCH($B54,$B$5:$B$105)),ROW($C$1:$C$101)),COLUMN(C50)))&amp;";"&amp;INDEX($D$5:$D$105,SMALL(IF(ISNUMBER(SEARCH($B54,$B$5:$B$105)),ROW($D$1:$D$101)),COLUMN(C50)))&amp;";"&amp;INDEX($E$5:$E$105,SMALL(IF(ISNUMBER(SEARCH($B54,$B$5:$B$105)),ROW($E$1:$E$101)),COLUMN(C50))),"")</f>
        <v>ремонт шиферной кровли;№ 01/11-45 КР от 21.04.2011;617523,46</v>
      </c>
      <c r="I54" s="18" t="str">
        <f t="array" ref="I54">IFERROR(INDEX($C$5:$C$105,SMALL(IF(ISNUMBER(SEARCH($B54,$B$5:$B$105)),ROW($C$1:$C$101)),COLUMN(D50)))&amp;";"&amp;INDEX($D$5:$D$105,SMALL(IF(ISNUMBER(SEARCH($B54,$B$5:$B$105)),ROW($D$1:$D$101)),COLUMN(D50)))&amp;";"&amp;INDEX($E$5:$E$105,SMALL(IF(ISNUMBER(SEARCH($B54,$B$5:$B$105)),ROW($E$1:$E$101)),COLUMN(D50))),"")</f>
        <v/>
      </c>
      <c r="J54" s="18" t="str">
        <f t="array" ref="J54">IFERROR(INDEX($C$5:$C$105,SMALL(IF(ISNUMBER(SEARCH($B54,$B$5:$B$105)),ROW($C$1:$C$101)),COLUMN(E50)))&amp;";"&amp;INDEX($D$5:$D$105,SMALL(IF(ISNUMBER(SEARCH($B54,$B$5:$B$105)),ROW($D$1:$D$101)),COLUMN(E50)))&amp;";"&amp;INDEX($E$5:$E$105,SMALL(IF(ISNUMBER(SEARCH($B54,$B$5:$B$105)),ROW($E$1:$E$101)),COLUMN(E50))),"")</f>
        <v/>
      </c>
      <c r="K54" s="18" t="str">
        <f t="array" ref="K54">IFERROR(INDEX($C$5:$C$105,SMALL(IF(ISNUMBER(SEARCH($B54,$B$5:$B$105)),ROW($C$1:$C$101)),COLUMN(F50)))&amp;";"&amp;INDEX($D$5:$D$105,SMALL(IF(ISNUMBER(SEARCH($B54,$B$5:$B$105)),ROW($D$1:$D$101)),COLUMN(F50)))&amp;";"&amp;INDEX($E$5:$E$105,SMALL(IF(ISNUMBER(SEARCH($B54,$B$5:$B$105)),ROW($E$1:$E$101)),COLUMN(F50))),"")</f>
        <v/>
      </c>
      <c r="L54" s="18" t="str">
        <f t="array" ref="L54">IFERROR(INDEX($C$5:$C$105,SMALL(IF(ISNUMBER(SEARCH($B54,$B$5:$B$105)),ROW($C$1:$C$101)),COLUMN(G50)))&amp;";"&amp;INDEX($D$5:$D$105,SMALL(IF(ISNUMBER(SEARCH($B54,$B$5:$B$105)),ROW($D$1:$D$101)),COLUMN(G50)))&amp;";"&amp;INDEX($E$5:$E$105,SMALL(IF(ISNUMBER(SEARCH($B54,$B$5:$B$105)),ROW($E$1:$E$101)),COLUMN(G50))),"")</f>
        <v/>
      </c>
      <c r="M54" s="18" t="str">
        <f t="array" ref="M54">IFERROR(INDEX($C$5:$C$105,SMALL(IF(ISNUMBER(SEARCH($B54,$B$5:$B$105)),ROW($C$1:$C$101)),COLUMN(H50)))&amp;";"&amp;INDEX($D$5:$D$105,SMALL(IF(ISNUMBER(SEARCH($B54,$B$5:$B$105)),ROW($D$1:$D$101)),COLUMN(H50)))&amp;";"&amp;INDEX($E$5:$E$105,SMALL(IF(ISNUMBER(SEARCH($B54,$B$5:$B$105)),ROW($E$1:$E$101)),COLUMN(H50))),"")</f>
        <v/>
      </c>
      <c r="N54" s="18" t="str">
        <f t="array" ref="N54">IFERROR(INDEX($C$5:$C$105,SMALL(IF(ISNUMBER(SEARCH($B54,$B$5:$B$105)),ROW($C$1:$C$101)),COLUMN(I50)))&amp;";"&amp;INDEX($D$5:$D$105,SMALL(IF(ISNUMBER(SEARCH($B54,$B$5:$B$105)),ROW($D$1:$D$101)),COLUMN(I50)))&amp;";"&amp;INDEX($E$5:$E$105,SMALL(IF(ISNUMBER(SEARCH($B54,$B$5:$B$105)),ROW($E$1:$E$101)),COLUMN(I50))),"")</f>
        <v/>
      </c>
      <c r="O54" s="18" t="str">
        <f t="array" ref="O54">IFERROR(INDEX($C$5:$C$105,SMALL(IF(ISNUMBER(SEARCH($B54,$B$5:$B$105)),ROW($C$1:$C$101)),COLUMN(J50)))&amp;";"&amp;INDEX($D$5:$D$105,SMALL(IF(ISNUMBER(SEARCH($B54,$B$5:$B$105)),ROW($D$1:$D$101)),COLUMN(J50)))&amp;";"&amp;INDEX($E$5:$E$105,SMALL(IF(ISNUMBER(SEARCH($B54,$B$5:$B$105)),ROW($E$1:$E$101)),COLUMN(J50))),"")</f>
        <v/>
      </c>
    </row>
    <row r="55" spans="1:15" ht="47.25">
      <c r="A55" s="7">
        <v>51</v>
      </c>
      <c r="B55" s="8" t="s">
        <v>150</v>
      </c>
      <c r="C55" s="8" t="s">
        <v>85</v>
      </c>
      <c r="D55" s="8" t="s">
        <v>151</v>
      </c>
      <c r="E55" s="9">
        <v>617523.46</v>
      </c>
      <c r="F55" s="18" t="str">
        <f t="array" ref="F55">IFERROR(INDEX($C$5:$C$105,SMALL(IF(ISNUMBER(SEARCH($B55,$B$5:$B$105)),ROW($C$1:$C$101)),COLUMN(A51)))&amp;";"&amp;INDEX($D$5:$D$105,SMALL(IF(ISNUMBER(SEARCH($B55,$B$5:$B$105)),ROW($D$1:$D$101)),COLUMN(A51)))&amp;";"&amp;INDEX($E$5:$E$105,SMALL(IF(ISNUMBER(SEARCH($B55,$B$5:$B$105)),ROW($E$1:$E$101)),COLUMN(A51))),"")</f>
        <v>Доп. работы;№ 01/11-45 КР от 21.04.2011;2006,18</v>
      </c>
      <c r="G55" s="18" t="str">
        <f t="array" ref="G55">IFERROR(INDEX($C$5:$C$105,SMALL(IF(ISNUMBER(SEARCH($B55,$B$5:$B$105)),ROW($C$1:$C$101)),COLUMN(B51)))&amp;";"&amp;INDEX($D$5:$D$105,SMALL(IF(ISNUMBER(SEARCH($B55,$B$5:$B$105)),ROW($D$1:$D$101)),COLUMN(B51)))&amp;";"&amp;INDEX($E$5:$E$105,SMALL(IF(ISNUMBER(SEARCH($B55,$B$5:$B$105)),ROW($E$1:$E$101)),COLUMN(B51))),"")</f>
        <v>Монтаж контура заземления;№ 01/12-72КР от 14.06.2012г.;52827,37</v>
      </c>
      <c r="H55" s="18" t="str">
        <f t="array" ref="H55">IFERROR(INDEX($C$5:$C$105,SMALL(IF(ISNUMBER(SEARCH($B55,$B$5:$B$105)),ROW($C$1:$C$101)),COLUMN(C51)))&amp;";"&amp;INDEX($D$5:$D$105,SMALL(IF(ISNUMBER(SEARCH($B55,$B$5:$B$105)),ROW($D$1:$D$101)),COLUMN(C51)))&amp;";"&amp;INDEX($E$5:$E$105,SMALL(IF(ISNUMBER(SEARCH($B55,$B$5:$B$105)),ROW($E$1:$E$101)),COLUMN(C51))),"")</f>
        <v>ремонт шиферной кровли;№ 01/11-45 КР от 21.04.2011;617523,46</v>
      </c>
      <c r="I55" s="18" t="str">
        <f t="array" ref="I55">IFERROR(INDEX($C$5:$C$105,SMALL(IF(ISNUMBER(SEARCH($B55,$B$5:$B$105)),ROW($C$1:$C$101)),COLUMN(D51)))&amp;";"&amp;INDEX($D$5:$D$105,SMALL(IF(ISNUMBER(SEARCH($B55,$B$5:$B$105)),ROW($D$1:$D$101)),COLUMN(D51)))&amp;";"&amp;INDEX($E$5:$E$105,SMALL(IF(ISNUMBER(SEARCH($B55,$B$5:$B$105)),ROW($E$1:$E$101)),COLUMN(D51))),"")</f>
        <v/>
      </c>
      <c r="J55" s="18" t="str">
        <f t="array" ref="J55">IFERROR(INDEX($C$5:$C$105,SMALL(IF(ISNUMBER(SEARCH($B55,$B$5:$B$105)),ROW($C$1:$C$101)),COLUMN(E51)))&amp;";"&amp;INDEX($D$5:$D$105,SMALL(IF(ISNUMBER(SEARCH($B55,$B$5:$B$105)),ROW($D$1:$D$101)),COLUMN(E51)))&amp;";"&amp;INDEX($E$5:$E$105,SMALL(IF(ISNUMBER(SEARCH($B55,$B$5:$B$105)),ROW($E$1:$E$101)),COLUMN(E51))),"")</f>
        <v/>
      </c>
      <c r="K55" s="18" t="str">
        <f t="array" ref="K55">IFERROR(INDEX($C$5:$C$105,SMALL(IF(ISNUMBER(SEARCH($B55,$B$5:$B$105)),ROW($C$1:$C$101)),COLUMN(F51)))&amp;";"&amp;INDEX($D$5:$D$105,SMALL(IF(ISNUMBER(SEARCH($B55,$B$5:$B$105)),ROW($D$1:$D$101)),COLUMN(F51)))&amp;";"&amp;INDEX($E$5:$E$105,SMALL(IF(ISNUMBER(SEARCH($B55,$B$5:$B$105)),ROW($E$1:$E$101)),COLUMN(F51))),"")</f>
        <v/>
      </c>
      <c r="L55" s="18" t="str">
        <f t="array" ref="L55">IFERROR(INDEX($C$5:$C$105,SMALL(IF(ISNUMBER(SEARCH($B55,$B$5:$B$105)),ROW($C$1:$C$101)),COLUMN(G51)))&amp;";"&amp;INDEX($D$5:$D$105,SMALL(IF(ISNUMBER(SEARCH($B55,$B$5:$B$105)),ROW($D$1:$D$101)),COLUMN(G51)))&amp;";"&amp;INDEX($E$5:$E$105,SMALL(IF(ISNUMBER(SEARCH($B55,$B$5:$B$105)),ROW($E$1:$E$101)),COLUMN(G51))),"")</f>
        <v/>
      </c>
      <c r="M55" s="18" t="str">
        <f t="array" ref="M55">IFERROR(INDEX($C$5:$C$105,SMALL(IF(ISNUMBER(SEARCH($B55,$B$5:$B$105)),ROW($C$1:$C$101)),COLUMN(H51)))&amp;";"&amp;INDEX($D$5:$D$105,SMALL(IF(ISNUMBER(SEARCH($B55,$B$5:$B$105)),ROW($D$1:$D$101)),COLUMN(H51)))&amp;";"&amp;INDEX($E$5:$E$105,SMALL(IF(ISNUMBER(SEARCH($B55,$B$5:$B$105)),ROW($E$1:$E$101)),COLUMN(H51))),"")</f>
        <v/>
      </c>
      <c r="N55" s="18" t="str">
        <f t="array" ref="N55">IFERROR(INDEX($C$5:$C$105,SMALL(IF(ISNUMBER(SEARCH($B55,$B$5:$B$105)),ROW($C$1:$C$101)),COLUMN(I51)))&amp;";"&amp;INDEX($D$5:$D$105,SMALL(IF(ISNUMBER(SEARCH($B55,$B$5:$B$105)),ROW($D$1:$D$101)),COLUMN(I51)))&amp;";"&amp;INDEX($E$5:$E$105,SMALL(IF(ISNUMBER(SEARCH($B55,$B$5:$B$105)),ROW($E$1:$E$101)),COLUMN(I51))),"")</f>
        <v/>
      </c>
      <c r="O55" s="18" t="str">
        <f t="array" ref="O55">IFERROR(INDEX($C$5:$C$105,SMALL(IF(ISNUMBER(SEARCH($B55,$B$5:$B$105)),ROW($C$1:$C$101)),COLUMN(J51)))&amp;";"&amp;INDEX($D$5:$D$105,SMALL(IF(ISNUMBER(SEARCH($B55,$B$5:$B$105)),ROW($D$1:$D$101)),COLUMN(J51)))&amp;";"&amp;INDEX($E$5:$E$105,SMALL(IF(ISNUMBER(SEARCH($B55,$B$5:$B$105)),ROW($E$1:$E$101)),COLUMN(J51))),"")</f>
        <v/>
      </c>
    </row>
    <row r="56" spans="1:15" ht="47.25">
      <c r="A56" s="7">
        <v>52</v>
      </c>
      <c r="B56" s="8" t="s">
        <v>152</v>
      </c>
      <c r="C56" s="8" t="s">
        <v>139</v>
      </c>
      <c r="D56" s="8" t="s">
        <v>153</v>
      </c>
      <c r="E56" s="9">
        <v>103302.13</v>
      </c>
      <c r="F56" s="18" t="str">
        <f t="array" ref="F56">IFERROR(INDEX($C$5:$C$105,SMALL(IF(ISNUMBER(SEARCH($B56,$B$5:$B$105)),ROW($C$1:$C$101)),COLUMN(A52)))&amp;";"&amp;INDEX($D$5:$D$105,SMALL(IF(ISNUMBER(SEARCH($B56,$B$5:$B$105)),ROW($D$1:$D$101)),COLUMN(A52)))&amp;";"&amp;INDEX($E$5:$E$105,SMALL(IF(ISNUMBER(SEARCH($B56,$B$5:$B$105)),ROW($E$1:$E$101)),COLUMN(A52))),"")</f>
        <v>Монтаж контура заземления;№ 01/12-128КР от 20.08.2012г.;103302,13</v>
      </c>
      <c r="G56" s="18" t="str">
        <f t="array" ref="G56">IFERROR(INDEX($C$5:$C$105,SMALL(IF(ISNUMBER(SEARCH($B56,$B$5:$B$105)),ROW($C$1:$C$101)),COLUMN(B52)))&amp;";"&amp;INDEX($D$5:$D$105,SMALL(IF(ISNUMBER(SEARCH($B56,$B$5:$B$105)),ROW($D$1:$D$101)),COLUMN(B52)))&amp;";"&amp;INDEX($E$5:$E$105,SMALL(IF(ISNUMBER(SEARCH($B56,$B$5:$B$105)),ROW($E$1:$E$101)),COLUMN(B52))),"")</f>
        <v>Смена шифера;№01/13-147КР от 01.09.2013г.;1955545,5</v>
      </c>
      <c r="H56" s="18" t="str">
        <f t="array" ref="H56">IFERROR(INDEX($C$5:$C$105,SMALL(IF(ISNUMBER(SEARCH($B56,$B$5:$B$105)),ROW($C$1:$C$101)),COLUMN(C52)))&amp;";"&amp;INDEX($D$5:$D$105,SMALL(IF(ISNUMBER(SEARCH($B56,$B$5:$B$105)),ROW($D$1:$D$101)),COLUMN(C52)))&amp;";"&amp;INDEX($E$5:$E$105,SMALL(IF(ISNUMBER(SEARCH($B56,$B$5:$B$105)),ROW($E$1:$E$101)),COLUMN(C52))),"")</f>
        <v/>
      </c>
      <c r="I56" s="18" t="str">
        <f t="array" ref="I56">IFERROR(INDEX($C$5:$C$105,SMALL(IF(ISNUMBER(SEARCH($B56,$B$5:$B$105)),ROW($C$1:$C$101)),COLUMN(D52)))&amp;";"&amp;INDEX($D$5:$D$105,SMALL(IF(ISNUMBER(SEARCH($B56,$B$5:$B$105)),ROW($D$1:$D$101)),COLUMN(D52)))&amp;";"&amp;INDEX($E$5:$E$105,SMALL(IF(ISNUMBER(SEARCH($B56,$B$5:$B$105)),ROW($E$1:$E$101)),COLUMN(D52))),"")</f>
        <v/>
      </c>
      <c r="J56" s="18" t="str">
        <f t="array" ref="J56">IFERROR(INDEX($C$5:$C$105,SMALL(IF(ISNUMBER(SEARCH($B56,$B$5:$B$105)),ROW($C$1:$C$101)),COLUMN(E52)))&amp;";"&amp;INDEX($D$5:$D$105,SMALL(IF(ISNUMBER(SEARCH($B56,$B$5:$B$105)),ROW($D$1:$D$101)),COLUMN(E52)))&amp;";"&amp;INDEX($E$5:$E$105,SMALL(IF(ISNUMBER(SEARCH($B56,$B$5:$B$105)),ROW($E$1:$E$101)),COLUMN(E52))),"")</f>
        <v/>
      </c>
      <c r="K56" s="18" t="str">
        <f t="array" ref="K56">IFERROR(INDEX($C$5:$C$105,SMALL(IF(ISNUMBER(SEARCH($B56,$B$5:$B$105)),ROW($C$1:$C$101)),COLUMN(F52)))&amp;";"&amp;INDEX($D$5:$D$105,SMALL(IF(ISNUMBER(SEARCH($B56,$B$5:$B$105)),ROW($D$1:$D$101)),COLUMN(F52)))&amp;";"&amp;INDEX($E$5:$E$105,SMALL(IF(ISNUMBER(SEARCH($B56,$B$5:$B$105)),ROW($E$1:$E$101)),COLUMN(F52))),"")</f>
        <v/>
      </c>
      <c r="L56" s="18" t="str">
        <f t="array" ref="L56">IFERROR(INDEX($C$5:$C$105,SMALL(IF(ISNUMBER(SEARCH($B56,$B$5:$B$105)),ROW($C$1:$C$101)),COLUMN(G52)))&amp;";"&amp;INDEX($D$5:$D$105,SMALL(IF(ISNUMBER(SEARCH($B56,$B$5:$B$105)),ROW($D$1:$D$101)),COLUMN(G52)))&amp;";"&amp;INDEX($E$5:$E$105,SMALL(IF(ISNUMBER(SEARCH($B56,$B$5:$B$105)),ROW($E$1:$E$101)),COLUMN(G52))),"")</f>
        <v/>
      </c>
      <c r="M56" s="18" t="str">
        <f t="array" ref="M56">IFERROR(INDEX($C$5:$C$105,SMALL(IF(ISNUMBER(SEARCH($B56,$B$5:$B$105)),ROW($C$1:$C$101)),COLUMN(H52)))&amp;";"&amp;INDEX($D$5:$D$105,SMALL(IF(ISNUMBER(SEARCH($B56,$B$5:$B$105)),ROW($D$1:$D$101)),COLUMN(H52)))&amp;";"&amp;INDEX($E$5:$E$105,SMALL(IF(ISNUMBER(SEARCH($B56,$B$5:$B$105)),ROW($E$1:$E$101)),COLUMN(H52))),"")</f>
        <v/>
      </c>
      <c r="N56" s="18" t="str">
        <f t="array" ref="N56">IFERROR(INDEX($C$5:$C$105,SMALL(IF(ISNUMBER(SEARCH($B56,$B$5:$B$105)),ROW($C$1:$C$101)),COLUMN(I52)))&amp;";"&amp;INDEX($D$5:$D$105,SMALL(IF(ISNUMBER(SEARCH($B56,$B$5:$B$105)),ROW($D$1:$D$101)),COLUMN(I52)))&amp;";"&amp;INDEX($E$5:$E$105,SMALL(IF(ISNUMBER(SEARCH($B56,$B$5:$B$105)),ROW($E$1:$E$101)),COLUMN(I52))),"")</f>
        <v/>
      </c>
      <c r="O56" s="18" t="str">
        <f t="array" ref="O56">IFERROR(INDEX($C$5:$C$105,SMALL(IF(ISNUMBER(SEARCH($B56,$B$5:$B$105)),ROW($C$1:$C$101)),COLUMN(J52)))&amp;";"&amp;INDEX($D$5:$D$105,SMALL(IF(ISNUMBER(SEARCH($B56,$B$5:$B$105)),ROW($D$1:$D$101)),COLUMN(J52)))&amp;";"&amp;INDEX($E$5:$E$105,SMALL(IF(ISNUMBER(SEARCH($B56,$B$5:$B$105)),ROW($E$1:$E$101)),COLUMN(J52))),"")</f>
        <v/>
      </c>
    </row>
    <row r="57" spans="1:15" ht="47.25">
      <c r="A57" s="7">
        <v>53</v>
      </c>
      <c r="B57" s="8" t="s">
        <v>152</v>
      </c>
      <c r="C57" s="8" t="s">
        <v>154</v>
      </c>
      <c r="D57" s="8" t="s">
        <v>155</v>
      </c>
      <c r="E57" s="9">
        <v>1955545.5</v>
      </c>
      <c r="F57" s="18" t="str">
        <f t="array" ref="F57">IFERROR(INDEX($C$5:$C$105,SMALL(IF(ISNUMBER(SEARCH($B57,$B$5:$B$105)),ROW($C$1:$C$101)),COLUMN(A53)))&amp;";"&amp;INDEX($D$5:$D$105,SMALL(IF(ISNUMBER(SEARCH($B57,$B$5:$B$105)),ROW($D$1:$D$101)),COLUMN(A53)))&amp;";"&amp;INDEX($E$5:$E$105,SMALL(IF(ISNUMBER(SEARCH($B57,$B$5:$B$105)),ROW($E$1:$E$101)),COLUMN(A53))),"")</f>
        <v>Монтаж контура заземления;№ 01/12-128КР от 20.08.2012г.;103302,13</v>
      </c>
      <c r="G57" s="18" t="str">
        <f t="array" ref="G57">IFERROR(INDEX($C$5:$C$105,SMALL(IF(ISNUMBER(SEARCH($B57,$B$5:$B$105)),ROW($C$1:$C$101)),COLUMN(B53)))&amp;";"&amp;INDEX($D$5:$D$105,SMALL(IF(ISNUMBER(SEARCH($B57,$B$5:$B$105)),ROW($D$1:$D$101)),COLUMN(B53)))&amp;";"&amp;INDEX($E$5:$E$105,SMALL(IF(ISNUMBER(SEARCH($B57,$B$5:$B$105)),ROW($E$1:$E$101)),COLUMN(B53))),"")</f>
        <v>Смена шифера;№01/13-147КР от 01.09.2013г.;1955545,5</v>
      </c>
      <c r="H57" s="18" t="str">
        <f t="array" ref="H57">IFERROR(INDEX($C$5:$C$105,SMALL(IF(ISNUMBER(SEARCH($B57,$B$5:$B$105)),ROW($C$1:$C$101)),COLUMN(C53)))&amp;";"&amp;INDEX($D$5:$D$105,SMALL(IF(ISNUMBER(SEARCH($B57,$B$5:$B$105)),ROW($D$1:$D$101)),COLUMN(C53)))&amp;";"&amp;INDEX($E$5:$E$105,SMALL(IF(ISNUMBER(SEARCH($B57,$B$5:$B$105)),ROW($E$1:$E$101)),COLUMN(C53))),"")</f>
        <v/>
      </c>
      <c r="I57" s="18" t="str">
        <f t="array" ref="I57">IFERROR(INDEX($C$5:$C$105,SMALL(IF(ISNUMBER(SEARCH($B57,$B$5:$B$105)),ROW($C$1:$C$101)),COLUMN(D53)))&amp;";"&amp;INDEX($D$5:$D$105,SMALL(IF(ISNUMBER(SEARCH($B57,$B$5:$B$105)),ROW($D$1:$D$101)),COLUMN(D53)))&amp;";"&amp;INDEX($E$5:$E$105,SMALL(IF(ISNUMBER(SEARCH($B57,$B$5:$B$105)),ROW($E$1:$E$101)),COLUMN(D53))),"")</f>
        <v/>
      </c>
      <c r="J57" s="18" t="str">
        <f t="array" ref="J57">IFERROR(INDEX($C$5:$C$105,SMALL(IF(ISNUMBER(SEARCH($B57,$B$5:$B$105)),ROW($C$1:$C$101)),COLUMN(E53)))&amp;";"&amp;INDEX($D$5:$D$105,SMALL(IF(ISNUMBER(SEARCH($B57,$B$5:$B$105)),ROW($D$1:$D$101)),COLUMN(E53)))&amp;";"&amp;INDEX($E$5:$E$105,SMALL(IF(ISNUMBER(SEARCH($B57,$B$5:$B$105)),ROW($E$1:$E$101)),COLUMN(E53))),"")</f>
        <v/>
      </c>
      <c r="K57" s="18" t="str">
        <f t="array" ref="K57">IFERROR(INDEX($C$5:$C$105,SMALL(IF(ISNUMBER(SEARCH($B57,$B$5:$B$105)),ROW($C$1:$C$101)),COLUMN(F53)))&amp;";"&amp;INDEX($D$5:$D$105,SMALL(IF(ISNUMBER(SEARCH($B57,$B$5:$B$105)),ROW($D$1:$D$101)),COLUMN(F53)))&amp;";"&amp;INDEX($E$5:$E$105,SMALL(IF(ISNUMBER(SEARCH($B57,$B$5:$B$105)),ROW($E$1:$E$101)),COLUMN(F53))),"")</f>
        <v/>
      </c>
      <c r="L57" s="18" t="str">
        <f t="array" ref="L57">IFERROR(INDEX($C$5:$C$105,SMALL(IF(ISNUMBER(SEARCH($B57,$B$5:$B$105)),ROW($C$1:$C$101)),COLUMN(G53)))&amp;";"&amp;INDEX($D$5:$D$105,SMALL(IF(ISNUMBER(SEARCH($B57,$B$5:$B$105)),ROW($D$1:$D$101)),COLUMN(G53)))&amp;";"&amp;INDEX($E$5:$E$105,SMALL(IF(ISNUMBER(SEARCH($B57,$B$5:$B$105)),ROW($E$1:$E$101)),COLUMN(G53))),"")</f>
        <v/>
      </c>
      <c r="M57" s="18" t="str">
        <f t="array" ref="M57">IFERROR(INDEX($C$5:$C$105,SMALL(IF(ISNUMBER(SEARCH($B57,$B$5:$B$105)),ROW($C$1:$C$101)),COLUMN(H53)))&amp;";"&amp;INDEX($D$5:$D$105,SMALL(IF(ISNUMBER(SEARCH($B57,$B$5:$B$105)),ROW($D$1:$D$101)),COLUMN(H53)))&amp;";"&amp;INDEX($E$5:$E$105,SMALL(IF(ISNUMBER(SEARCH($B57,$B$5:$B$105)),ROW($E$1:$E$101)),COLUMN(H53))),"")</f>
        <v/>
      </c>
      <c r="N57" s="18" t="str">
        <f t="array" ref="N57">IFERROR(INDEX($C$5:$C$105,SMALL(IF(ISNUMBER(SEARCH($B57,$B$5:$B$105)),ROW($C$1:$C$101)),COLUMN(I53)))&amp;";"&amp;INDEX($D$5:$D$105,SMALL(IF(ISNUMBER(SEARCH($B57,$B$5:$B$105)),ROW($D$1:$D$101)),COLUMN(I53)))&amp;";"&amp;INDEX($E$5:$E$105,SMALL(IF(ISNUMBER(SEARCH($B57,$B$5:$B$105)),ROW($E$1:$E$101)),COLUMN(I53))),"")</f>
        <v/>
      </c>
      <c r="O57" s="18" t="str">
        <f t="array" ref="O57">IFERROR(INDEX($C$5:$C$105,SMALL(IF(ISNUMBER(SEARCH($B57,$B$5:$B$105)),ROW($C$1:$C$101)),COLUMN(J53)))&amp;";"&amp;INDEX($D$5:$D$105,SMALL(IF(ISNUMBER(SEARCH($B57,$B$5:$B$105)),ROW($D$1:$D$101)),COLUMN(J53)))&amp;";"&amp;INDEX($E$5:$E$105,SMALL(IF(ISNUMBER(SEARCH($B57,$B$5:$B$105)),ROW($E$1:$E$101)),COLUMN(J53))),"")</f>
        <v/>
      </c>
    </row>
    <row r="58" spans="1:15" ht="47.25">
      <c r="A58" s="7">
        <v>54</v>
      </c>
      <c r="B58" s="8" t="s">
        <v>156</v>
      </c>
      <c r="C58" s="8" t="s">
        <v>157</v>
      </c>
      <c r="D58" s="8" t="s">
        <v>158</v>
      </c>
      <c r="E58" s="9">
        <v>60868.66</v>
      </c>
      <c r="F58" s="18" t="str">
        <f t="array" ref="F58">IFERROR(INDEX($C$5:$C$105,SMALL(IF(ISNUMBER(SEARCH($B58,$B$5:$B$105)),ROW($C$1:$C$101)),COLUMN(A54)))&amp;";"&amp;INDEX($D$5:$D$105,SMALL(IF(ISNUMBER(SEARCH($B58,$B$5:$B$105)),ROW($D$1:$D$101)),COLUMN(A54)))&amp;";"&amp;INDEX($E$5:$E$105,SMALL(IF(ISNUMBER(SEARCH($B58,$B$5:$B$105)),ROW($E$1:$E$101)),COLUMN(A54))),"")</f>
        <v>Реконструкция ВРУ (с заменой счетчика);№ 01/12-147КР от 02.10.2012г.;60868,66</v>
      </c>
      <c r="G58" s="18" t="str">
        <f t="array" ref="G58">IFERROR(INDEX($C$5:$C$105,SMALL(IF(ISNUMBER(SEARCH($B58,$B$5:$B$105)),ROW($C$1:$C$101)),COLUMN(B54)))&amp;";"&amp;INDEX($D$5:$D$105,SMALL(IF(ISNUMBER(SEARCH($B58,$B$5:$B$105)),ROW($D$1:$D$101)),COLUMN(B54)))&amp;";"&amp;INDEX($E$5:$E$105,SMALL(IF(ISNUMBER(SEARCH($B58,$B$5:$B$105)),ROW($E$1:$E$101)),COLUMN(B54))),"")</f>
        <v>Устройство контура заземления;№ 01/12-128КР от 20.08.2012г.;41092,21</v>
      </c>
      <c r="H58" s="18" t="str">
        <f t="array" ref="H58">IFERROR(INDEX($C$5:$C$105,SMALL(IF(ISNUMBER(SEARCH($B58,$B$5:$B$105)),ROW($C$1:$C$101)),COLUMN(C54)))&amp;";"&amp;INDEX($D$5:$D$105,SMALL(IF(ISNUMBER(SEARCH($B58,$B$5:$B$105)),ROW($D$1:$D$101)),COLUMN(C54)))&amp;";"&amp;INDEX($E$5:$E$105,SMALL(IF(ISNUMBER(SEARCH($B58,$B$5:$B$105)),ROW($E$1:$E$101)),COLUMN(C54))),"")</f>
        <v/>
      </c>
      <c r="I58" s="18" t="str">
        <f t="array" ref="I58">IFERROR(INDEX($C$5:$C$105,SMALL(IF(ISNUMBER(SEARCH($B58,$B$5:$B$105)),ROW($C$1:$C$101)),COLUMN(D54)))&amp;";"&amp;INDEX($D$5:$D$105,SMALL(IF(ISNUMBER(SEARCH($B58,$B$5:$B$105)),ROW($D$1:$D$101)),COLUMN(D54)))&amp;";"&amp;INDEX($E$5:$E$105,SMALL(IF(ISNUMBER(SEARCH($B58,$B$5:$B$105)),ROW($E$1:$E$101)),COLUMN(D54))),"")</f>
        <v/>
      </c>
      <c r="J58" s="18" t="str">
        <f t="array" ref="J58">IFERROR(INDEX($C$5:$C$105,SMALL(IF(ISNUMBER(SEARCH($B58,$B$5:$B$105)),ROW($C$1:$C$101)),COLUMN(E54)))&amp;";"&amp;INDEX($D$5:$D$105,SMALL(IF(ISNUMBER(SEARCH($B58,$B$5:$B$105)),ROW($D$1:$D$101)),COLUMN(E54)))&amp;";"&amp;INDEX($E$5:$E$105,SMALL(IF(ISNUMBER(SEARCH($B58,$B$5:$B$105)),ROW($E$1:$E$101)),COLUMN(E54))),"")</f>
        <v/>
      </c>
      <c r="K58" s="18" t="str">
        <f t="array" ref="K58">IFERROR(INDEX($C$5:$C$105,SMALL(IF(ISNUMBER(SEARCH($B58,$B$5:$B$105)),ROW($C$1:$C$101)),COLUMN(F54)))&amp;";"&amp;INDEX($D$5:$D$105,SMALL(IF(ISNUMBER(SEARCH($B58,$B$5:$B$105)),ROW($D$1:$D$101)),COLUMN(F54)))&amp;";"&amp;INDEX($E$5:$E$105,SMALL(IF(ISNUMBER(SEARCH($B58,$B$5:$B$105)),ROW($E$1:$E$101)),COLUMN(F54))),"")</f>
        <v/>
      </c>
      <c r="L58" s="18" t="str">
        <f t="array" ref="L58">IFERROR(INDEX($C$5:$C$105,SMALL(IF(ISNUMBER(SEARCH($B58,$B$5:$B$105)),ROW($C$1:$C$101)),COLUMN(G54)))&amp;";"&amp;INDEX($D$5:$D$105,SMALL(IF(ISNUMBER(SEARCH($B58,$B$5:$B$105)),ROW($D$1:$D$101)),COLUMN(G54)))&amp;";"&amp;INDEX($E$5:$E$105,SMALL(IF(ISNUMBER(SEARCH($B58,$B$5:$B$105)),ROW($E$1:$E$101)),COLUMN(G54))),"")</f>
        <v/>
      </c>
      <c r="M58" s="18" t="str">
        <f t="array" ref="M58">IFERROR(INDEX($C$5:$C$105,SMALL(IF(ISNUMBER(SEARCH($B58,$B$5:$B$105)),ROW($C$1:$C$101)),COLUMN(H54)))&amp;";"&amp;INDEX($D$5:$D$105,SMALL(IF(ISNUMBER(SEARCH($B58,$B$5:$B$105)),ROW($D$1:$D$101)),COLUMN(H54)))&amp;";"&amp;INDEX($E$5:$E$105,SMALL(IF(ISNUMBER(SEARCH($B58,$B$5:$B$105)),ROW($E$1:$E$101)),COLUMN(H54))),"")</f>
        <v/>
      </c>
      <c r="N58" s="18" t="str">
        <f t="array" ref="N58">IFERROR(INDEX($C$5:$C$105,SMALL(IF(ISNUMBER(SEARCH($B58,$B$5:$B$105)),ROW($C$1:$C$101)),COLUMN(I54)))&amp;";"&amp;INDEX($D$5:$D$105,SMALL(IF(ISNUMBER(SEARCH($B58,$B$5:$B$105)),ROW($D$1:$D$101)),COLUMN(I54)))&amp;";"&amp;INDEX($E$5:$E$105,SMALL(IF(ISNUMBER(SEARCH($B58,$B$5:$B$105)),ROW($E$1:$E$101)),COLUMN(I54))),"")</f>
        <v/>
      </c>
      <c r="O58" s="18" t="str">
        <f t="array" ref="O58">IFERROR(INDEX($C$5:$C$105,SMALL(IF(ISNUMBER(SEARCH($B58,$B$5:$B$105)),ROW($C$1:$C$101)),COLUMN(J54)))&amp;";"&amp;INDEX($D$5:$D$105,SMALL(IF(ISNUMBER(SEARCH($B58,$B$5:$B$105)),ROW($D$1:$D$101)),COLUMN(J54)))&amp;";"&amp;INDEX($E$5:$E$105,SMALL(IF(ISNUMBER(SEARCH($B58,$B$5:$B$105)),ROW($E$1:$E$101)),COLUMN(J54))),"")</f>
        <v/>
      </c>
    </row>
    <row r="59" spans="1:15" ht="47.25">
      <c r="A59" s="7">
        <v>55</v>
      </c>
      <c r="B59" s="8" t="s">
        <v>156</v>
      </c>
      <c r="C59" s="8" t="s">
        <v>108</v>
      </c>
      <c r="D59" s="8" t="s">
        <v>153</v>
      </c>
      <c r="E59" s="9">
        <v>41092.21</v>
      </c>
      <c r="F59" s="18" t="str">
        <f t="array" ref="F59">IFERROR(INDEX($C$5:$C$105,SMALL(IF(ISNUMBER(SEARCH($B59,$B$5:$B$105)),ROW($C$1:$C$101)),COLUMN(A55)))&amp;";"&amp;INDEX($D$5:$D$105,SMALL(IF(ISNUMBER(SEARCH($B59,$B$5:$B$105)),ROW($D$1:$D$101)),COLUMN(A55)))&amp;";"&amp;INDEX($E$5:$E$105,SMALL(IF(ISNUMBER(SEARCH($B59,$B$5:$B$105)),ROW($E$1:$E$101)),COLUMN(A55))),"")</f>
        <v>Реконструкция ВРУ (с заменой счетчика);№ 01/12-147КР от 02.10.2012г.;60868,66</v>
      </c>
      <c r="G59" s="18" t="str">
        <f t="array" ref="G59">IFERROR(INDEX($C$5:$C$105,SMALL(IF(ISNUMBER(SEARCH($B59,$B$5:$B$105)),ROW($C$1:$C$101)),COLUMN(B55)))&amp;";"&amp;INDEX($D$5:$D$105,SMALL(IF(ISNUMBER(SEARCH($B59,$B$5:$B$105)),ROW($D$1:$D$101)),COLUMN(B55)))&amp;";"&amp;INDEX($E$5:$E$105,SMALL(IF(ISNUMBER(SEARCH($B59,$B$5:$B$105)),ROW($E$1:$E$101)),COLUMN(B55))),"")</f>
        <v>Устройство контура заземления;№ 01/12-128КР от 20.08.2012г.;41092,21</v>
      </c>
      <c r="H59" s="18" t="str">
        <f t="array" ref="H59">IFERROR(INDEX($C$5:$C$105,SMALL(IF(ISNUMBER(SEARCH($B59,$B$5:$B$105)),ROW($C$1:$C$101)),COLUMN(C55)))&amp;";"&amp;INDEX($D$5:$D$105,SMALL(IF(ISNUMBER(SEARCH($B59,$B$5:$B$105)),ROW($D$1:$D$101)),COLUMN(C55)))&amp;";"&amp;INDEX($E$5:$E$105,SMALL(IF(ISNUMBER(SEARCH($B59,$B$5:$B$105)),ROW($E$1:$E$101)),COLUMN(C55))),"")</f>
        <v/>
      </c>
      <c r="I59" s="18" t="str">
        <f t="array" ref="I59">IFERROR(INDEX($C$5:$C$105,SMALL(IF(ISNUMBER(SEARCH($B59,$B$5:$B$105)),ROW($C$1:$C$101)),COLUMN(D55)))&amp;";"&amp;INDEX($D$5:$D$105,SMALL(IF(ISNUMBER(SEARCH($B59,$B$5:$B$105)),ROW($D$1:$D$101)),COLUMN(D55)))&amp;";"&amp;INDEX($E$5:$E$105,SMALL(IF(ISNUMBER(SEARCH($B59,$B$5:$B$105)),ROW($E$1:$E$101)),COLUMN(D55))),"")</f>
        <v/>
      </c>
      <c r="J59" s="18" t="str">
        <f t="array" ref="J59">IFERROR(INDEX($C$5:$C$105,SMALL(IF(ISNUMBER(SEARCH($B59,$B$5:$B$105)),ROW($C$1:$C$101)),COLUMN(E55)))&amp;";"&amp;INDEX($D$5:$D$105,SMALL(IF(ISNUMBER(SEARCH($B59,$B$5:$B$105)),ROW($D$1:$D$101)),COLUMN(E55)))&amp;";"&amp;INDEX($E$5:$E$105,SMALL(IF(ISNUMBER(SEARCH($B59,$B$5:$B$105)),ROW($E$1:$E$101)),COLUMN(E55))),"")</f>
        <v/>
      </c>
      <c r="K59" s="18" t="str">
        <f t="array" ref="K59">IFERROR(INDEX($C$5:$C$105,SMALL(IF(ISNUMBER(SEARCH($B59,$B$5:$B$105)),ROW($C$1:$C$101)),COLUMN(F55)))&amp;";"&amp;INDEX($D$5:$D$105,SMALL(IF(ISNUMBER(SEARCH($B59,$B$5:$B$105)),ROW($D$1:$D$101)),COLUMN(F55)))&amp;";"&amp;INDEX($E$5:$E$105,SMALL(IF(ISNUMBER(SEARCH($B59,$B$5:$B$105)),ROW($E$1:$E$101)),COLUMN(F55))),"")</f>
        <v/>
      </c>
      <c r="L59" s="18" t="str">
        <f t="array" ref="L59">IFERROR(INDEX($C$5:$C$105,SMALL(IF(ISNUMBER(SEARCH($B59,$B$5:$B$105)),ROW($C$1:$C$101)),COLUMN(G55)))&amp;";"&amp;INDEX($D$5:$D$105,SMALL(IF(ISNUMBER(SEARCH($B59,$B$5:$B$105)),ROW($D$1:$D$101)),COLUMN(G55)))&amp;";"&amp;INDEX($E$5:$E$105,SMALL(IF(ISNUMBER(SEARCH($B59,$B$5:$B$105)),ROW($E$1:$E$101)),COLUMN(G55))),"")</f>
        <v/>
      </c>
      <c r="M59" s="18" t="str">
        <f t="array" ref="M59">IFERROR(INDEX($C$5:$C$105,SMALL(IF(ISNUMBER(SEARCH($B59,$B$5:$B$105)),ROW($C$1:$C$101)),COLUMN(H55)))&amp;";"&amp;INDEX($D$5:$D$105,SMALL(IF(ISNUMBER(SEARCH($B59,$B$5:$B$105)),ROW($D$1:$D$101)),COLUMN(H55)))&amp;";"&amp;INDEX($E$5:$E$105,SMALL(IF(ISNUMBER(SEARCH($B59,$B$5:$B$105)),ROW($E$1:$E$101)),COLUMN(H55))),"")</f>
        <v/>
      </c>
      <c r="N59" s="18" t="str">
        <f t="array" ref="N59">IFERROR(INDEX($C$5:$C$105,SMALL(IF(ISNUMBER(SEARCH($B59,$B$5:$B$105)),ROW($C$1:$C$101)),COLUMN(I55)))&amp;";"&amp;INDEX($D$5:$D$105,SMALL(IF(ISNUMBER(SEARCH($B59,$B$5:$B$105)),ROW($D$1:$D$101)),COLUMN(I55)))&amp;";"&amp;INDEX($E$5:$E$105,SMALL(IF(ISNUMBER(SEARCH($B59,$B$5:$B$105)),ROW($E$1:$E$101)),COLUMN(I55))),"")</f>
        <v/>
      </c>
      <c r="O59" s="18" t="str">
        <f t="array" ref="O59">IFERROR(INDEX($C$5:$C$105,SMALL(IF(ISNUMBER(SEARCH($B59,$B$5:$B$105)),ROW($C$1:$C$101)),COLUMN(J55)))&amp;";"&amp;INDEX($D$5:$D$105,SMALL(IF(ISNUMBER(SEARCH($B59,$B$5:$B$105)),ROW($D$1:$D$101)),COLUMN(J55)))&amp;";"&amp;INDEX($E$5:$E$105,SMALL(IF(ISNUMBER(SEARCH($B59,$B$5:$B$105)),ROW($E$1:$E$101)),COLUMN(J55))),"")</f>
        <v/>
      </c>
    </row>
    <row r="60" spans="1:15" ht="78.75">
      <c r="A60" s="7">
        <v>56</v>
      </c>
      <c r="B60" s="8" t="s">
        <v>159</v>
      </c>
      <c r="C60" s="8" t="s">
        <v>58</v>
      </c>
      <c r="D60" s="8" t="s">
        <v>160</v>
      </c>
      <c r="E60" s="9">
        <v>616288.04</v>
      </c>
      <c r="F60" s="18" t="str">
        <f t="array" ref="F60">IFERROR(INDEX($C$5:$C$105,SMALL(IF(ISNUMBER(SEARCH($B60,$B$5:$B$105)),ROW($C$1:$C$101)),COLUMN(A56)))&amp;";"&amp;INDEX($D$5:$D$105,SMALL(IF(ISNUMBER(SEARCH($B60,$B$5:$B$105)),ROW($D$1:$D$101)),COLUMN(A56)))&amp;";"&amp;INDEX($E$5:$E$105,SMALL(IF(ISNUMBER(SEARCH($B60,$B$5:$B$105)),ROW($E$1:$E$101)),COLUMN(A56))),"")</f>
        <v>Замена трубопроводов по стоякам ХГВС, водоотведения;№01/13-166КР от 09.10.2013г.;616288,04</v>
      </c>
      <c r="G60" s="18" t="str">
        <f t="array" ref="G60">IFERROR(INDEX($C$5:$C$105,SMALL(IF(ISNUMBER(SEARCH($B60,$B$5:$B$105)),ROW($C$1:$C$101)),COLUMN(B56)))&amp;";"&amp;INDEX($D$5:$D$105,SMALL(IF(ISNUMBER(SEARCH($B60,$B$5:$B$105)),ROW($D$1:$D$101)),COLUMN(B56)))&amp;";"&amp;INDEX($E$5:$E$105,SMALL(IF(ISNUMBER(SEARCH($B60,$B$5:$B$105)),ROW($E$1:$E$101)),COLUMN(B56))),"")</f>
        <v>Устройство контура заземления;№ 01/12-128КР от 20.08.2012г.;41092,21</v>
      </c>
      <c r="H60" s="18" t="str">
        <f t="array" ref="H60">IFERROR(INDEX($C$5:$C$105,SMALL(IF(ISNUMBER(SEARCH($B60,$B$5:$B$105)),ROW($C$1:$C$101)),COLUMN(C56)))&amp;";"&amp;INDEX($D$5:$D$105,SMALL(IF(ISNUMBER(SEARCH($B60,$B$5:$B$105)),ROW($D$1:$D$101)),COLUMN(C56)))&amp;";"&amp;INDEX($E$5:$E$105,SMALL(IF(ISNUMBER(SEARCH($B60,$B$5:$B$105)),ROW($E$1:$E$101)),COLUMN(C56))),"")</f>
        <v/>
      </c>
      <c r="I60" s="18" t="str">
        <f t="array" ref="I60">IFERROR(INDEX($C$5:$C$105,SMALL(IF(ISNUMBER(SEARCH($B60,$B$5:$B$105)),ROW($C$1:$C$101)),COLUMN(D56)))&amp;";"&amp;INDEX($D$5:$D$105,SMALL(IF(ISNUMBER(SEARCH($B60,$B$5:$B$105)),ROW($D$1:$D$101)),COLUMN(D56)))&amp;";"&amp;INDEX($E$5:$E$105,SMALL(IF(ISNUMBER(SEARCH($B60,$B$5:$B$105)),ROW($E$1:$E$101)),COLUMN(D56))),"")</f>
        <v/>
      </c>
      <c r="J60" s="18" t="str">
        <f t="array" ref="J60">IFERROR(INDEX($C$5:$C$105,SMALL(IF(ISNUMBER(SEARCH($B60,$B$5:$B$105)),ROW($C$1:$C$101)),COLUMN(E56)))&amp;";"&amp;INDEX($D$5:$D$105,SMALL(IF(ISNUMBER(SEARCH($B60,$B$5:$B$105)),ROW($D$1:$D$101)),COLUMN(E56)))&amp;";"&amp;INDEX($E$5:$E$105,SMALL(IF(ISNUMBER(SEARCH($B60,$B$5:$B$105)),ROW($E$1:$E$101)),COLUMN(E56))),"")</f>
        <v/>
      </c>
      <c r="K60" s="18" t="str">
        <f t="array" ref="K60">IFERROR(INDEX($C$5:$C$105,SMALL(IF(ISNUMBER(SEARCH($B60,$B$5:$B$105)),ROW($C$1:$C$101)),COLUMN(F56)))&amp;";"&amp;INDEX($D$5:$D$105,SMALL(IF(ISNUMBER(SEARCH($B60,$B$5:$B$105)),ROW($D$1:$D$101)),COLUMN(F56)))&amp;";"&amp;INDEX($E$5:$E$105,SMALL(IF(ISNUMBER(SEARCH($B60,$B$5:$B$105)),ROW($E$1:$E$101)),COLUMN(F56))),"")</f>
        <v/>
      </c>
      <c r="L60" s="18" t="str">
        <f t="array" ref="L60">IFERROR(INDEX($C$5:$C$105,SMALL(IF(ISNUMBER(SEARCH($B60,$B$5:$B$105)),ROW($C$1:$C$101)),COLUMN(G56)))&amp;";"&amp;INDEX($D$5:$D$105,SMALL(IF(ISNUMBER(SEARCH($B60,$B$5:$B$105)),ROW($D$1:$D$101)),COLUMN(G56)))&amp;";"&amp;INDEX($E$5:$E$105,SMALL(IF(ISNUMBER(SEARCH($B60,$B$5:$B$105)),ROW($E$1:$E$101)),COLUMN(G56))),"")</f>
        <v/>
      </c>
      <c r="M60" s="18" t="str">
        <f t="array" ref="M60">IFERROR(INDEX($C$5:$C$105,SMALL(IF(ISNUMBER(SEARCH($B60,$B$5:$B$105)),ROW($C$1:$C$101)),COLUMN(H56)))&amp;";"&amp;INDEX($D$5:$D$105,SMALL(IF(ISNUMBER(SEARCH($B60,$B$5:$B$105)),ROW($D$1:$D$101)),COLUMN(H56)))&amp;";"&amp;INDEX($E$5:$E$105,SMALL(IF(ISNUMBER(SEARCH($B60,$B$5:$B$105)),ROW($E$1:$E$101)),COLUMN(H56))),"")</f>
        <v/>
      </c>
      <c r="N60" s="18" t="str">
        <f t="array" ref="N60">IFERROR(INDEX($C$5:$C$105,SMALL(IF(ISNUMBER(SEARCH($B60,$B$5:$B$105)),ROW($C$1:$C$101)),COLUMN(I56)))&amp;";"&amp;INDEX($D$5:$D$105,SMALL(IF(ISNUMBER(SEARCH($B60,$B$5:$B$105)),ROW($D$1:$D$101)),COLUMN(I56)))&amp;";"&amp;INDEX($E$5:$E$105,SMALL(IF(ISNUMBER(SEARCH($B60,$B$5:$B$105)),ROW($E$1:$E$101)),COLUMN(I56))),"")</f>
        <v/>
      </c>
      <c r="O60" s="18" t="str">
        <f t="array" ref="O60">IFERROR(INDEX($C$5:$C$105,SMALL(IF(ISNUMBER(SEARCH($B60,$B$5:$B$105)),ROW($C$1:$C$101)),COLUMN(J56)))&amp;";"&amp;INDEX($D$5:$D$105,SMALL(IF(ISNUMBER(SEARCH($B60,$B$5:$B$105)),ROW($D$1:$D$101)),COLUMN(J56)))&amp;";"&amp;INDEX($E$5:$E$105,SMALL(IF(ISNUMBER(SEARCH($B60,$B$5:$B$105)),ROW($E$1:$E$101)),COLUMN(J56))),"")</f>
        <v/>
      </c>
    </row>
    <row r="61" spans="1:15" ht="63">
      <c r="A61" s="7">
        <v>57</v>
      </c>
      <c r="B61" s="8" t="s">
        <v>159</v>
      </c>
      <c r="C61" s="8" t="s">
        <v>108</v>
      </c>
      <c r="D61" s="8" t="s">
        <v>153</v>
      </c>
      <c r="E61" s="9">
        <v>41092.21</v>
      </c>
      <c r="F61" s="18" t="str">
        <f t="array" ref="F61">IFERROR(INDEX($C$5:$C$105,SMALL(IF(ISNUMBER(SEARCH($B61,$B$5:$B$105)),ROW($C$1:$C$101)),COLUMN(A57)))&amp;";"&amp;INDEX($D$5:$D$105,SMALL(IF(ISNUMBER(SEARCH($B61,$B$5:$B$105)),ROW($D$1:$D$101)),COLUMN(A57)))&amp;";"&amp;INDEX($E$5:$E$105,SMALL(IF(ISNUMBER(SEARCH($B61,$B$5:$B$105)),ROW($E$1:$E$101)),COLUMN(A57))),"")</f>
        <v>Замена трубопроводов по стоякам ХГВС, водоотведения;№01/13-166КР от 09.10.2013г.;616288,04</v>
      </c>
      <c r="G61" s="18" t="str">
        <f t="array" ref="G61">IFERROR(INDEX($C$5:$C$105,SMALL(IF(ISNUMBER(SEARCH($B61,$B$5:$B$105)),ROW($C$1:$C$101)),COLUMN(B57)))&amp;";"&amp;INDEX($D$5:$D$105,SMALL(IF(ISNUMBER(SEARCH($B61,$B$5:$B$105)),ROW($D$1:$D$101)),COLUMN(B57)))&amp;";"&amp;INDEX($E$5:$E$105,SMALL(IF(ISNUMBER(SEARCH($B61,$B$5:$B$105)),ROW($E$1:$E$101)),COLUMN(B57))),"")</f>
        <v>Устройство контура заземления;№ 01/12-128КР от 20.08.2012г.;41092,21</v>
      </c>
      <c r="H61" s="18" t="str">
        <f t="array" ref="H61">IFERROR(INDEX($C$5:$C$105,SMALL(IF(ISNUMBER(SEARCH($B61,$B$5:$B$105)),ROW($C$1:$C$101)),COLUMN(C57)))&amp;";"&amp;INDEX($D$5:$D$105,SMALL(IF(ISNUMBER(SEARCH($B61,$B$5:$B$105)),ROW($D$1:$D$101)),COLUMN(C57)))&amp;";"&amp;INDEX($E$5:$E$105,SMALL(IF(ISNUMBER(SEARCH($B61,$B$5:$B$105)),ROW($E$1:$E$101)),COLUMN(C57))),"")</f>
        <v/>
      </c>
      <c r="I61" s="18" t="str">
        <f t="array" ref="I61">IFERROR(INDEX($C$5:$C$105,SMALL(IF(ISNUMBER(SEARCH($B61,$B$5:$B$105)),ROW($C$1:$C$101)),COLUMN(D57)))&amp;";"&amp;INDEX($D$5:$D$105,SMALL(IF(ISNUMBER(SEARCH($B61,$B$5:$B$105)),ROW($D$1:$D$101)),COLUMN(D57)))&amp;";"&amp;INDEX($E$5:$E$105,SMALL(IF(ISNUMBER(SEARCH($B61,$B$5:$B$105)),ROW($E$1:$E$101)),COLUMN(D57))),"")</f>
        <v/>
      </c>
      <c r="J61" s="18" t="str">
        <f t="array" ref="J61">IFERROR(INDEX($C$5:$C$105,SMALL(IF(ISNUMBER(SEARCH($B61,$B$5:$B$105)),ROW($C$1:$C$101)),COLUMN(E57)))&amp;";"&amp;INDEX($D$5:$D$105,SMALL(IF(ISNUMBER(SEARCH($B61,$B$5:$B$105)),ROW($D$1:$D$101)),COLUMN(E57)))&amp;";"&amp;INDEX($E$5:$E$105,SMALL(IF(ISNUMBER(SEARCH($B61,$B$5:$B$105)),ROW($E$1:$E$101)),COLUMN(E57))),"")</f>
        <v/>
      </c>
      <c r="K61" s="18" t="str">
        <f t="array" ref="K61">IFERROR(INDEX($C$5:$C$105,SMALL(IF(ISNUMBER(SEARCH($B61,$B$5:$B$105)),ROW($C$1:$C$101)),COLUMN(F57)))&amp;";"&amp;INDEX($D$5:$D$105,SMALL(IF(ISNUMBER(SEARCH($B61,$B$5:$B$105)),ROW($D$1:$D$101)),COLUMN(F57)))&amp;";"&amp;INDEX($E$5:$E$105,SMALL(IF(ISNUMBER(SEARCH($B61,$B$5:$B$105)),ROW($E$1:$E$101)),COLUMN(F57))),"")</f>
        <v/>
      </c>
      <c r="L61" s="18" t="str">
        <f t="array" ref="L61">IFERROR(INDEX($C$5:$C$105,SMALL(IF(ISNUMBER(SEARCH($B61,$B$5:$B$105)),ROW($C$1:$C$101)),COLUMN(G57)))&amp;";"&amp;INDEX($D$5:$D$105,SMALL(IF(ISNUMBER(SEARCH($B61,$B$5:$B$105)),ROW($D$1:$D$101)),COLUMN(G57)))&amp;";"&amp;INDEX($E$5:$E$105,SMALL(IF(ISNUMBER(SEARCH($B61,$B$5:$B$105)),ROW($E$1:$E$101)),COLUMN(G57))),"")</f>
        <v/>
      </c>
      <c r="M61" s="18" t="str">
        <f t="array" ref="M61">IFERROR(INDEX($C$5:$C$105,SMALL(IF(ISNUMBER(SEARCH($B61,$B$5:$B$105)),ROW($C$1:$C$101)),COLUMN(H57)))&amp;";"&amp;INDEX($D$5:$D$105,SMALL(IF(ISNUMBER(SEARCH($B61,$B$5:$B$105)),ROW($D$1:$D$101)),COLUMN(H57)))&amp;";"&amp;INDEX($E$5:$E$105,SMALL(IF(ISNUMBER(SEARCH($B61,$B$5:$B$105)),ROW($E$1:$E$101)),COLUMN(H57))),"")</f>
        <v/>
      </c>
      <c r="N61" s="18" t="str">
        <f t="array" ref="N61">IFERROR(INDEX($C$5:$C$105,SMALL(IF(ISNUMBER(SEARCH($B61,$B$5:$B$105)),ROW($C$1:$C$101)),COLUMN(I57)))&amp;";"&amp;INDEX($D$5:$D$105,SMALL(IF(ISNUMBER(SEARCH($B61,$B$5:$B$105)),ROW($D$1:$D$101)),COLUMN(I57)))&amp;";"&amp;INDEX($E$5:$E$105,SMALL(IF(ISNUMBER(SEARCH($B61,$B$5:$B$105)),ROW($E$1:$E$101)),COLUMN(I57))),"")</f>
        <v/>
      </c>
      <c r="O61" s="18" t="str">
        <f t="array" ref="O61">IFERROR(INDEX($C$5:$C$105,SMALL(IF(ISNUMBER(SEARCH($B61,$B$5:$B$105)),ROW($C$1:$C$101)),COLUMN(J57)))&amp;";"&amp;INDEX($D$5:$D$105,SMALL(IF(ISNUMBER(SEARCH($B61,$B$5:$B$105)),ROW($D$1:$D$101)),COLUMN(J57)))&amp;";"&amp;INDEX($E$5:$E$105,SMALL(IF(ISNUMBER(SEARCH($B61,$B$5:$B$105)),ROW($E$1:$E$101)),COLUMN(J57))),"")</f>
        <v/>
      </c>
    </row>
    <row r="62" spans="1:15" ht="56.25">
      <c r="A62" s="7">
        <v>58</v>
      </c>
      <c r="B62" s="8" t="s">
        <v>161</v>
      </c>
      <c r="C62" s="8" t="s">
        <v>93</v>
      </c>
      <c r="D62" s="8" t="s">
        <v>162</v>
      </c>
      <c r="E62" s="9">
        <v>128609</v>
      </c>
      <c r="F62" s="18" t="str">
        <f t="array" ref="F62">IFERROR(INDEX($C$5:$C$105,SMALL(IF(ISNUMBER(SEARCH($B62,$B$5:$B$105)),ROW($C$1:$C$101)),COLUMN(A58)))&amp;";"&amp;INDEX($D$5:$D$105,SMALL(IF(ISNUMBER(SEARCH($B62,$B$5:$B$105)),ROW($D$1:$D$101)),COLUMN(A58)))&amp;";"&amp;INDEX($E$5:$E$105,SMALL(IF(ISNUMBER(SEARCH($B62,$B$5:$B$105)),ROW($E$1:$E$101)),COLUMN(A58))),"")</f>
        <v>Замена трубопроводов ХГВС по стоякам;№ 01/12-27КР от 29.02.2012г.;128609</v>
      </c>
      <c r="G62" s="18" t="str">
        <f t="array" ref="G62">IFERROR(INDEX($C$5:$C$105,SMALL(IF(ISNUMBER(SEARCH($B62,$B$5:$B$105)),ROW($C$1:$C$101)),COLUMN(B58)))&amp;";"&amp;INDEX($D$5:$D$105,SMALL(IF(ISNUMBER(SEARCH($B62,$B$5:$B$105)),ROW($D$1:$D$101)),COLUMN(B58)))&amp;";"&amp;INDEX($E$5:$E$105,SMALL(IF(ISNUMBER(SEARCH($B62,$B$5:$B$105)),ROW($E$1:$E$101)),COLUMN(B58))),"")</f>
        <v>Электромонтажные;№01/13-79КР от 24.06.2013г.;758553,86</v>
      </c>
      <c r="H62" s="18" t="str">
        <f t="array" ref="H62">IFERROR(INDEX($C$5:$C$105,SMALL(IF(ISNUMBER(SEARCH($B62,$B$5:$B$105)),ROW($C$1:$C$101)),COLUMN(C58)))&amp;";"&amp;INDEX($D$5:$D$105,SMALL(IF(ISNUMBER(SEARCH($B62,$B$5:$B$105)),ROW($D$1:$D$101)),COLUMN(C58)))&amp;";"&amp;INDEX($E$5:$E$105,SMALL(IF(ISNUMBER(SEARCH($B62,$B$5:$B$105)),ROW($E$1:$E$101)),COLUMN(C58))),"")</f>
        <v/>
      </c>
      <c r="I62" s="18" t="str">
        <f t="array" ref="I62">IFERROR(INDEX($C$5:$C$105,SMALL(IF(ISNUMBER(SEARCH($B62,$B$5:$B$105)),ROW($C$1:$C$101)),COLUMN(D58)))&amp;";"&amp;INDEX($D$5:$D$105,SMALL(IF(ISNUMBER(SEARCH($B62,$B$5:$B$105)),ROW($D$1:$D$101)),COLUMN(D58)))&amp;";"&amp;INDEX($E$5:$E$105,SMALL(IF(ISNUMBER(SEARCH($B62,$B$5:$B$105)),ROW($E$1:$E$101)),COLUMN(D58))),"")</f>
        <v/>
      </c>
      <c r="J62" s="18" t="str">
        <f t="array" ref="J62">IFERROR(INDEX($C$5:$C$105,SMALL(IF(ISNUMBER(SEARCH($B62,$B$5:$B$105)),ROW($C$1:$C$101)),COLUMN(E58)))&amp;";"&amp;INDEX($D$5:$D$105,SMALL(IF(ISNUMBER(SEARCH($B62,$B$5:$B$105)),ROW($D$1:$D$101)),COLUMN(E58)))&amp;";"&amp;INDEX($E$5:$E$105,SMALL(IF(ISNUMBER(SEARCH($B62,$B$5:$B$105)),ROW($E$1:$E$101)),COLUMN(E58))),"")</f>
        <v/>
      </c>
      <c r="K62" s="18" t="str">
        <f t="array" ref="K62">IFERROR(INDEX($C$5:$C$105,SMALL(IF(ISNUMBER(SEARCH($B62,$B$5:$B$105)),ROW($C$1:$C$101)),COLUMN(F58)))&amp;";"&amp;INDEX($D$5:$D$105,SMALL(IF(ISNUMBER(SEARCH($B62,$B$5:$B$105)),ROW($D$1:$D$101)),COLUMN(F58)))&amp;";"&amp;INDEX($E$5:$E$105,SMALL(IF(ISNUMBER(SEARCH($B62,$B$5:$B$105)),ROW($E$1:$E$101)),COLUMN(F58))),"")</f>
        <v/>
      </c>
      <c r="L62" s="18" t="str">
        <f t="array" ref="L62">IFERROR(INDEX($C$5:$C$105,SMALL(IF(ISNUMBER(SEARCH($B62,$B$5:$B$105)),ROW($C$1:$C$101)),COLUMN(G58)))&amp;";"&amp;INDEX($D$5:$D$105,SMALL(IF(ISNUMBER(SEARCH($B62,$B$5:$B$105)),ROW($D$1:$D$101)),COLUMN(G58)))&amp;";"&amp;INDEX($E$5:$E$105,SMALL(IF(ISNUMBER(SEARCH($B62,$B$5:$B$105)),ROW($E$1:$E$101)),COLUMN(G58))),"")</f>
        <v/>
      </c>
      <c r="M62" s="18" t="str">
        <f t="array" ref="M62">IFERROR(INDEX($C$5:$C$105,SMALL(IF(ISNUMBER(SEARCH($B62,$B$5:$B$105)),ROW($C$1:$C$101)),COLUMN(H58)))&amp;";"&amp;INDEX($D$5:$D$105,SMALL(IF(ISNUMBER(SEARCH($B62,$B$5:$B$105)),ROW($D$1:$D$101)),COLUMN(H58)))&amp;";"&amp;INDEX($E$5:$E$105,SMALL(IF(ISNUMBER(SEARCH($B62,$B$5:$B$105)),ROW($E$1:$E$101)),COLUMN(H58))),"")</f>
        <v/>
      </c>
      <c r="N62" s="18" t="str">
        <f t="array" ref="N62">IFERROR(INDEX($C$5:$C$105,SMALL(IF(ISNUMBER(SEARCH($B62,$B$5:$B$105)),ROW($C$1:$C$101)),COLUMN(I58)))&amp;";"&amp;INDEX($D$5:$D$105,SMALL(IF(ISNUMBER(SEARCH($B62,$B$5:$B$105)),ROW($D$1:$D$101)),COLUMN(I58)))&amp;";"&amp;INDEX($E$5:$E$105,SMALL(IF(ISNUMBER(SEARCH($B62,$B$5:$B$105)),ROW($E$1:$E$101)),COLUMN(I58))),"")</f>
        <v/>
      </c>
      <c r="O62" s="18" t="str">
        <f t="array" ref="O62">IFERROR(INDEX($C$5:$C$105,SMALL(IF(ISNUMBER(SEARCH($B62,$B$5:$B$105)),ROW($C$1:$C$101)),COLUMN(J58)))&amp;";"&amp;INDEX($D$5:$D$105,SMALL(IF(ISNUMBER(SEARCH($B62,$B$5:$B$105)),ROW($D$1:$D$101)),COLUMN(J58)))&amp;";"&amp;INDEX($E$5:$E$105,SMALL(IF(ISNUMBER(SEARCH($B62,$B$5:$B$105)),ROW($E$1:$E$101)),COLUMN(J58))),"")</f>
        <v/>
      </c>
    </row>
    <row r="63" spans="1:15" ht="47.25">
      <c r="A63" s="7">
        <v>59</v>
      </c>
      <c r="B63" s="8" t="s">
        <v>161</v>
      </c>
      <c r="C63" s="8" t="s">
        <v>62</v>
      </c>
      <c r="D63" s="8" t="s">
        <v>163</v>
      </c>
      <c r="E63" s="9">
        <v>758553.86</v>
      </c>
      <c r="F63" s="18" t="str">
        <f t="array" ref="F63">IFERROR(INDEX($C$5:$C$105,SMALL(IF(ISNUMBER(SEARCH($B63,$B$5:$B$105)),ROW($C$1:$C$101)),COLUMN(A59)))&amp;";"&amp;INDEX($D$5:$D$105,SMALL(IF(ISNUMBER(SEARCH($B63,$B$5:$B$105)),ROW($D$1:$D$101)),COLUMN(A59)))&amp;";"&amp;INDEX($E$5:$E$105,SMALL(IF(ISNUMBER(SEARCH($B63,$B$5:$B$105)),ROW($E$1:$E$101)),COLUMN(A59))),"")</f>
        <v>Замена трубопроводов ХГВС по стоякам;№ 01/12-27КР от 29.02.2012г.;128609</v>
      </c>
      <c r="G63" s="18" t="str">
        <f t="array" ref="G63">IFERROR(INDEX($C$5:$C$105,SMALL(IF(ISNUMBER(SEARCH($B63,$B$5:$B$105)),ROW($C$1:$C$101)),COLUMN(B59)))&amp;";"&amp;INDEX($D$5:$D$105,SMALL(IF(ISNUMBER(SEARCH($B63,$B$5:$B$105)),ROW($D$1:$D$101)),COLUMN(B59)))&amp;";"&amp;INDEX($E$5:$E$105,SMALL(IF(ISNUMBER(SEARCH($B63,$B$5:$B$105)),ROW($E$1:$E$101)),COLUMN(B59))),"")</f>
        <v>Электромонтажные;№01/13-79КР от 24.06.2013г.;758553,86</v>
      </c>
      <c r="H63" s="18" t="str">
        <f t="array" ref="H63">IFERROR(INDEX($C$5:$C$105,SMALL(IF(ISNUMBER(SEARCH($B63,$B$5:$B$105)),ROW($C$1:$C$101)),COLUMN(C59)))&amp;";"&amp;INDEX($D$5:$D$105,SMALL(IF(ISNUMBER(SEARCH($B63,$B$5:$B$105)),ROW($D$1:$D$101)),COLUMN(C59)))&amp;";"&amp;INDEX($E$5:$E$105,SMALL(IF(ISNUMBER(SEARCH($B63,$B$5:$B$105)),ROW($E$1:$E$101)),COLUMN(C59))),"")</f>
        <v/>
      </c>
      <c r="I63" s="18" t="str">
        <f t="array" ref="I63">IFERROR(INDEX($C$5:$C$105,SMALL(IF(ISNUMBER(SEARCH($B63,$B$5:$B$105)),ROW($C$1:$C$101)),COLUMN(D59)))&amp;";"&amp;INDEX($D$5:$D$105,SMALL(IF(ISNUMBER(SEARCH($B63,$B$5:$B$105)),ROW($D$1:$D$101)),COLUMN(D59)))&amp;";"&amp;INDEX($E$5:$E$105,SMALL(IF(ISNUMBER(SEARCH($B63,$B$5:$B$105)),ROW($E$1:$E$101)),COLUMN(D59))),"")</f>
        <v/>
      </c>
      <c r="J63" s="18" t="str">
        <f t="array" ref="J63">IFERROR(INDEX($C$5:$C$105,SMALL(IF(ISNUMBER(SEARCH($B63,$B$5:$B$105)),ROW($C$1:$C$101)),COLUMN(E59)))&amp;";"&amp;INDEX($D$5:$D$105,SMALL(IF(ISNUMBER(SEARCH($B63,$B$5:$B$105)),ROW($D$1:$D$101)),COLUMN(E59)))&amp;";"&amp;INDEX($E$5:$E$105,SMALL(IF(ISNUMBER(SEARCH($B63,$B$5:$B$105)),ROW($E$1:$E$101)),COLUMN(E59))),"")</f>
        <v/>
      </c>
      <c r="K63" s="18" t="str">
        <f t="array" ref="K63">IFERROR(INDEX($C$5:$C$105,SMALL(IF(ISNUMBER(SEARCH($B63,$B$5:$B$105)),ROW($C$1:$C$101)),COLUMN(F59)))&amp;";"&amp;INDEX($D$5:$D$105,SMALL(IF(ISNUMBER(SEARCH($B63,$B$5:$B$105)),ROW($D$1:$D$101)),COLUMN(F59)))&amp;";"&amp;INDEX($E$5:$E$105,SMALL(IF(ISNUMBER(SEARCH($B63,$B$5:$B$105)),ROW($E$1:$E$101)),COLUMN(F59))),"")</f>
        <v/>
      </c>
      <c r="L63" s="18" t="str">
        <f t="array" ref="L63">IFERROR(INDEX($C$5:$C$105,SMALL(IF(ISNUMBER(SEARCH($B63,$B$5:$B$105)),ROW($C$1:$C$101)),COLUMN(G59)))&amp;";"&amp;INDEX($D$5:$D$105,SMALL(IF(ISNUMBER(SEARCH($B63,$B$5:$B$105)),ROW($D$1:$D$101)),COLUMN(G59)))&amp;";"&amp;INDEX($E$5:$E$105,SMALL(IF(ISNUMBER(SEARCH($B63,$B$5:$B$105)),ROW($E$1:$E$101)),COLUMN(G59))),"")</f>
        <v/>
      </c>
      <c r="M63" s="18" t="str">
        <f t="array" ref="M63">IFERROR(INDEX($C$5:$C$105,SMALL(IF(ISNUMBER(SEARCH($B63,$B$5:$B$105)),ROW($C$1:$C$101)),COLUMN(H59)))&amp;";"&amp;INDEX($D$5:$D$105,SMALL(IF(ISNUMBER(SEARCH($B63,$B$5:$B$105)),ROW($D$1:$D$101)),COLUMN(H59)))&amp;";"&amp;INDEX($E$5:$E$105,SMALL(IF(ISNUMBER(SEARCH($B63,$B$5:$B$105)),ROW($E$1:$E$101)),COLUMN(H59))),"")</f>
        <v/>
      </c>
      <c r="N63" s="18" t="str">
        <f t="array" ref="N63">IFERROR(INDEX($C$5:$C$105,SMALL(IF(ISNUMBER(SEARCH($B63,$B$5:$B$105)),ROW($C$1:$C$101)),COLUMN(I59)))&amp;";"&amp;INDEX($D$5:$D$105,SMALL(IF(ISNUMBER(SEARCH($B63,$B$5:$B$105)),ROW($D$1:$D$101)),COLUMN(I59)))&amp;";"&amp;INDEX($E$5:$E$105,SMALL(IF(ISNUMBER(SEARCH($B63,$B$5:$B$105)),ROW($E$1:$E$101)),COLUMN(I59))),"")</f>
        <v/>
      </c>
      <c r="O63" s="18" t="str">
        <f t="array" ref="O63">IFERROR(INDEX($C$5:$C$105,SMALL(IF(ISNUMBER(SEARCH($B63,$B$5:$B$105)),ROW($C$1:$C$101)),COLUMN(J59)))&amp;";"&amp;INDEX($D$5:$D$105,SMALL(IF(ISNUMBER(SEARCH($B63,$B$5:$B$105)),ROW($D$1:$D$101)),COLUMN(J59)))&amp;";"&amp;INDEX($E$5:$E$105,SMALL(IF(ISNUMBER(SEARCH($B63,$B$5:$B$105)),ROW($E$1:$E$101)),COLUMN(J59))),"")</f>
        <v/>
      </c>
    </row>
    <row r="64" spans="1:15" ht="78.75">
      <c r="A64" s="7">
        <v>60</v>
      </c>
      <c r="B64" s="8" t="s">
        <v>64</v>
      </c>
      <c r="C64" s="8" t="s">
        <v>76</v>
      </c>
      <c r="D64" s="8" t="s">
        <v>164</v>
      </c>
      <c r="E64" s="9">
        <v>3022904.95</v>
      </c>
      <c r="F64" s="18" t="str">
        <f t="array" ref="F64">IFERROR(INDEX($C$5:$C$105,SMALL(IF(ISNUMBER(SEARCH($B64,$B$5:$B$105)),ROW($C$1:$C$101)),COLUMN(A60)))&amp;";"&amp;INDEX($D$5:$D$105,SMALL(IF(ISNUMBER(SEARCH($B64,$B$5:$B$105)),ROW($D$1:$D$101)),COLUMN(A60)))&amp;";"&amp;INDEX($E$5:$E$105,SMALL(IF(ISNUMBER(SEARCH($B64,$B$5:$B$105)),ROW($E$1:$E$101)),COLUMN(A60))),"")</f>
        <v>Замена лифтового оборудования;01/13-105КРФ от 18.07.2013;3022904,95</v>
      </c>
      <c r="G64" s="18" t="str">
        <f t="array" ref="G64">IFERROR(INDEX($C$5:$C$105,SMALL(IF(ISNUMBER(SEARCH($B64,$B$5:$B$105)),ROW($C$1:$C$101)),COLUMN(B60)))&amp;";"&amp;INDEX($D$5:$D$105,SMALL(IF(ISNUMBER(SEARCH($B64,$B$5:$B$105)),ROW($D$1:$D$101)),COLUMN(B60)))&amp;";"&amp;INDEX($E$5:$E$105,SMALL(IF(ISNUMBER(SEARCH($B64,$B$5:$B$105)),ROW($E$1:$E$101)),COLUMN(B60))),"")</f>
        <v>Обрамление дверей кабины лифта;№ 1050/01/11-43КР от 27.12.10;7906,2</v>
      </c>
      <c r="H64" s="18" t="str">
        <f t="array" ref="H64">IFERROR(INDEX($C$5:$C$105,SMALL(IF(ISNUMBER(SEARCH($B64,$B$5:$B$105)),ROW($C$1:$C$101)),COLUMN(C60)))&amp;";"&amp;INDEX($D$5:$D$105,SMALL(IF(ISNUMBER(SEARCH($B64,$B$5:$B$105)),ROW($D$1:$D$101)),COLUMN(C60)))&amp;";"&amp;INDEX($E$5:$E$105,SMALL(IF(ISNUMBER(SEARCH($B64,$B$5:$B$105)),ROW($E$1:$E$101)),COLUMN(C60))),"")</f>
        <v>Обрамление дверей кабины лифта;1050/01/11-43кр от 27.12.2010;44931,76</v>
      </c>
      <c r="I64" s="18" t="str">
        <f t="array" ref="I64">IFERROR(INDEX($C$5:$C$105,SMALL(IF(ISNUMBER(SEARCH($B64,$B$5:$B$105)),ROW($C$1:$C$101)),COLUMN(D60)))&amp;";"&amp;INDEX($D$5:$D$105,SMALL(IF(ISNUMBER(SEARCH($B64,$B$5:$B$105)),ROW($D$1:$D$101)),COLUMN(D60)))&amp;";"&amp;INDEX($E$5:$E$105,SMALL(IF(ISNUMBER(SEARCH($B64,$B$5:$B$105)),ROW($E$1:$E$101)),COLUMN(D60))),"")</f>
        <v>Проведение тех.диагностирования лифтов выслуживших срок службы;№ 01/12-13КР от 01.12.2011г.;20776</v>
      </c>
      <c r="J64" s="18" t="str">
        <f t="array" ref="J64">IFERROR(INDEX($C$5:$C$105,SMALL(IF(ISNUMBER(SEARCH($B64,$B$5:$B$105)),ROW($C$1:$C$101)),COLUMN(E60)))&amp;";"&amp;INDEX($D$5:$D$105,SMALL(IF(ISNUMBER(SEARCH($B64,$B$5:$B$105)),ROW($D$1:$D$101)),COLUMN(E60)))&amp;";"&amp;INDEX($E$5:$E$105,SMALL(IF(ISNUMBER(SEARCH($B64,$B$5:$B$105)),ROW($E$1:$E$101)),COLUMN(E60))),"")</f>
        <v>Установка общедомовых электросчетчиков;№ 01/11-184КР от 15.12.2011;45979,16</v>
      </c>
      <c r="K64" s="18" t="str">
        <f t="array" ref="K64">IFERROR(INDEX($C$5:$C$105,SMALL(IF(ISNUMBER(SEARCH($B64,$B$5:$B$105)),ROW($C$1:$C$101)),COLUMN(F60)))&amp;";"&amp;INDEX($D$5:$D$105,SMALL(IF(ISNUMBER(SEARCH($B64,$B$5:$B$105)),ROW($D$1:$D$101)),COLUMN(F60)))&amp;";"&amp;INDEX($E$5:$E$105,SMALL(IF(ISNUMBER(SEARCH($B64,$B$5:$B$105)),ROW($E$1:$E$101)),COLUMN(F60))),"")</f>
        <v>Установка устройства от спадания;№ 1050/01/11-43КР от 27.12.10;8431,76</v>
      </c>
      <c r="L64" s="18" t="str">
        <f t="array" ref="L64">IFERROR(INDEX($C$5:$C$105,SMALL(IF(ISNUMBER(SEARCH($B64,$B$5:$B$105)),ROW($C$1:$C$101)),COLUMN(G60)))&amp;";"&amp;INDEX($D$5:$D$105,SMALL(IF(ISNUMBER(SEARCH($B64,$B$5:$B$105)),ROW($D$1:$D$101)),COLUMN(G60)))&amp;";"&amp;INDEX($E$5:$E$105,SMALL(IF(ISNUMBER(SEARCH($B64,$B$5:$B$105)),ROW($E$1:$E$101)),COLUMN(G60))),"")</f>
        <v>Устройство пожарной сигнализации;№01/13-133КР от 19.07.2013г.;466214,09</v>
      </c>
      <c r="M64" s="18" t="str">
        <f t="array" ref="M64">IFERROR(INDEX($C$5:$C$105,SMALL(IF(ISNUMBER(SEARCH($B64,$B$5:$B$105)),ROW($C$1:$C$101)),COLUMN(H60)))&amp;";"&amp;INDEX($D$5:$D$105,SMALL(IF(ISNUMBER(SEARCH($B64,$B$5:$B$105)),ROW($D$1:$D$101)),COLUMN(H60)))&amp;";"&amp;INDEX($E$5:$E$105,SMALL(IF(ISNUMBER(SEARCH($B64,$B$5:$B$105)),ROW($E$1:$E$101)),COLUMN(H60))),"")</f>
        <v/>
      </c>
      <c r="N64" s="18" t="str">
        <f t="array" ref="N64">IFERROR(INDEX($C$5:$C$105,SMALL(IF(ISNUMBER(SEARCH($B64,$B$5:$B$105)),ROW($C$1:$C$101)),COLUMN(I60)))&amp;";"&amp;INDEX($D$5:$D$105,SMALL(IF(ISNUMBER(SEARCH($B64,$B$5:$B$105)),ROW($D$1:$D$101)),COLUMN(I60)))&amp;";"&amp;INDEX($E$5:$E$105,SMALL(IF(ISNUMBER(SEARCH($B64,$B$5:$B$105)),ROW($E$1:$E$101)),COLUMN(I60))),"")</f>
        <v/>
      </c>
      <c r="O64" s="18" t="str">
        <f t="array" ref="O64">IFERROR(INDEX($C$5:$C$105,SMALL(IF(ISNUMBER(SEARCH($B64,$B$5:$B$105)),ROW($C$1:$C$101)),COLUMN(J60)))&amp;";"&amp;INDEX($D$5:$D$105,SMALL(IF(ISNUMBER(SEARCH($B64,$B$5:$B$105)),ROW($D$1:$D$101)),COLUMN(J60)))&amp;";"&amp;INDEX($E$5:$E$105,SMALL(IF(ISNUMBER(SEARCH($B64,$B$5:$B$105)),ROW($E$1:$E$101)),COLUMN(J60))),"")</f>
        <v/>
      </c>
    </row>
    <row r="65" spans="1:15" ht="78.75">
      <c r="A65" s="7">
        <v>61</v>
      </c>
      <c r="B65" s="8" t="s">
        <v>64</v>
      </c>
      <c r="C65" s="8" t="s">
        <v>165</v>
      </c>
      <c r="D65" s="8" t="s">
        <v>166</v>
      </c>
      <c r="E65" s="9">
        <v>7906.2</v>
      </c>
      <c r="F65" s="18" t="str">
        <f t="array" ref="F65">IFERROR(INDEX($C$5:$C$105,SMALL(IF(ISNUMBER(SEARCH($B65,$B$5:$B$105)),ROW($C$1:$C$101)),COLUMN(A61)))&amp;";"&amp;INDEX($D$5:$D$105,SMALL(IF(ISNUMBER(SEARCH($B65,$B$5:$B$105)),ROW($D$1:$D$101)),COLUMN(A61)))&amp;";"&amp;INDEX($E$5:$E$105,SMALL(IF(ISNUMBER(SEARCH($B65,$B$5:$B$105)),ROW($E$1:$E$101)),COLUMN(A61))),"")</f>
        <v>Замена лифтового оборудования;01/13-105КРФ от 18.07.2013;3022904,95</v>
      </c>
      <c r="G65" s="18" t="str">
        <f t="array" ref="G65">IFERROR(INDEX($C$5:$C$105,SMALL(IF(ISNUMBER(SEARCH($B65,$B$5:$B$105)),ROW($C$1:$C$101)),COLUMN(B61)))&amp;";"&amp;INDEX($D$5:$D$105,SMALL(IF(ISNUMBER(SEARCH($B65,$B$5:$B$105)),ROW($D$1:$D$101)),COLUMN(B61)))&amp;";"&amp;INDEX($E$5:$E$105,SMALL(IF(ISNUMBER(SEARCH($B65,$B$5:$B$105)),ROW($E$1:$E$101)),COLUMN(B61))),"")</f>
        <v>Обрамление дверей кабины лифта;№ 1050/01/11-43КР от 27.12.10;7906,2</v>
      </c>
      <c r="H65" s="18" t="str">
        <f t="array" ref="H65">IFERROR(INDEX($C$5:$C$105,SMALL(IF(ISNUMBER(SEARCH($B65,$B$5:$B$105)),ROW($C$1:$C$101)),COLUMN(C61)))&amp;";"&amp;INDEX($D$5:$D$105,SMALL(IF(ISNUMBER(SEARCH($B65,$B$5:$B$105)),ROW($D$1:$D$101)),COLUMN(C61)))&amp;";"&amp;INDEX($E$5:$E$105,SMALL(IF(ISNUMBER(SEARCH($B65,$B$5:$B$105)),ROW($E$1:$E$101)),COLUMN(C61))),"")</f>
        <v>Обрамление дверей кабины лифта;1050/01/11-43кр от 27.12.2010;44931,76</v>
      </c>
      <c r="I65" s="18" t="str">
        <f t="array" ref="I65">IFERROR(INDEX($C$5:$C$105,SMALL(IF(ISNUMBER(SEARCH($B65,$B$5:$B$105)),ROW($C$1:$C$101)),COLUMN(D61)))&amp;";"&amp;INDEX($D$5:$D$105,SMALL(IF(ISNUMBER(SEARCH($B65,$B$5:$B$105)),ROW($D$1:$D$101)),COLUMN(D61)))&amp;";"&amp;INDEX($E$5:$E$105,SMALL(IF(ISNUMBER(SEARCH($B65,$B$5:$B$105)),ROW($E$1:$E$101)),COLUMN(D61))),"")</f>
        <v>Проведение тех.диагностирования лифтов выслуживших срок службы;№ 01/12-13КР от 01.12.2011г.;20776</v>
      </c>
      <c r="J65" s="18" t="str">
        <f t="array" ref="J65">IFERROR(INDEX($C$5:$C$105,SMALL(IF(ISNUMBER(SEARCH($B65,$B$5:$B$105)),ROW($C$1:$C$101)),COLUMN(E61)))&amp;";"&amp;INDEX($D$5:$D$105,SMALL(IF(ISNUMBER(SEARCH($B65,$B$5:$B$105)),ROW($D$1:$D$101)),COLUMN(E61)))&amp;";"&amp;INDEX($E$5:$E$105,SMALL(IF(ISNUMBER(SEARCH($B65,$B$5:$B$105)),ROW($E$1:$E$101)),COLUMN(E61))),"")</f>
        <v>Установка общедомовых электросчетчиков;№ 01/11-184КР от 15.12.2011;45979,16</v>
      </c>
      <c r="K65" s="18" t="str">
        <f t="array" ref="K65">IFERROR(INDEX($C$5:$C$105,SMALL(IF(ISNUMBER(SEARCH($B65,$B$5:$B$105)),ROW($C$1:$C$101)),COLUMN(F61)))&amp;";"&amp;INDEX($D$5:$D$105,SMALL(IF(ISNUMBER(SEARCH($B65,$B$5:$B$105)),ROW($D$1:$D$101)),COLUMN(F61)))&amp;";"&amp;INDEX($E$5:$E$105,SMALL(IF(ISNUMBER(SEARCH($B65,$B$5:$B$105)),ROW($E$1:$E$101)),COLUMN(F61))),"")</f>
        <v>Установка устройства от спадания;№ 1050/01/11-43КР от 27.12.10;8431,76</v>
      </c>
      <c r="L65" s="18" t="str">
        <f t="array" ref="L65">IFERROR(INDEX($C$5:$C$105,SMALL(IF(ISNUMBER(SEARCH($B65,$B$5:$B$105)),ROW($C$1:$C$101)),COLUMN(G61)))&amp;";"&amp;INDEX($D$5:$D$105,SMALL(IF(ISNUMBER(SEARCH($B65,$B$5:$B$105)),ROW($D$1:$D$101)),COLUMN(G61)))&amp;";"&amp;INDEX($E$5:$E$105,SMALL(IF(ISNUMBER(SEARCH($B65,$B$5:$B$105)),ROW($E$1:$E$101)),COLUMN(G61))),"")</f>
        <v>Устройство пожарной сигнализации;№01/13-133КР от 19.07.2013г.;466214,09</v>
      </c>
      <c r="M65" s="18" t="str">
        <f t="array" ref="M65">IFERROR(INDEX($C$5:$C$105,SMALL(IF(ISNUMBER(SEARCH($B65,$B$5:$B$105)),ROW($C$1:$C$101)),COLUMN(H61)))&amp;";"&amp;INDEX($D$5:$D$105,SMALL(IF(ISNUMBER(SEARCH($B65,$B$5:$B$105)),ROW($D$1:$D$101)),COLUMN(H61)))&amp;";"&amp;INDEX($E$5:$E$105,SMALL(IF(ISNUMBER(SEARCH($B65,$B$5:$B$105)),ROW($E$1:$E$101)),COLUMN(H61))),"")</f>
        <v/>
      </c>
      <c r="N65" s="18" t="str">
        <f t="array" ref="N65">IFERROR(INDEX($C$5:$C$105,SMALL(IF(ISNUMBER(SEARCH($B65,$B$5:$B$105)),ROW($C$1:$C$101)),COLUMN(I61)))&amp;";"&amp;INDEX($D$5:$D$105,SMALL(IF(ISNUMBER(SEARCH($B65,$B$5:$B$105)),ROW($D$1:$D$101)),COLUMN(I61)))&amp;";"&amp;INDEX($E$5:$E$105,SMALL(IF(ISNUMBER(SEARCH($B65,$B$5:$B$105)),ROW($E$1:$E$101)),COLUMN(I61))),"")</f>
        <v/>
      </c>
      <c r="O65" s="18" t="str">
        <f t="array" ref="O65">IFERROR(INDEX($C$5:$C$105,SMALL(IF(ISNUMBER(SEARCH($B65,$B$5:$B$105)),ROW($C$1:$C$101)),COLUMN(J61)))&amp;";"&amp;INDEX($D$5:$D$105,SMALL(IF(ISNUMBER(SEARCH($B65,$B$5:$B$105)),ROW($D$1:$D$101)),COLUMN(J61)))&amp;";"&amp;INDEX($E$5:$E$105,SMALL(IF(ISNUMBER(SEARCH($B65,$B$5:$B$105)),ROW($E$1:$E$101)),COLUMN(J61))),"")</f>
        <v/>
      </c>
    </row>
    <row r="66" spans="1:15" ht="78.75">
      <c r="A66" s="7">
        <v>62</v>
      </c>
      <c r="B66" s="8" t="s">
        <v>64</v>
      </c>
      <c r="C66" s="8" t="s">
        <v>165</v>
      </c>
      <c r="D66" s="8" t="s">
        <v>167</v>
      </c>
      <c r="E66" s="9">
        <v>44931.76</v>
      </c>
      <c r="F66" s="18" t="str">
        <f t="array" ref="F66">IFERROR(INDEX($C$5:$C$105,SMALL(IF(ISNUMBER(SEARCH($B66,$B$5:$B$105)),ROW($C$1:$C$101)),COLUMN(A62)))&amp;";"&amp;INDEX($D$5:$D$105,SMALL(IF(ISNUMBER(SEARCH($B66,$B$5:$B$105)),ROW($D$1:$D$101)),COLUMN(A62)))&amp;";"&amp;INDEX($E$5:$E$105,SMALL(IF(ISNUMBER(SEARCH($B66,$B$5:$B$105)),ROW($E$1:$E$101)),COLUMN(A62))),"")</f>
        <v>Замена лифтового оборудования;01/13-105КРФ от 18.07.2013;3022904,95</v>
      </c>
      <c r="G66" s="18" t="str">
        <f t="array" ref="G66">IFERROR(INDEX($C$5:$C$105,SMALL(IF(ISNUMBER(SEARCH($B66,$B$5:$B$105)),ROW($C$1:$C$101)),COLUMN(B62)))&amp;";"&amp;INDEX($D$5:$D$105,SMALL(IF(ISNUMBER(SEARCH($B66,$B$5:$B$105)),ROW($D$1:$D$101)),COLUMN(B62)))&amp;";"&amp;INDEX($E$5:$E$105,SMALL(IF(ISNUMBER(SEARCH($B66,$B$5:$B$105)),ROW($E$1:$E$101)),COLUMN(B62))),"")</f>
        <v>Обрамление дверей кабины лифта;№ 1050/01/11-43КР от 27.12.10;7906,2</v>
      </c>
      <c r="H66" s="18" t="str">
        <f t="array" ref="H66">IFERROR(INDEX($C$5:$C$105,SMALL(IF(ISNUMBER(SEARCH($B66,$B$5:$B$105)),ROW($C$1:$C$101)),COLUMN(C62)))&amp;";"&amp;INDEX($D$5:$D$105,SMALL(IF(ISNUMBER(SEARCH($B66,$B$5:$B$105)),ROW($D$1:$D$101)),COLUMN(C62)))&amp;";"&amp;INDEX($E$5:$E$105,SMALL(IF(ISNUMBER(SEARCH($B66,$B$5:$B$105)),ROW($E$1:$E$101)),COLUMN(C62))),"")</f>
        <v>Обрамление дверей кабины лифта;1050/01/11-43кр от 27.12.2010;44931,76</v>
      </c>
      <c r="I66" s="18" t="str">
        <f t="array" ref="I66">IFERROR(INDEX($C$5:$C$105,SMALL(IF(ISNUMBER(SEARCH($B66,$B$5:$B$105)),ROW($C$1:$C$101)),COLUMN(D62)))&amp;";"&amp;INDEX($D$5:$D$105,SMALL(IF(ISNUMBER(SEARCH($B66,$B$5:$B$105)),ROW($D$1:$D$101)),COLUMN(D62)))&amp;";"&amp;INDEX($E$5:$E$105,SMALL(IF(ISNUMBER(SEARCH($B66,$B$5:$B$105)),ROW($E$1:$E$101)),COLUMN(D62))),"")</f>
        <v>Проведение тех.диагностирования лифтов выслуживших срок службы;№ 01/12-13КР от 01.12.2011г.;20776</v>
      </c>
      <c r="J66" s="18" t="str">
        <f t="array" ref="J66">IFERROR(INDEX($C$5:$C$105,SMALL(IF(ISNUMBER(SEARCH($B66,$B$5:$B$105)),ROW($C$1:$C$101)),COLUMN(E62)))&amp;";"&amp;INDEX($D$5:$D$105,SMALL(IF(ISNUMBER(SEARCH($B66,$B$5:$B$105)),ROW($D$1:$D$101)),COLUMN(E62)))&amp;";"&amp;INDEX($E$5:$E$105,SMALL(IF(ISNUMBER(SEARCH($B66,$B$5:$B$105)),ROW($E$1:$E$101)),COLUMN(E62))),"")</f>
        <v>Установка общедомовых электросчетчиков;№ 01/11-184КР от 15.12.2011;45979,16</v>
      </c>
      <c r="K66" s="18" t="str">
        <f t="array" ref="K66">IFERROR(INDEX($C$5:$C$105,SMALL(IF(ISNUMBER(SEARCH($B66,$B$5:$B$105)),ROW($C$1:$C$101)),COLUMN(F62)))&amp;";"&amp;INDEX($D$5:$D$105,SMALL(IF(ISNUMBER(SEARCH($B66,$B$5:$B$105)),ROW($D$1:$D$101)),COLUMN(F62)))&amp;";"&amp;INDEX($E$5:$E$105,SMALL(IF(ISNUMBER(SEARCH($B66,$B$5:$B$105)),ROW($E$1:$E$101)),COLUMN(F62))),"")</f>
        <v>Установка устройства от спадания;№ 1050/01/11-43КР от 27.12.10;8431,76</v>
      </c>
      <c r="L66" s="18" t="str">
        <f t="array" ref="L66">IFERROR(INDEX($C$5:$C$105,SMALL(IF(ISNUMBER(SEARCH($B66,$B$5:$B$105)),ROW($C$1:$C$101)),COLUMN(G62)))&amp;";"&amp;INDEX($D$5:$D$105,SMALL(IF(ISNUMBER(SEARCH($B66,$B$5:$B$105)),ROW($D$1:$D$101)),COLUMN(G62)))&amp;";"&amp;INDEX($E$5:$E$105,SMALL(IF(ISNUMBER(SEARCH($B66,$B$5:$B$105)),ROW($E$1:$E$101)),COLUMN(G62))),"")</f>
        <v>Устройство пожарной сигнализации;№01/13-133КР от 19.07.2013г.;466214,09</v>
      </c>
      <c r="M66" s="18" t="str">
        <f t="array" ref="M66">IFERROR(INDEX($C$5:$C$105,SMALL(IF(ISNUMBER(SEARCH($B66,$B$5:$B$105)),ROW($C$1:$C$101)),COLUMN(H62)))&amp;";"&amp;INDEX($D$5:$D$105,SMALL(IF(ISNUMBER(SEARCH($B66,$B$5:$B$105)),ROW($D$1:$D$101)),COLUMN(H62)))&amp;";"&amp;INDEX($E$5:$E$105,SMALL(IF(ISNUMBER(SEARCH($B66,$B$5:$B$105)),ROW($E$1:$E$101)),COLUMN(H62))),"")</f>
        <v/>
      </c>
      <c r="N66" s="18" t="str">
        <f t="array" ref="N66">IFERROR(INDEX($C$5:$C$105,SMALL(IF(ISNUMBER(SEARCH($B66,$B$5:$B$105)),ROW($C$1:$C$101)),COLUMN(I62)))&amp;";"&amp;INDEX($D$5:$D$105,SMALL(IF(ISNUMBER(SEARCH($B66,$B$5:$B$105)),ROW($D$1:$D$101)),COLUMN(I62)))&amp;";"&amp;INDEX($E$5:$E$105,SMALL(IF(ISNUMBER(SEARCH($B66,$B$5:$B$105)),ROW($E$1:$E$101)),COLUMN(I62))),"")</f>
        <v/>
      </c>
      <c r="O66" s="18" t="str">
        <f t="array" ref="O66">IFERROR(INDEX($C$5:$C$105,SMALL(IF(ISNUMBER(SEARCH($B66,$B$5:$B$105)),ROW($C$1:$C$101)),COLUMN(J62)))&amp;";"&amp;INDEX($D$5:$D$105,SMALL(IF(ISNUMBER(SEARCH($B66,$B$5:$B$105)),ROW($D$1:$D$101)),COLUMN(J62)))&amp;";"&amp;INDEX($E$5:$E$105,SMALL(IF(ISNUMBER(SEARCH($B66,$B$5:$B$105)),ROW($E$1:$E$101)),COLUMN(J62))),"")</f>
        <v/>
      </c>
    </row>
    <row r="67" spans="1:15" ht="90">
      <c r="A67" s="7">
        <v>63</v>
      </c>
      <c r="B67" s="8" t="s">
        <v>64</v>
      </c>
      <c r="C67" s="8" t="s">
        <v>88</v>
      </c>
      <c r="D67" s="8" t="s">
        <v>168</v>
      </c>
      <c r="E67" s="9">
        <v>20776</v>
      </c>
      <c r="F67" s="18" t="str">
        <f t="array" ref="F67">IFERROR(INDEX($C$5:$C$105,SMALL(IF(ISNUMBER(SEARCH($B67,$B$5:$B$105)),ROW($C$1:$C$101)),COLUMN(A63)))&amp;";"&amp;INDEX($D$5:$D$105,SMALL(IF(ISNUMBER(SEARCH($B67,$B$5:$B$105)),ROW($D$1:$D$101)),COLUMN(A63)))&amp;";"&amp;INDEX($E$5:$E$105,SMALL(IF(ISNUMBER(SEARCH($B67,$B$5:$B$105)),ROW($E$1:$E$101)),COLUMN(A63))),"")</f>
        <v>Замена лифтового оборудования;01/13-105КРФ от 18.07.2013;3022904,95</v>
      </c>
      <c r="G67" s="18" t="str">
        <f t="array" ref="G67">IFERROR(INDEX($C$5:$C$105,SMALL(IF(ISNUMBER(SEARCH($B67,$B$5:$B$105)),ROW($C$1:$C$101)),COLUMN(B63)))&amp;";"&amp;INDEX($D$5:$D$105,SMALL(IF(ISNUMBER(SEARCH($B67,$B$5:$B$105)),ROW($D$1:$D$101)),COLUMN(B63)))&amp;";"&amp;INDEX($E$5:$E$105,SMALL(IF(ISNUMBER(SEARCH($B67,$B$5:$B$105)),ROW($E$1:$E$101)),COLUMN(B63))),"")</f>
        <v>Обрамление дверей кабины лифта;№ 1050/01/11-43КР от 27.12.10;7906,2</v>
      </c>
      <c r="H67" s="18" t="str">
        <f t="array" ref="H67">IFERROR(INDEX($C$5:$C$105,SMALL(IF(ISNUMBER(SEARCH($B67,$B$5:$B$105)),ROW($C$1:$C$101)),COLUMN(C63)))&amp;";"&amp;INDEX($D$5:$D$105,SMALL(IF(ISNUMBER(SEARCH($B67,$B$5:$B$105)),ROW($D$1:$D$101)),COLUMN(C63)))&amp;";"&amp;INDEX($E$5:$E$105,SMALL(IF(ISNUMBER(SEARCH($B67,$B$5:$B$105)),ROW($E$1:$E$101)),COLUMN(C63))),"")</f>
        <v>Обрамление дверей кабины лифта;1050/01/11-43кр от 27.12.2010;44931,76</v>
      </c>
      <c r="I67" s="18" t="str">
        <f t="array" ref="I67">IFERROR(INDEX($C$5:$C$105,SMALL(IF(ISNUMBER(SEARCH($B67,$B$5:$B$105)),ROW($C$1:$C$101)),COLUMN(D63)))&amp;";"&amp;INDEX($D$5:$D$105,SMALL(IF(ISNUMBER(SEARCH($B67,$B$5:$B$105)),ROW($D$1:$D$101)),COLUMN(D63)))&amp;";"&amp;INDEX($E$5:$E$105,SMALL(IF(ISNUMBER(SEARCH($B67,$B$5:$B$105)),ROW($E$1:$E$101)),COLUMN(D63))),"")</f>
        <v>Проведение тех.диагностирования лифтов выслуживших срок службы;№ 01/12-13КР от 01.12.2011г.;20776</v>
      </c>
      <c r="J67" s="18" t="str">
        <f t="array" ref="J67">IFERROR(INDEX($C$5:$C$105,SMALL(IF(ISNUMBER(SEARCH($B67,$B$5:$B$105)),ROW($C$1:$C$101)),COLUMN(E63)))&amp;";"&amp;INDEX($D$5:$D$105,SMALL(IF(ISNUMBER(SEARCH($B67,$B$5:$B$105)),ROW($D$1:$D$101)),COLUMN(E63)))&amp;";"&amp;INDEX($E$5:$E$105,SMALL(IF(ISNUMBER(SEARCH($B67,$B$5:$B$105)),ROW($E$1:$E$101)),COLUMN(E63))),"")</f>
        <v>Установка общедомовых электросчетчиков;№ 01/11-184КР от 15.12.2011;45979,16</v>
      </c>
      <c r="K67" s="18" t="str">
        <f t="array" ref="K67">IFERROR(INDEX($C$5:$C$105,SMALL(IF(ISNUMBER(SEARCH($B67,$B$5:$B$105)),ROW($C$1:$C$101)),COLUMN(F63)))&amp;";"&amp;INDEX($D$5:$D$105,SMALL(IF(ISNUMBER(SEARCH($B67,$B$5:$B$105)),ROW($D$1:$D$101)),COLUMN(F63)))&amp;";"&amp;INDEX($E$5:$E$105,SMALL(IF(ISNUMBER(SEARCH($B67,$B$5:$B$105)),ROW($E$1:$E$101)),COLUMN(F63))),"")</f>
        <v>Установка устройства от спадания;№ 1050/01/11-43КР от 27.12.10;8431,76</v>
      </c>
      <c r="L67" s="18" t="str">
        <f t="array" ref="L67">IFERROR(INDEX($C$5:$C$105,SMALL(IF(ISNUMBER(SEARCH($B67,$B$5:$B$105)),ROW($C$1:$C$101)),COLUMN(G63)))&amp;";"&amp;INDEX($D$5:$D$105,SMALL(IF(ISNUMBER(SEARCH($B67,$B$5:$B$105)),ROW($D$1:$D$101)),COLUMN(G63)))&amp;";"&amp;INDEX($E$5:$E$105,SMALL(IF(ISNUMBER(SEARCH($B67,$B$5:$B$105)),ROW($E$1:$E$101)),COLUMN(G63))),"")</f>
        <v>Устройство пожарной сигнализации;№01/13-133КР от 19.07.2013г.;466214,09</v>
      </c>
      <c r="M67" s="18" t="str">
        <f t="array" ref="M67">IFERROR(INDEX($C$5:$C$105,SMALL(IF(ISNUMBER(SEARCH($B67,$B$5:$B$105)),ROW($C$1:$C$101)),COLUMN(H63)))&amp;";"&amp;INDEX($D$5:$D$105,SMALL(IF(ISNUMBER(SEARCH($B67,$B$5:$B$105)),ROW($D$1:$D$101)),COLUMN(H63)))&amp;";"&amp;INDEX($E$5:$E$105,SMALL(IF(ISNUMBER(SEARCH($B67,$B$5:$B$105)),ROW($E$1:$E$101)),COLUMN(H63))),"")</f>
        <v/>
      </c>
      <c r="N67" s="18" t="str">
        <f t="array" ref="N67">IFERROR(INDEX($C$5:$C$105,SMALL(IF(ISNUMBER(SEARCH($B67,$B$5:$B$105)),ROW($C$1:$C$101)),COLUMN(I63)))&amp;";"&amp;INDEX($D$5:$D$105,SMALL(IF(ISNUMBER(SEARCH($B67,$B$5:$B$105)),ROW($D$1:$D$101)),COLUMN(I63)))&amp;";"&amp;INDEX($E$5:$E$105,SMALL(IF(ISNUMBER(SEARCH($B67,$B$5:$B$105)),ROW($E$1:$E$101)),COLUMN(I63))),"")</f>
        <v/>
      </c>
      <c r="O67" s="18" t="str">
        <f t="array" ref="O67">IFERROR(INDEX($C$5:$C$105,SMALL(IF(ISNUMBER(SEARCH($B67,$B$5:$B$105)),ROW($C$1:$C$101)),COLUMN(J63)))&amp;";"&amp;INDEX($D$5:$D$105,SMALL(IF(ISNUMBER(SEARCH($B67,$B$5:$B$105)),ROW($D$1:$D$101)),COLUMN(J63)))&amp;";"&amp;INDEX($E$5:$E$105,SMALL(IF(ISNUMBER(SEARCH($B67,$B$5:$B$105)),ROW($E$1:$E$101)),COLUMN(J63))),"")</f>
        <v/>
      </c>
    </row>
    <row r="68" spans="1:15" ht="78.75">
      <c r="A68" s="7">
        <v>64</v>
      </c>
      <c r="B68" s="8" t="s">
        <v>64</v>
      </c>
      <c r="C68" s="8" t="s">
        <v>106</v>
      </c>
      <c r="D68" s="8" t="s">
        <v>107</v>
      </c>
      <c r="E68" s="9">
        <v>45979.16</v>
      </c>
      <c r="F68" s="18" t="str">
        <f t="array" ref="F68">IFERROR(INDEX($C$5:$C$105,SMALL(IF(ISNUMBER(SEARCH($B68,$B$5:$B$105)),ROW($C$1:$C$101)),COLUMN(A64)))&amp;";"&amp;INDEX($D$5:$D$105,SMALL(IF(ISNUMBER(SEARCH($B68,$B$5:$B$105)),ROW($D$1:$D$101)),COLUMN(A64)))&amp;";"&amp;INDEX($E$5:$E$105,SMALL(IF(ISNUMBER(SEARCH($B68,$B$5:$B$105)),ROW($E$1:$E$101)),COLUMN(A64))),"")</f>
        <v>Замена лифтового оборудования;01/13-105КРФ от 18.07.2013;3022904,95</v>
      </c>
      <c r="G68" s="18" t="str">
        <f t="array" ref="G68">IFERROR(INDEX($C$5:$C$105,SMALL(IF(ISNUMBER(SEARCH($B68,$B$5:$B$105)),ROW($C$1:$C$101)),COLUMN(B64)))&amp;";"&amp;INDEX($D$5:$D$105,SMALL(IF(ISNUMBER(SEARCH($B68,$B$5:$B$105)),ROW($D$1:$D$101)),COLUMN(B64)))&amp;";"&amp;INDEX($E$5:$E$105,SMALL(IF(ISNUMBER(SEARCH($B68,$B$5:$B$105)),ROW($E$1:$E$101)),COLUMN(B64))),"")</f>
        <v>Обрамление дверей кабины лифта;№ 1050/01/11-43КР от 27.12.10;7906,2</v>
      </c>
      <c r="H68" s="18" t="str">
        <f t="array" ref="H68">IFERROR(INDEX($C$5:$C$105,SMALL(IF(ISNUMBER(SEARCH($B68,$B$5:$B$105)),ROW($C$1:$C$101)),COLUMN(C64)))&amp;";"&amp;INDEX($D$5:$D$105,SMALL(IF(ISNUMBER(SEARCH($B68,$B$5:$B$105)),ROW($D$1:$D$101)),COLUMN(C64)))&amp;";"&amp;INDEX($E$5:$E$105,SMALL(IF(ISNUMBER(SEARCH($B68,$B$5:$B$105)),ROW($E$1:$E$101)),COLUMN(C64))),"")</f>
        <v>Обрамление дверей кабины лифта;1050/01/11-43кр от 27.12.2010;44931,76</v>
      </c>
      <c r="I68" s="18" t="str">
        <f t="array" ref="I68">IFERROR(INDEX($C$5:$C$105,SMALL(IF(ISNUMBER(SEARCH($B68,$B$5:$B$105)),ROW($C$1:$C$101)),COLUMN(D64)))&amp;";"&amp;INDEX($D$5:$D$105,SMALL(IF(ISNUMBER(SEARCH($B68,$B$5:$B$105)),ROW($D$1:$D$101)),COLUMN(D64)))&amp;";"&amp;INDEX($E$5:$E$105,SMALL(IF(ISNUMBER(SEARCH($B68,$B$5:$B$105)),ROW($E$1:$E$101)),COLUMN(D64))),"")</f>
        <v>Проведение тех.диагностирования лифтов выслуживших срок службы;№ 01/12-13КР от 01.12.2011г.;20776</v>
      </c>
      <c r="J68" s="18" t="str">
        <f t="array" ref="J68">IFERROR(INDEX($C$5:$C$105,SMALL(IF(ISNUMBER(SEARCH($B68,$B$5:$B$105)),ROW($C$1:$C$101)),COLUMN(E64)))&amp;";"&amp;INDEX($D$5:$D$105,SMALL(IF(ISNUMBER(SEARCH($B68,$B$5:$B$105)),ROW($D$1:$D$101)),COLUMN(E64)))&amp;";"&amp;INDEX($E$5:$E$105,SMALL(IF(ISNUMBER(SEARCH($B68,$B$5:$B$105)),ROW($E$1:$E$101)),COLUMN(E64))),"")</f>
        <v>Установка общедомовых электросчетчиков;№ 01/11-184КР от 15.12.2011;45979,16</v>
      </c>
      <c r="K68" s="18" t="str">
        <f t="array" ref="K68">IFERROR(INDEX($C$5:$C$105,SMALL(IF(ISNUMBER(SEARCH($B68,$B$5:$B$105)),ROW($C$1:$C$101)),COLUMN(F64)))&amp;";"&amp;INDEX($D$5:$D$105,SMALL(IF(ISNUMBER(SEARCH($B68,$B$5:$B$105)),ROW($D$1:$D$101)),COLUMN(F64)))&amp;";"&amp;INDEX($E$5:$E$105,SMALL(IF(ISNUMBER(SEARCH($B68,$B$5:$B$105)),ROW($E$1:$E$101)),COLUMN(F64))),"")</f>
        <v>Установка устройства от спадания;№ 1050/01/11-43КР от 27.12.10;8431,76</v>
      </c>
      <c r="L68" s="18" t="str">
        <f t="array" ref="L68">IFERROR(INDEX($C$5:$C$105,SMALL(IF(ISNUMBER(SEARCH($B68,$B$5:$B$105)),ROW($C$1:$C$101)),COLUMN(G64)))&amp;";"&amp;INDEX($D$5:$D$105,SMALL(IF(ISNUMBER(SEARCH($B68,$B$5:$B$105)),ROW($D$1:$D$101)),COLUMN(G64)))&amp;";"&amp;INDEX($E$5:$E$105,SMALL(IF(ISNUMBER(SEARCH($B68,$B$5:$B$105)),ROW($E$1:$E$101)),COLUMN(G64))),"")</f>
        <v>Устройство пожарной сигнализации;№01/13-133КР от 19.07.2013г.;466214,09</v>
      </c>
      <c r="M68" s="18" t="str">
        <f t="array" ref="M68">IFERROR(INDEX($C$5:$C$105,SMALL(IF(ISNUMBER(SEARCH($B68,$B$5:$B$105)),ROW($C$1:$C$101)),COLUMN(H64)))&amp;";"&amp;INDEX($D$5:$D$105,SMALL(IF(ISNUMBER(SEARCH($B68,$B$5:$B$105)),ROW($D$1:$D$101)),COLUMN(H64)))&amp;";"&amp;INDEX($E$5:$E$105,SMALL(IF(ISNUMBER(SEARCH($B68,$B$5:$B$105)),ROW($E$1:$E$101)),COLUMN(H64))),"")</f>
        <v/>
      </c>
      <c r="N68" s="18" t="str">
        <f t="array" ref="N68">IFERROR(INDEX($C$5:$C$105,SMALL(IF(ISNUMBER(SEARCH($B68,$B$5:$B$105)),ROW($C$1:$C$101)),COLUMN(I64)))&amp;";"&amp;INDEX($D$5:$D$105,SMALL(IF(ISNUMBER(SEARCH($B68,$B$5:$B$105)),ROW($D$1:$D$101)),COLUMN(I64)))&amp;";"&amp;INDEX($E$5:$E$105,SMALL(IF(ISNUMBER(SEARCH($B68,$B$5:$B$105)),ROW($E$1:$E$101)),COLUMN(I64))),"")</f>
        <v/>
      </c>
      <c r="O68" s="18" t="str">
        <f t="array" ref="O68">IFERROR(INDEX($C$5:$C$105,SMALL(IF(ISNUMBER(SEARCH($B68,$B$5:$B$105)),ROW($C$1:$C$101)),COLUMN(J64)))&amp;";"&amp;INDEX($D$5:$D$105,SMALL(IF(ISNUMBER(SEARCH($B68,$B$5:$B$105)),ROW($D$1:$D$101)),COLUMN(J64)))&amp;";"&amp;INDEX($E$5:$E$105,SMALL(IF(ISNUMBER(SEARCH($B68,$B$5:$B$105)),ROW($E$1:$E$101)),COLUMN(J64))),"")</f>
        <v/>
      </c>
    </row>
    <row r="69" spans="1:15" ht="78.75">
      <c r="A69" s="7">
        <v>65</v>
      </c>
      <c r="B69" s="8" t="s">
        <v>64</v>
      </c>
      <c r="C69" s="8" t="s">
        <v>169</v>
      </c>
      <c r="D69" s="8" t="s">
        <v>166</v>
      </c>
      <c r="E69" s="9">
        <v>8431.76</v>
      </c>
      <c r="F69" s="18" t="str">
        <f t="array" ref="F69">IFERROR(INDEX($C$5:$C$105,SMALL(IF(ISNUMBER(SEARCH($B69,$B$5:$B$105)),ROW($C$1:$C$101)),COLUMN(A65)))&amp;";"&amp;INDEX($D$5:$D$105,SMALL(IF(ISNUMBER(SEARCH($B69,$B$5:$B$105)),ROW($D$1:$D$101)),COLUMN(A65)))&amp;";"&amp;INDEX($E$5:$E$105,SMALL(IF(ISNUMBER(SEARCH($B69,$B$5:$B$105)),ROW($E$1:$E$101)),COLUMN(A65))),"")</f>
        <v>Замена лифтового оборудования;01/13-105КРФ от 18.07.2013;3022904,95</v>
      </c>
      <c r="G69" s="18" t="str">
        <f t="array" ref="G69">IFERROR(INDEX($C$5:$C$105,SMALL(IF(ISNUMBER(SEARCH($B69,$B$5:$B$105)),ROW($C$1:$C$101)),COLUMN(B65)))&amp;";"&amp;INDEX($D$5:$D$105,SMALL(IF(ISNUMBER(SEARCH($B69,$B$5:$B$105)),ROW($D$1:$D$101)),COLUMN(B65)))&amp;";"&amp;INDEX($E$5:$E$105,SMALL(IF(ISNUMBER(SEARCH($B69,$B$5:$B$105)),ROW($E$1:$E$101)),COLUMN(B65))),"")</f>
        <v>Обрамление дверей кабины лифта;№ 1050/01/11-43КР от 27.12.10;7906,2</v>
      </c>
      <c r="H69" s="18" t="str">
        <f t="array" ref="H69">IFERROR(INDEX($C$5:$C$105,SMALL(IF(ISNUMBER(SEARCH($B69,$B$5:$B$105)),ROW($C$1:$C$101)),COLUMN(C65)))&amp;";"&amp;INDEX($D$5:$D$105,SMALL(IF(ISNUMBER(SEARCH($B69,$B$5:$B$105)),ROW($D$1:$D$101)),COLUMN(C65)))&amp;";"&amp;INDEX($E$5:$E$105,SMALL(IF(ISNUMBER(SEARCH($B69,$B$5:$B$105)),ROW($E$1:$E$101)),COLUMN(C65))),"")</f>
        <v>Обрамление дверей кабины лифта;1050/01/11-43кр от 27.12.2010;44931,76</v>
      </c>
      <c r="I69" s="18" t="str">
        <f t="array" ref="I69">IFERROR(INDEX($C$5:$C$105,SMALL(IF(ISNUMBER(SEARCH($B69,$B$5:$B$105)),ROW($C$1:$C$101)),COLUMN(D65)))&amp;";"&amp;INDEX($D$5:$D$105,SMALL(IF(ISNUMBER(SEARCH($B69,$B$5:$B$105)),ROW($D$1:$D$101)),COLUMN(D65)))&amp;";"&amp;INDEX($E$5:$E$105,SMALL(IF(ISNUMBER(SEARCH($B69,$B$5:$B$105)),ROW($E$1:$E$101)),COLUMN(D65))),"")</f>
        <v>Проведение тех.диагностирования лифтов выслуживших срок службы;№ 01/12-13КР от 01.12.2011г.;20776</v>
      </c>
      <c r="J69" s="18" t="str">
        <f t="array" ref="J69">IFERROR(INDEX($C$5:$C$105,SMALL(IF(ISNUMBER(SEARCH($B69,$B$5:$B$105)),ROW($C$1:$C$101)),COLUMN(E65)))&amp;";"&amp;INDEX($D$5:$D$105,SMALL(IF(ISNUMBER(SEARCH($B69,$B$5:$B$105)),ROW($D$1:$D$101)),COLUMN(E65)))&amp;";"&amp;INDEX($E$5:$E$105,SMALL(IF(ISNUMBER(SEARCH($B69,$B$5:$B$105)),ROW($E$1:$E$101)),COLUMN(E65))),"")</f>
        <v>Установка общедомовых электросчетчиков;№ 01/11-184КР от 15.12.2011;45979,16</v>
      </c>
      <c r="K69" s="18" t="str">
        <f t="array" ref="K69">IFERROR(INDEX($C$5:$C$105,SMALL(IF(ISNUMBER(SEARCH($B69,$B$5:$B$105)),ROW($C$1:$C$101)),COLUMN(F65)))&amp;";"&amp;INDEX($D$5:$D$105,SMALL(IF(ISNUMBER(SEARCH($B69,$B$5:$B$105)),ROW($D$1:$D$101)),COLUMN(F65)))&amp;";"&amp;INDEX($E$5:$E$105,SMALL(IF(ISNUMBER(SEARCH($B69,$B$5:$B$105)),ROW($E$1:$E$101)),COLUMN(F65))),"")</f>
        <v>Установка устройства от спадания;№ 1050/01/11-43КР от 27.12.10;8431,76</v>
      </c>
      <c r="L69" s="18" t="str">
        <f t="array" ref="L69">IFERROR(INDEX($C$5:$C$105,SMALL(IF(ISNUMBER(SEARCH($B69,$B$5:$B$105)),ROW($C$1:$C$101)),COLUMN(G65)))&amp;";"&amp;INDEX($D$5:$D$105,SMALL(IF(ISNUMBER(SEARCH($B69,$B$5:$B$105)),ROW($D$1:$D$101)),COLUMN(G65)))&amp;";"&amp;INDEX($E$5:$E$105,SMALL(IF(ISNUMBER(SEARCH($B69,$B$5:$B$105)),ROW($E$1:$E$101)),COLUMN(G65))),"")</f>
        <v>Устройство пожарной сигнализации;№01/13-133КР от 19.07.2013г.;466214,09</v>
      </c>
      <c r="M69" s="18" t="str">
        <f t="array" ref="M69">IFERROR(INDEX($C$5:$C$105,SMALL(IF(ISNUMBER(SEARCH($B69,$B$5:$B$105)),ROW($C$1:$C$101)),COLUMN(H65)))&amp;";"&amp;INDEX($D$5:$D$105,SMALL(IF(ISNUMBER(SEARCH($B69,$B$5:$B$105)),ROW($D$1:$D$101)),COLUMN(H65)))&amp;";"&amp;INDEX($E$5:$E$105,SMALL(IF(ISNUMBER(SEARCH($B69,$B$5:$B$105)),ROW($E$1:$E$101)),COLUMN(H65))),"")</f>
        <v/>
      </c>
      <c r="N69" s="18" t="str">
        <f t="array" ref="N69">IFERROR(INDEX($C$5:$C$105,SMALL(IF(ISNUMBER(SEARCH($B69,$B$5:$B$105)),ROW($C$1:$C$101)),COLUMN(I65)))&amp;";"&amp;INDEX($D$5:$D$105,SMALL(IF(ISNUMBER(SEARCH($B69,$B$5:$B$105)),ROW($D$1:$D$101)),COLUMN(I65)))&amp;";"&amp;INDEX($E$5:$E$105,SMALL(IF(ISNUMBER(SEARCH($B69,$B$5:$B$105)),ROW($E$1:$E$101)),COLUMN(I65))),"")</f>
        <v/>
      </c>
      <c r="O69" s="18" t="str">
        <f t="array" ref="O69">IFERROR(INDEX($C$5:$C$105,SMALL(IF(ISNUMBER(SEARCH($B69,$B$5:$B$105)),ROW($C$1:$C$101)),COLUMN(J65)))&amp;";"&amp;INDEX($D$5:$D$105,SMALL(IF(ISNUMBER(SEARCH($B69,$B$5:$B$105)),ROW($D$1:$D$101)),COLUMN(J65)))&amp;";"&amp;INDEX($E$5:$E$105,SMALL(IF(ISNUMBER(SEARCH($B69,$B$5:$B$105)),ROW($E$1:$E$101)),COLUMN(J65))),"")</f>
        <v/>
      </c>
    </row>
    <row r="70" spans="1:15" ht="78.75">
      <c r="A70" s="7">
        <v>66</v>
      </c>
      <c r="B70" s="8" t="s">
        <v>64</v>
      </c>
      <c r="C70" s="8" t="s">
        <v>65</v>
      </c>
      <c r="D70" s="8" t="s">
        <v>66</v>
      </c>
      <c r="E70" s="9">
        <v>466214.09</v>
      </c>
      <c r="F70" s="18" t="str">
        <f t="array" ref="F70">IFERROR(INDEX($C$5:$C$105,SMALL(IF(ISNUMBER(SEARCH($B70,$B$5:$B$105)),ROW($C$1:$C$101)),COLUMN(A66)))&amp;";"&amp;INDEX($D$5:$D$105,SMALL(IF(ISNUMBER(SEARCH($B70,$B$5:$B$105)),ROW($D$1:$D$101)),COLUMN(A66)))&amp;";"&amp;INDEX($E$5:$E$105,SMALL(IF(ISNUMBER(SEARCH($B70,$B$5:$B$105)),ROW($E$1:$E$101)),COLUMN(A66))),"")</f>
        <v>Замена лифтового оборудования;01/13-105КРФ от 18.07.2013;3022904,95</v>
      </c>
      <c r="G70" s="18" t="str">
        <f t="array" ref="G70">IFERROR(INDEX($C$5:$C$105,SMALL(IF(ISNUMBER(SEARCH($B70,$B$5:$B$105)),ROW($C$1:$C$101)),COLUMN(B66)))&amp;";"&amp;INDEX($D$5:$D$105,SMALL(IF(ISNUMBER(SEARCH($B70,$B$5:$B$105)),ROW($D$1:$D$101)),COLUMN(B66)))&amp;";"&amp;INDEX($E$5:$E$105,SMALL(IF(ISNUMBER(SEARCH($B70,$B$5:$B$105)),ROW($E$1:$E$101)),COLUMN(B66))),"")</f>
        <v>Обрамление дверей кабины лифта;№ 1050/01/11-43КР от 27.12.10;7906,2</v>
      </c>
      <c r="H70" s="18" t="str">
        <f t="array" ref="H70">IFERROR(INDEX($C$5:$C$105,SMALL(IF(ISNUMBER(SEARCH($B70,$B$5:$B$105)),ROW($C$1:$C$101)),COLUMN(C66)))&amp;";"&amp;INDEX($D$5:$D$105,SMALL(IF(ISNUMBER(SEARCH($B70,$B$5:$B$105)),ROW($D$1:$D$101)),COLUMN(C66)))&amp;";"&amp;INDEX($E$5:$E$105,SMALL(IF(ISNUMBER(SEARCH($B70,$B$5:$B$105)),ROW($E$1:$E$101)),COLUMN(C66))),"")</f>
        <v>Обрамление дверей кабины лифта;1050/01/11-43кр от 27.12.2010;44931,76</v>
      </c>
      <c r="I70" s="18" t="str">
        <f t="array" ref="I70">IFERROR(INDEX($C$5:$C$105,SMALL(IF(ISNUMBER(SEARCH($B70,$B$5:$B$105)),ROW($C$1:$C$101)),COLUMN(D66)))&amp;";"&amp;INDEX($D$5:$D$105,SMALL(IF(ISNUMBER(SEARCH($B70,$B$5:$B$105)),ROW($D$1:$D$101)),COLUMN(D66)))&amp;";"&amp;INDEX($E$5:$E$105,SMALL(IF(ISNUMBER(SEARCH($B70,$B$5:$B$105)),ROW($E$1:$E$101)),COLUMN(D66))),"")</f>
        <v>Проведение тех.диагностирования лифтов выслуживших срок службы;№ 01/12-13КР от 01.12.2011г.;20776</v>
      </c>
      <c r="J70" s="18" t="str">
        <f t="array" ref="J70">IFERROR(INDEX($C$5:$C$105,SMALL(IF(ISNUMBER(SEARCH($B70,$B$5:$B$105)),ROW($C$1:$C$101)),COLUMN(E66)))&amp;";"&amp;INDEX($D$5:$D$105,SMALL(IF(ISNUMBER(SEARCH($B70,$B$5:$B$105)),ROW($D$1:$D$101)),COLUMN(E66)))&amp;";"&amp;INDEX($E$5:$E$105,SMALL(IF(ISNUMBER(SEARCH($B70,$B$5:$B$105)),ROW($E$1:$E$101)),COLUMN(E66))),"")</f>
        <v>Установка общедомовых электросчетчиков;№ 01/11-184КР от 15.12.2011;45979,16</v>
      </c>
      <c r="K70" s="18" t="str">
        <f t="array" ref="K70">IFERROR(INDEX($C$5:$C$105,SMALL(IF(ISNUMBER(SEARCH($B70,$B$5:$B$105)),ROW($C$1:$C$101)),COLUMN(F66)))&amp;";"&amp;INDEX($D$5:$D$105,SMALL(IF(ISNUMBER(SEARCH($B70,$B$5:$B$105)),ROW($D$1:$D$101)),COLUMN(F66)))&amp;";"&amp;INDEX($E$5:$E$105,SMALL(IF(ISNUMBER(SEARCH($B70,$B$5:$B$105)),ROW($E$1:$E$101)),COLUMN(F66))),"")</f>
        <v>Установка устройства от спадания;№ 1050/01/11-43КР от 27.12.10;8431,76</v>
      </c>
      <c r="L70" s="18" t="str">
        <f t="array" ref="L70">IFERROR(INDEX($C$5:$C$105,SMALL(IF(ISNUMBER(SEARCH($B70,$B$5:$B$105)),ROW($C$1:$C$101)),COLUMN(G66)))&amp;";"&amp;INDEX($D$5:$D$105,SMALL(IF(ISNUMBER(SEARCH($B70,$B$5:$B$105)),ROW($D$1:$D$101)),COLUMN(G66)))&amp;";"&amp;INDEX($E$5:$E$105,SMALL(IF(ISNUMBER(SEARCH($B70,$B$5:$B$105)),ROW($E$1:$E$101)),COLUMN(G66))),"")</f>
        <v>Устройство пожарной сигнализации;№01/13-133КР от 19.07.2013г.;466214,09</v>
      </c>
      <c r="M70" s="18" t="str">
        <f t="array" ref="M70">IFERROR(INDEX($C$5:$C$105,SMALL(IF(ISNUMBER(SEARCH($B70,$B$5:$B$105)),ROW($C$1:$C$101)),COLUMN(H66)))&amp;";"&amp;INDEX($D$5:$D$105,SMALL(IF(ISNUMBER(SEARCH($B70,$B$5:$B$105)),ROW($D$1:$D$101)),COLUMN(H66)))&amp;";"&amp;INDEX($E$5:$E$105,SMALL(IF(ISNUMBER(SEARCH($B70,$B$5:$B$105)),ROW($E$1:$E$101)),COLUMN(H66))),"")</f>
        <v/>
      </c>
      <c r="N70" s="18" t="str">
        <f t="array" ref="N70">IFERROR(INDEX($C$5:$C$105,SMALL(IF(ISNUMBER(SEARCH($B70,$B$5:$B$105)),ROW($C$1:$C$101)),COLUMN(I66)))&amp;";"&amp;INDEX($D$5:$D$105,SMALL(IF(ISNUMBER(SEARCH($B70,$B$5:$B$105)),ROW($D$1:$D$101)),COLUMN(I66)))&amp;";"&amp;INDEX($E$5:$E$105,SMALL(IF(ISNUMBER(SEARCH($B70,$B$5:$B$105)),ROW($E$1:$E$101)),COLUMN(I66))),"")</f>
        <v/>
      </c>
      <c r="O70" s="18" t="str">
        <f t="array" ref="O70">IFERROR(INDEX($C$5:$C$105,SMALL(IF(ISNUMBER(SEARCH($B70,$B$5:$B$105)),ROW($C$1:$C$101)),COLUMN(J66)))&amp;";"&amp;INDEX($D$5:$D$105,SMALL(IF(ISNUMBER(SEARCH($B70,$B$5:$B$105)),ROW($D$1:$D$101)),COLUMN(J66)))&amp;";"&amp;INDEX($E$5:$E$105,SMALL(IF(ISNUMBER(SEARCH($B70,$B$5:$B$105)),ROW($E$1:$E$101)),COLUMN(J66))),"")</f>
        <v/>
      </c>
    </row>
    <row r="71" spans="1:15" ht="47.25">
      <c r="A71" s="7">
        <v>67</v>
      </c>
      <c r="B71" s="8" t="s">
        <v>170</v>
      </c>
      <c r="C71" s="8" t="s">
        <v>171</v>
      </c>
      <c r="D71" s="8" t="s">
        <v>172</v>
      </c>
      <c r="E71" s="9">
        <v>7575.7</v>
      </c>
      <c r="F71" s="18" t="str">
        <f t="array" ref="F71">IFERROR(INDEX($C$5:$C$105,SMALL(IF(ISNUMBER(SEARCH($B71,$B$5:$B$105)),ROW($C$1:$C$101)),COLUMN(A67)))&amp;";"&amp;INDEX($D$5:$D$105,SMALL(IF(ISNUMBER(SEARCH($B71,$B$5:$B$105)),ROW($D$1:$D$101)),COLUMN(A67)))&amp;";"&amp;INDEX($E$5:$E$105,SMALL(IF(ISNUMBER(SEARCH($B71,$B$5:$B$105)),ROW($E$1:$E$101)),COLUMN(A67))),"")</f>
        <v>Замена обрамление дверей;№ 01/12-53КР от 09.12.2011г.;7575,7</v>
      </c>
      <c r="G71" s="18" t="str">
        <f t="array" ref="G71">IFERROR(INDEX($C$5:$C$105,SMALL(IF(ISNUMBER(SEARCH($B71,$B$5:$B$105)),ROW($C$1:$C$101)),COLUMN(B67)))&amp;";"&amp;INDEX($D$5:$D$105,SMALL(IF(ISNUMBER(SEARCH($B71,$B$5:$B$105)),ROW($D$1:$D$101)),COLUMN(B67)))&amp;";"&amp;INDEX($E$5:$E$105,SMALL(IF(ISNUMBER(SEARCH($B71,$B$5:$B$105)),ROW($E$1:$E$101)),COLUMN(B67))),"")</f>
        <v>Устройства от спадание канатов;№ 01/12-53КР от 09.12.2011г.;7391,1</v>
      </c>
      <c r="H71" s="18" t="str">
        <f t="array" ref="H71">IFERROR(INDEX($C$5:$C$105,SMALL(IF(ISNUMBER(SEARCH($B71,$B$5:$B$105)),ROW($C$1:$C$101)),COLUMN(C67)))&amp;";"&amp;INDEX($D$5:$D$105,SMALL(IF(ISNUMBER(SEARCH($B71,$B$5:$B$105)),ROW($D$1:$D$101)),COLUMN(C67)))&amp;";"&amp;INDEX($E$5:$E$105,SMALL(IF(ISNUMBER(SEARCH($B71,$B$5:$B$105)),ROW($E$1:$E$101)),COLUMN(C67))),"")</f>
        <v>Обрамление дверей кабины лифта;1050/01/11-43кр от 27.12.2010;24508,24</v>
      </c>
      <c r="I71" s="18" t="str">
        <f t="array" ref="I71">IFERROR(INDEX($C$5:$C$105,SMALL(IF(ISNUMBER(SEARCH($B71,$B$5:$B$105)),ROW($C$1:$C$101)),COLUMN(D67)))&amp;";"&amp;INDEX($D$5:$D$105,SMALL(IF(ISNUMBER(SEARCH($B71,$B$5:$B$105)),ROW($D$1:$D$101)),COLUMN(D67)))&amp;";"&amp;INDEX($E$5:$E$105,SMALL(IF(ISNUMBER(SEARCH($B71,$B$5:$B$105)),ROW($E$1:$E$101)),COLUMN(D67))),"")</f>
        <v>Установка общедомовых электросчетчиков;№ 01/11-184КР от 15.12.2011;16700,21</v>
      </c>
      <c r="J71" s="18" t="str">
        <f t="array" ref="J71">IFERROR(INDEX($C$5:$C$105,SMALL(IF(ISNUMBER(SEARCH($B71,$B$5:$B$105)),ROW($C$1:$C$101)),COLUMN(E67)))&amp;";"&amp;INDEX($D$5:$D$105,SMALL(IF(ISNUMBER(SEARCH($B71,$B$5:$B$105)),ROW($D$1:$D$101)),COLUMN(E67)))&amp;";"&amp;INDEX($E$5:$E$105,SMALL(IF(ISNUMBER(SEARCH($B71,$B$5:$B$105)),ROW($E$1:$E$101)),COLUMN(E67))),"")</f>
        <v>Установка устройства безопасности;1050/01/11-43кр от 27.12.2010;47694,8</v>
      </c>
      <c r="K71" s="18" t="str">
        <f t="array" ref="K71">IFERROR(INDEX($C$5:$C$105,SMALL(IF(ISNUMBER(SEARCH($B71,$B$5:$B$105)),ROW($C$1:$C$101)),COLUMN(F67)))&amp;";"&amp;INDEX($D$5:$D$105,SMALL(IF(ISNUMBER(SEARCH($B71,$B$5:$B$105)),ROW($D$1:$D$101)),COLUMN(F67)))&amp;";"&amp;INDEX($E$5:$E$105,SMALL(IF(ISNUMBER(SEARCH($B71,$B$5:$B$105)),ROW($E$1:$E$101)),COLUMN(F67))),"")</f>
        <v/>
      </c>
      <c r="L71" s="18" t="str">
        <f t="array" ref="L71">IFERROR(INDEX($C$5:$C$105,SMALL(IF(ISNUMBER(SEARCH($B71,$B$5:$B$105)),ROW($C$1:$C$101)),COLUMN(G67)))&amp;";"&amp;INDEX($D$5:$D$105,SMALL(IF(ISNUMBER(SEARCH($B71,$B$5:$B$105)),ROW($D$1:$D$101)),COLUMN(G67)))&amp;";"&amp;INDEX($E$5:$E$105,SMALL(IF(ISNUMBER(SEARCH($B71,$B$5:$B$105)),ROW($E$1:$E$101)),COLUMN(G67))),"")</f>
        <v/>
      </c>
      <c r="M71" s="18" t="str">
        <f t="array" ref="M71">IFERROR(INDEX($C$5:$C$105,SMALL(IF(ISNUMBER(SEARCH($B71,$B$5:$B$105)),ROW($C$1:$C$101)),COLUMN(H67)))&amp;";"&amp;INDEX($D$5:$D$105,SMALL(IF(ISNUMBER(SEARCH($B71,$B$5:$B$105)),ROW($D$1:$D$101)),COLUMN(H67)))&amp;";"&amp;INDEX($E$5:$E$105,SMALL(IF(ISNUMBER(SEARCH($B71,$B$5:$B$105)),ROW($E$1:$E$101)),COLUMN(H67))),"")</f>
        <v/>
      </c>
      <c r="N71" s="18" t="str">
        <f t="array" ref="N71">IFERROR(INDEX($C$5:$C$105,SMALL(IF(ISNUMBER(SEARCH($B71,$B$5:$B$105)),ROW($C$1:$C$101)),COLUMN(I67)))&amp;";"&amp;INDEX($D$5:$D$105,SMALL(IF(ISNUMBER(SEARCH($B71,$B$5:$B$105)),ROW($D$1:$D$101)),COLUMN(I67)))&amp;";"&amp;INDEX($E$5:$E$105,SMALL(IF(ISNUMBER(SEARCH($B71,$B$5:$B$105)),ROW($E$1:$E$101)),COLUMN(I67))),"")</f>
        <v/>
      </c>
      <c r="O71" s="18" t="str">
        <f t="array" ref="O71">IFERROR(INDEX($C$5:$C$105,SMALL(IF(ISNUMBER(SEARCH($B71,$B$5:$B$105)),ROW($C$1:$C$101)),COLUMN(J67)))&amp;";"&amp;INDEX($D$5:$D$105,SMALL(IF(ISNUMBER(SEARCH($B71,$B$5:$B$105)),ROW($D$1:$D$101)),COLUMN(J67)))&amp;";"&amp;INDEX($E$5:$E$105,SMALL(IF(ISNUMBER(SEARCH($B71,$B$5:$B$105)),ROW($E$1:$E$101)),COLUMN(J67))),"")</f>
        <v/>
      </c>
    </row>
    <row r="72" spans="1:15" ht="47.25">
      <c r="A72" s="7">
        <v>68</v>
      </c>
      <c r="B72" s="8" t="s">
        <v>170</v>
      </c>
      <c r="C72" s="8" t="s">
        <v>173</v>
      </c>
      <c r="D72" s="8" t="s">
        <v>172</v>
      </c>
      <c r="E72" s="9">
        <v>7391.1</v>
      </c>
      <c r="F72" s="18" t="str">
        <f t="array" ref="F72">IFERROR(INDEX($C$5:$C$105,SMALL(IF(ISNUMBER(SEARCH($B72,$B$5:$B$105)),ROW($C$1:$C$101)),COLUMN(A68)))&amp;";"&amp;INDEX($D$5:$D$105,SMALL(IF(ISNUMBER(SEARCH($B72,$B$5:$B$105)),ROW($D$1:$D$101)),COLUMN(A68)))&amp;";"&amp;INDEX($E$5:$E$105,SMALL(IF(ISNUMBER(SEARCH($B72,$B$5:$B$105)),ROW($E$1:$E$101)),COLUMN(A68))),"")</f>
        <v>Замена обрамление дверей;№ 01/12-53КР от 09.12.2011г.;7575,7</v>
      </c>
      <c r="G72" s="18" t="str">
        <f t="array" ref="G72">IFERROR(INDEX($C$5:$C$105,SMALL(IF(ISNUMBER(SEARCH($B72,$B$5:$B$105)),ROW($C$1:$C$101)),COLUMN(B68)))&amp;";"&amp;INDEX($D$5:$D$105,SMALL(IF(ISNUMBER(SEARCH($B72,$B$5:$B$105)),ROW($D$1:$D$101)),COLUMN(B68)))&amp;";"&amp;INDEX($E$5:$E$105,SMALL(IF(ISNUMBER(SEARCH($B72,$B$5:$B$105)),ROW($E$1:$E$101)),COLUMN(B68))),"")</f>
        <v>Устройства от спадание канатов;№ 01/12-53КР от 09.12.2011г.;7391,1</v>
      </c>
      <c r="H72" s="18" t="str">
        <f t="array" ref="H72">IFERROR(INDEX($C$5:$C$105,SMALL(IF(ISNUMBER(SEARCH($B72,$B$5:$B$105)),ROW($C$1:$C$101)),COLUMN(C68)))&amp;";"&amp;INDEX($D$5:$D$105,SMALL(IF(ISNUMBER(SEARCH($B72,$B$5:$B$105)),ROW($D$1:$D$101)),COLUMN(C68)))&amp;";"&amp;INDEX($E$5:$E$105,SMALL(IF(ISNUMBER(SEARCH($B72,$B$5:$B$105)),ROW($E$1:$E$101)),COLUMN(C68))),"")</f>
        <v>Обрамление дверей кабины лифта;1050/01/11-43кр от 27.12.2010;24508,24</v>
      </c>
      <c r="I72" s="18" t="str">
        <f t="array" ref="I72">IFERROR(INDEX($C$5:$C$105,SMALL(IF(ISNUMBER(SEARCH($B72,$B$5:$B$105)),ROW($C$1:$C$101)),COLUMN(D68)))&amp;";"&amp;INDEX($D$5:$D$105,SMALL(IF(ISNUMBER(SEARCH($B72,$B$5:$B$105)),ROW($D$1:$D$101)),COLUMN(D68)))&amp;";"&amp;INDEX($E$5:$E$105,SMALL(IF(ISNUMBER(SEARCH($B72,$B$5:$B$105)),ROW($E$1:$E$101)),COLUMN(D68))),"")</f>
        <v>Установка общедомовых электросчетчиков;№ 01/11-184КР от 15.12.2011;16700,21</v>
      </c>
      <c r="J72" s="18" t="str">
        <f t="array" ref="J72">IFERROR(INDEX($C$5:$C$105,SMALL(IF(ISNUMBER(SEARCH($B72,$B$5:$B$105)),ROW($C$1:$C$101)),COLUMN(E68)))&amp;";"&amp;INDEX($D$5:$D$105,SMALL(IF(ISNUMBER(SEARCH($B72,$B$5:$B$105)),ROW($D$1:$D$101)),COLUMN(E68)))&amp;";"&amp;INDEX($E$5:$E$105,SMALL(IF(ISNUMBER(SEARCH($B72,$B$5:$B$105)),ROW($E$1:$E$101)),COLUMN(E68))),"")</f>
        <v>Установка устройства безопасности;1050/01/11-43кр от 27.12.2010;47694,8</v>
      </c>
      <c r="K72" s="18" t="str">
        <f t="array" ref="K72">IFERROR(INDEX($C$5:$C$105,SMALL(IF(ISNUMBER(SEARCH($B72,$B$5:$B$105)),ROW($C$1:$C$101)),COLUMN(F68)))&amp;";"&amp;INDEX($D$5:$D$105,SMALL(IF(ISNUMBER(SEARCH($B72,$B$5:$B$105)),ROW($D$1:$D$101)),COLUMN(F68)))&amp;";"&amp;INDEX($E$5:$E$105,SMALL(IF(ISNUMBER(SEARCH($B72,$B$5:$B$105)),ROW($E$1:$E$101)),COLUMN(F68))),"")</f>
        <v/>
      </c>
      <c r="L72" s="18" t="str">
        <f t="array" ref="L72">IFERROR(INDEX($C$5:$C$105,SMALL(IF(ISNUMBER(SEARCH($B72,$B$5:$B$105)),ROW($C$1:$C$101)),COLUMN(G68)))&amp;";"&amp;INDEX($D$5:$D$105,SMALL(IF(ISNUMBER(SEARCH($B72,$B$5:$B$105)),ROW($D$1:$D$101)),COLUMN(G68)))&amp;";"&amp;INDEX($E$5:$E$105,SMALL(IF(ISNUMBER(SEARCH($B72,$B$5:$B$105)),ROW($E$1:$E$101)),COLUMN(G68))),"")</f>
        <v/>
      </c>
      <c r="M72" s="18" t="str">
        <f t="array" ref="M72">IFERROR(INDEX($C$5:$C$105,SMALL(IF(ISNUMBER(SEARCH($B72,$B$5:$B$105)),ROW($C$1:$C$101)),COLUMN(H68)))&amp;";"&amp;INDEX($D$5:$D$105,SMALL(IF(ISNUMBER(SEARCH($B72,$B$5:$B$105)),ROW($D$1:$D$101)),COLUMN(H68)))&amp;";"&amp;INDEX($E$5:$E$105,SMALL(IF(ISNUMBER(SEARCH($B72,$B$5:$B$105)),ROW($E$1:$E$101)),COLUMN(H68))),"")</f>
        <v/>
      </c>
      <c r="N72" s="18" t="str">
        <f t="array" ref="N72">IFERROR(INDEX($C$5:$C$105,SMALL(IF(ISNUMBER(SEARCH($B72,$B$5:$B$105)),ROW($C$1:$C$101)),COLUMN(I68)))&amp;";"&amp;INDEX($D$5:$D$105,SMALL(IF(ISNUMBER(SEARCH($B72,$B$5:$B$105)),ROW($D$1:$D$101)),COLUMN(I68)))&amp;";"&amp;INDEX($E$5:$E$105,SMALL(IF(ISNUMBER(SEARCH($B72,$B$5:$B$105)),ROW($E$1:$E$101)),COLUMN(I68))),"")</f>
        <v/>
      </c>
      <c r="O72" s="18" t="str">
        <f t="array" ref="O72">IFERROR(INDEX($C$5:$C$105,SMALL(IF(ISNUMBER(SEARCH($B72,$B$5:$B$105)),ROW($C$1:$C$101)),COLUMN(J68)))&amp;";"&amp;INDEX($D$5:$D$105,SMALL(IF(ISNUMBER(SEARCH($B72,$B$5:$B$105)),ROW($D$1:$D$101)),COLUMN(J68)))&amp;";"&amp;INDEX($E$5:$E$105,SMALL(IF(ISNUMBER(SEARCH($B72,$B$5:$B$105)),ROW($E$1:$E$101)),COLUMN(J68))),"")</f>
        <v/>
      </c>
    </row>
    <row r="73" spans="1:15" ht="47.25">
      <c r="A73" s="7">
        <v>69</v>
      </c>
      <c r="B73" s="8" t="s">
        <v>174</v>
      </c>
      <c r="C73" s="8" t="s">
        <v>165</v>
      </c>
      <c r="D73" s="8" t="s">
        <v>167</v>
      </c>
      <c r="E73" s="9">
        <v>24508.240000000002</v>
      </c>
      <c r="F73" s="18" t="str">
        <f t="array" ref="F73">IFERROR(INDEX($C$5:$C$105,SMALL(IF(ISNUMBER(SEARCH($B73,$B$5:$B$105)),ROW($C$1:$C$101)),COLUMN(A69)))&amp;";"&amp;INDEX($D$5:$D$105,SMALL(IF(ISNUMBER(SEARCH($B73,$B$5:$B$105)),ROW($D$1:$D$101)),COLUMN(A69)))&amp;";"&amp;INDEX($E$5:$E$105,SMALL(IF(ISNUMBER(SEARCH($B73,$B$5:$B$105)),ROW($E$1:$E$101)),COLUMN(A69))),"")</f>
        <v>Обрамление дверей кабины лифта;1050/01/11-43кр от 27.12.2010;24508,24</v>
      </c>
      <c r="G73" s="18" t="str">
        <f t="array" ref="G73">IFERROR(INDEX($C$5:$C$105,SMALL(IF(ISNUMBER(SEARCH($B73,$B$5:$B$105)),ROW($C$1:$C$101)),COLUMN(B69)))&amp;";"&amp;INDEX($D$5:$D$105,SMALL(IF(ISNUMBER(SEARCH($B73,$B$5:$B$105)),ROW($D$1:$D$101)),COLUMN(B69)))&amp;";"&amp;INDEX($E$5:$E$105,SMALL(IF(ISNUMBER(SEARCH($B73,$B$5:$B$105)),ROW($E$1:$E$101)),COLUMN(B69))),"")</f>
        <v>Установка общедомовых электросчетчиков;№ 01/11-184КР от 15.12.2011;16700,21</v>
      </c>
      <c r="H73" s="18" t="str">
        <f t="array" ref="H73">IFERROR(INDEX($C$5:$C$105,SMALL(IF(ISNUMBER(SEARCH($B73,$B$5:$B$105)),ROW($C$1:$C$101)),COLUMN(C69)))&amp;";"&amp;INDEX($D$5:$D$105,SMALL(IF(ISNUMBER(SEARCH($B73,$B$5:$B$105)),ROW($D$1:$D$101)),COLUMN(C69)))&amp;";"&amp;INDEX($E$5:$E$105,SMALL(IF(ISNUMBER(SEARCH($B73,$B$5:$B$105)),ROW($E$1:$E$101)),COLUMN(C69))),"")</f>
        <v>Установка устройства безопасности;1050/01/11-43кр от 27.12.2010;47694,8</v>
      </c>
      <c r="I73" s="18" t="str">
        <f t="array" ref="I73">IFERROR(INDEX($C$5:$C$105,SMALL(IF(ISNUMBER(SEARCH($B73,$B$5:$B$105)),ROW($C$1:$C$101)),COLUMN(D69)))&amp;";"&amp;INDEX($D$5:$D$105,SMALL(IF(ISNUMBER(SEARCH($B73,$B$5:$B$105)),ROW($D$1:$D$101)),COLUMN(D69)))&amp;";"&amp;INDEX($E$5:$E$105,SMALL(IF(ISNUMBER(SEARCH($B73,$B$5:$B$105)),ROW($E$1:$E$101)),COLUMN(D69))),"")</f>
        <v/>
      </c>
      <c r="J73" s="18" t="str">
        <f t="array" ref="J73">IFERROR(INDEX($C$5:$C$105,SMALL(IF(ISNUMBER(SEARCH($B73,$B$5:$B$105)),ROW($C$1:$C$101)),COLUMN(E69)))&amp;";"&amp;INDEX($D$5:$D$105,SMALL(IF(ISNUMBER(SEARCH($B73,$B$5:$B$105)),ROW($D$1:$D$101)),COLUMN(E69)))&amp;";"&amp;INDEX($E$5:$E$105,SMALL(IF(ISNUMBER(SEARCH($B73,$B$5:$B$105)),ROW($E$1:$E$101)),COLUMN(E69))),"")</f>
        <v/>
      </c>
      <c r="K73" s="18" t="str">
        <f t="array" ref="K73">IFERROR(INDEX($C$5:$C$105,SMALL(IF(ISNUMBER(SEARCH($B73,$B$5:$B$105)),ROW($C$1:$C$101)),COLUMN(F69)))&amp;";"&amp;INDEX($D$5:$D$105,SMALL(IF(ISNUMBER(SEARCH($B73,$B$5:$B$105)),ROW($D$1:$D$101)),COLUMN(F69)))&amp;";"&amp;INDEX($E$5:$E$105,SMALL(IF(ISNUMBER(SEARCH($B73,$B$5:$B$105)),ROW($E$1:$E$101)),COLUMN(F69))),"")</f>
        <v/>
      </c>
      <c r="L73" s="18" t="str">
        <f t="array" ref="L73">IFERROR(INDEX($C$5:$C$105,SMALL(IF(ISNUMBER(SEARCH($B73,$B$5:$B$105)),ROW($C$1:$C$101)),COLUMN(G69)))&amp;";"&amp;INDEX($D$5:$D$105,SMALL(IF(ISNUMBER(SEARCH($B73,$B$5:$B$105)),ROW($D$1:$D$101)),COLUMN(G69)))&amp;";"&amp;INDEX($E$5:$E$105,SMALL(IF(ISNUMBER(SEARCH($B73,$B$5:$B$105)),ROW($E$1:$E$101)),COLUMN(G69))),"")</f>
        <v/>
      </c>
      <c r="M73" s="18" t="str">
        <f t="array" ref="M73">IFERROR(INDEX($C$5:$C$105,SMALL(IF(ISNUMBER(SEARCH($B73,$B$5:$B$105)),ROW($C$1:$C$101)),COLUMN(H69)))&amp;";"&amp;INDEX($D$5:$D$105,SMALL(IF(ISNUMBER(SEARCH($B73,$B$5:$B$105)),ROW($D$1:$D$101)),COLUMN(H69)))&amp;";"&amp;INDEX($E$5:$E$105,SMALL(IF(ISNUMBER(SEARCH($B73,$B$5:$B$105)),ROW($E$1:$E$101)),COLUMN(H69))),"")</f>
        <v/>
      </c>
      <c r="N73" s="18" t="str">
        <f t="array" ref="N73">IFERROR(INDEX($C$5:$C$105,SMALL(IF(ISNUMBER(SEARCH($B73,$B$5:$B$105)),ROW($C$1:$C$101)),COLUMN(I69)))&amp;";"&amp;INDEX($D$5:$D$105,SMALL(IF(ISNUMBER(SEARCH($B73,$B$5:$B$105)),ROW($D$1:$D$101)),COLUMN(I69)))&amp;";"&amp;INDEX($E$5:$E$105,SMALL(IF(ISNUMBER(SEARCH($B73,$B$5:$B$105)),ROW($E$1:$E$101)),COLUMN(I69))),"")</f>
        <v/>
      </c>
      <c r="O73" s="18" t="str">
        <f t="array" ref="O73">IFERROR(INDEX($C$5:$C$105,SMALL(IF(ISNUMBER(SEARCH($B73,$B$5:$B$105)),ROW($C$1:$C$101)),COLUMN(J69)))&amp;";"&amp;INDEX($D$5:$D$105,SMALL(IF(ISNUMBER(SEARCH($B73,$B$5:$B$105)),ROW($D$1:$D$101)),COLUMN(J69)))&amp;";"&amp;INDEX($E$5:$E$105,SMALL(IF(ISNUMBER(SEARCH($B73,$B$5:$B$105)),ROW($E$1:$E$101)),COLUMN(J69))),"")</f>
        <v/>
      </c>
    </row>
    <row r="74" spans="1:15" ht="56.25">
      <c r="A74" s="7">
        <v>70</v>
      </c>
      <c r="B74" s="8" t="s">
        <v>174</v>
      </c>
      <c r="C74" s="8" t="s">
        <v>106</v>
      </c>
      <c r="D74" s="8" t="s">
        <v>107</v>
      </c>
      <c r="E74" s="9">
        <v>16700.21</v>
      </c>
      <c r="F74" s="18" t="str">
        <f t="array" ref="F74">IFERROR(INDEX($C$5:$C$105,SMALL(IF(ISNUMBER(SEARCH($B74,$B$5:$B$105)),ROW($C$1:$C$101)),COLUMN(A70)))&amp;";"&amp;INDEX($D$5:$D$105,SMALL(IF(ISNUMBER(SEARCH($B74,$B$5:$B$105)),ROW($D$1:$D$101)),COLUMN(A70)))&amp;";"&amp;INDEX($E$5:$E$105,SMALL(IF(ISNUMBER(SEARCH($B74,$B$5:$B$105)),ROW($E$1:$E$101)),COLUMN(A70))),"")</f>
        <v>Обрамление дверей кабины лифта;1050/01/11-43кр от 27.12.2010;24508,24</v>
      </c>
      <c r="G74" s="18" t="str">
        <f t="array" ref="G74">IFERROR(INDEX($C$5:$C$105,SMALL(IF(ISNUMBER(SEARCH($B74,$B$5:$B$105)),ROW($C$1:$C$101)),COLUMN(B70)))&amp;";"&amp;INDEX($D$5:$D$105,SMALL(IF(ISNUMBER(SEARCH($B74,$B$5:$B$105)),ROW($D$1:$D$101)),COLUMN(B70)))&amp;";"&amp;INDEX($E$5:$E$105,SMALL(IF(ISNUMBER(SEARCH($B74,$B$5:$B$105)),ROW($E$1:$E$101)),COLUMN(B70))),"")</f>
        <v>Установка общедомовых электросчетчиков;№ 01/11-184КР от 15.12.2011;16700,21</v>
      </c>
      <c r="H74" s="18" t="str">
        <f t="array" ref="H74">IFERROR(INDEX($C$5:$C$105,SMALL(IF(ISNUMBER(SEARCH($B74,$B$5:$B$105)),ROW($C$1:$C$101)),COLUMN(C70)))&amp;";"&amp;INDEX($D$5:$D$105,SMALL(IF(ISNUMBER(SEARCH($B74,$B$5:$B$105)),ROW($D$1:$D$101)),COLUMN(C70)))&amp;";"&amp;INDEX($E$5:$E$105,SMALL(IF(ISNUMBER(SEARCH($B74,$B$5:$B$105)),ROW($E$1:$E$101)),COLUMN(C70))),"")</f>
        <v>Установка устройства безопасности;1050/01/11-43кр от 27.12.2010;47694,8</v>
      </c>
      <c r="I74" s="18" t="str">
        <f t="array" ref="I74">IFERROR(INDEX($C$5:$C$105,SMALL(IF(ISNUMBER(SEARCH($B74,$B$5:$B$105)),ROW($C$1:$C$101)),COLUMN(D70)))&amp;";"&amp;INDEX($D$5:$D$105,SMALL(IF(ISNUMBER(SEARCH($B74,$B$5:$B$105)),ROW($D$1:$D$101)),COLUMN(D70)))&amp;";"&amp;INDEX($E$5:$E$105,SMALL(IF(ISNUMBER(SEARCH($B74,$B$5:$B$105)),ROW($E$1:$E$101)),COLUMN(D70))),"")</f>
        <v/>
      </c>
      <c r="J74" s="18" t="str">
        <f t="array" ref="J74">IFERROR(INDEX($C$5:$C$105,SMALL(IF(ISNUMBER(SEARCH($B74,$B$5:$B$105)),ROW($C$1:$C$101)),COLUMN(E70)))&amp;";"&amp;INDEX($D$5:$D$105,SMALL(IF(ISNUMBER(SEARCH($B74,$B$5:$B$105)),ROW($D$1:$D$101)),COLUMN(E70)))&amp;";"&amp;INDEX($E$5:$E$105,SMALL(IF(ISNUMBER(SEARCH($B74,$B$5:$B$105)),ROW($E$1:$E$101)),COLUMN(E70))),"")</f>
        <v/>
      </c>
      <c r="K74" s="18" t="str">
        <f t="array" ref="K74">IFERROR(INDEX($C$5:$C$105,SMALL(IF(ISNUMBER(SEARCH($B74,$B$5:$B$105)),ROW($C$1:$C$101)),COLUMN(F70)))&amp;";"&amp;INDEX($D$5:$D$105,SMALL(IF(ISNUMBER(SEARCH($B74,$B$5:$B$105)),ROW($D$1:$D$101)),COLUMN(F70)))&amp;";"&amp;INDEX($E$5:$E$105,SMALL(IF(ISNUMBER(SEARCH($B74,$B$5:$B$105)),ROW($E$1:$E$101)),COLUMN(F70))),"")</f>
        <v/>
      </c>
      <c r="L74" s="18" t="str">
        <f t="array" ref="L74">IFERROR(INDEX($C$5:$C$105,SMALL(IF(ISNUMBER(SEARCH($B74,$B$5:$B$105)),ROW($C$1:$C$101)),COLUMN(G70)))&amp;";"&amp;INDEX($D$5:$D$105,SMALL(IF(ISNUMBER(SEARCH($B74,$B$5:$B$105)),ROW($D$1:$D$101)),COLUMN(G70)))&amp;";"&amp;INDEX($E$5:$E$105,SMALL(IF(ISNUMBER(SEARCH($B74,$B$5:$B$105)),ROW($E$1:$E$101)),COLUMN(G70))),"")</f>
        <v/>
      </c>
      <c r="M74" s="18" t="str">
        <f t="array" ref="M74">IFERROR(INDEX($C$5:$C$105,SMALL(IF(ISNUMBER(SEARCH($B74,$B$5:$B$105)),ROW($C$1:$C$101)),COLUMN(H70)))&amp;";"&amp;INDEX($D$5:$D$105,SMALL(IF(ISNUMBER(SEARCH($B74,$B$5:$B$105)),ROW($D$1:$D$101)),COLUMN(H70)))&amp;";"&amp;INDEX($E$5:$E$105,SMALL(IF(ISNUMBER(SEARCH($B74,$B$5:$B$105)),ROW($E$1:$E$101)),COLUMN(H70))),"")</f>
        <v/>
      </c>
      <c r="N74" s="18" t="str">
        <f t="array" ref="N74">IFERROR(INDEX($C$5:$C$105,SMALL(IF(ISNUMBER(SEARCH($B74,$B$5:$B$105)),ROW($C$1:$C$101)),COLUMN(I70)))&amp;";"&amp;INDEX($D$5:$D$105,SMALL(IF(ISNUMBER(SEARCH($B74,$B$5:$B$105)),ROW($D$1:$D$101)),COLUMN(I70)))&amp;";"&amp;INDEX($E$5:$E$105,SMALL(IF(ISNUMBER(SEARCH($B74,$B$5:$B$105)),ROW($E$1:$E$101)),COLUMN(I70))),"")</f>
        <v/>
      </c>
      <c r="O74" s="18" t="str">
        <f t="array" ref="O74">IFERROR(INDEX($C$5:$C$105,SMALL(IF(ISNUMBER(SEARCH($B74,$B$5:$B$105)),ROW($C$1:$C$101)),COLUMN(J70)))&amp;";"&amp;INDEX($D$5:$D$105,SMALL(IF(ISNUMBER(SEARCH($B74,$B$5:$B$105)),ROW($D$1:$D$101)),COLUMN(J70)))&amp;";"&amp;INDEX($E$5:$E$105,SMALL(IF(ISNUMBER(SEARCH($B74,$B$5:$B$105)),ROW($E$1:$E$101)),COLUMN(J70))),"")</f>
        <v/>
      </c>
    </row>
    <row r="75" spans="1:15" ht="56.25">
      <c r="A75" s="7">
        <v>71</v>
      </c>
      <c r="B75" s="8" t="s">
        <v>174</v>
      </c>
      <c r="C75" s="8" t="s">
        <v>175</v>
      </c>
      <c r="D75" s="8" t="s">
        <v>167</v>
      </c>
      <c r="E75" s="9">
        <v>47694.8</v>
      </c>
      <c r="F75" s="18" t="str">
        <f t="array" ref="F75">IFERROR(INDEX($C$5:$C$105,SMALL(IF(ISNUMBER(SEARCH($B75,$B$5:$B$105)),ROW($C$1:$C$101)),COLUMN(A71)))&amp;";"&amp;INDEX($D$5:$D$105,SMALL(IF(ISNUMBER(SEARCH($B75,$B$5:$B$105)),ROW($D$1:$D$101)),COLUMN(A71)))&amp;";"&amp;INDEX($E$5:$E$105,SMALL(IF(ISNUMBER(SEARCH($B75,$B$5:$B$105)),ROW($E$1:$E$101)),COLUMN(A71))),"")</f>
        <v>Обрамление дверей кабины лифта;1050/01/11-43кр от 27.12.2010;24508,24</v>
      </c>
      <c r="G75" s="18" t="str">
        <f t="array" ref="G75">IFERROR(INDEX($C$5:$C$105,SMALL(IF(ISNUMBER(SEARCH($B75,$B$5:$B$105)),ROW($C$1:$C$101)),COLUMN(B71)))&amp;";"&amp;INDEX($D$5:$D$105,SMALL(IF(ISNUMBER(SEARCH($B75,$B$5:$B$105)),ROW($D$1:$D$101)),COLUMN(B71)))&amp;";"&amp;INDEX($E$5:$E$105,SMALL(IF(ISNUMBER(SEARCH($B75,$B$5:$B$105)),ROW($E$1:$E$101)),COLUMN(B71))),"")</f>
        <v>Установка общедомовых электросчетчиков;№ 01/11-184КР от 15.12.2011;16700,21</v>
      </c>
      <c r="H75" s="18" t="str">
        <f t="array" ref="H75">IFERROR(INDEX($C$5:$C$105,SMALL(IF(ISNUMBER(SEARCH($B75,$B$5:$B$105)),ROW($C$1:$C$101)),COLUMN(C71)))&amp;";"&amp;INDEX($D$5:$D$105,SMALL(IF(ISNUMBER(SEARCH($B75,$B$5:$B$105)),ROW($D$1:$D$101)),COLUMN(C71)))&amp;";"&amp;INDEX($E$5:$E$105,SMALL(IF(ISNUMBER(SEARCH($B75,$B$5:$B$105)),ROW($E$1:$E$101)),COLUMN(C71))),"")</f>
        <v>Установка устройства безопасности;1050/01/11-43кр от 27.12.2010;47694,8</v>
      </c>
      <c r="I75" s="18" t="str">
        <f t="array" ref="I75">IFERROR(INDEX($C$5:$C$105,SMALL(IF(ISNUMBER(SEARCH($B75,$B$5:$B$105)),ROW($C$1:$C$101)),COLUMN(D71)))&amp;";"&amp;INDEX($D$5:$D$105,SMALL(IF(ISNUMBER(SEARCH($B75,$B$5:$B$105)),ROW($D$1:$D$101)),COLUMN(D71)))&amp;";"&amp;INDEX($E$5:$E$105,SMALL(IF(ISNUMBER(SEARCH($B75,$B$5:$B$105)),ROW($E$1:$E$101)),COLUMN(D71))),"")</f>
        <v/>
      </c>
      <c r="J75" s="18" t="str">
        <f t="array" ref="J75">IFERROR(INDEX($C$5:$C$105,SMALL(IF(ISNUMBER(SEARCH($B75,$B$5:$B$105)),ROW($C$1:$C$101)),COLUMN(E71)))&amp;";"&amp;INDEX($D$5:$D$105,SMALL(IF(ISNUMBER(SEARCH($B75,$B$5:$B$105)),ROW($D$1:$D$101)),COLUMN(E71)))&amp;";"&amp;INDEX($E$5:$E$105,SMALL(IF(ISNUMBER(SEARCH($B75,$B$5:$B$105)),ROW($E$1:$E$101)),COLUMN(E71))),"")</f>
        <v/>
      </c>
      <c r="K75" s="18" t="str">
        <f t="array" ref="K75">IFERROR(INDEX($C$5:$C$105,SMALL(IF(ISNUMBER(SEARCH($B75,$B$5:$B$105)),ROW($C$1:$C$101)),COLUMN(F71)))&amp;";"&amp;INDEX($D$5:$D$105,SMALL(IF(ISNUMBER(SEARCH($B75,$B$5:$B$105)),ROW($D$1:$D$101)),COLUMN(F71)))&amp;";"&amp;INDEX($E$5:$E$105,SMALL(IF(ISNUMBER(SEARCH($B75,$B$5:$B$105)),ROW($E$1:$E$101)),COLUMN(F71))),"")</f>
        <v/>
      </c>
      <c r="L75" s="18" t="str">
        <f t="array" ref="L75">IFERROR(INDEX($C$5:$C$105,SMALL(IF(ISNUMBER(SEARCH($B75,$B$5:$B$105)),ROW($C$1:$C$101)),COLUMN(G71)))&amp;";"&amp;INDEX($D$5:$D$105,SMALL(IF(ISNUMBER(SEARCH($B75,$B$5:$B$105)),ROW($D$1:$D$101)),COLUMN(G71)))&amp;";"&amp;INDEX($E$5:$E$105,SMALL(IF(ISNUMBER(SEARCH($B75,$B$5:$B$105)),ROW($E$1:$E$101)),COLUMN(G71))),"")</f>
        <v/>
      </c>
      <c r="M75" s="18" t="str">
        <f t="array" ref="M75">IFERROR(INDEX($C$5:$C$105,SMALL(IF(ISNUMBER(SEARCH($B75,$B$5:$B$105)),ROW($C$1:$C$101)),COLUMN(H71)))&amp;";"&amp;INDEX($D$5:$D$105,SMALL(IF(ISNUMBER(SEARCH($B75,$B$5:$B$105)),ROW($D$1:$D$101)),COLUMN(H71)))&amp;";"&amp;INDEX($E$5:$E$105,SMALL(IF(ISNUMBER(SEARCH($B75,$B$5:$B$105)),ROW($E$1:$E$101)),COLUMN(H71))),"")</f>
        <v/>
      </c>
      <c r="N75" s="18" t="str">
        <f t="array" ref="N75">IFERROR(INDEX($C$5:$C$105,SMALL(IF(ISNUMBER(SEARCH($B75,$B$5:$B$105)),ROW($C$1:$C$101)),COLUMN(I71)))&amp;";"&amp;INDEX($D$5:$D$105,SMALL(IF(ISNUMBER(SEARCH($B75,$B$5:$B$105)),ROW($D$1:$D$101)),COLUMN(I71)))&amp;";"&amp;INDEX($E$5:$E$105,SMALL(IF(ISNUMBER(SEARCH($B75,$B$5:$B$105)),ROW($E$1:$E$101)),COLUMN(I71))),"")</f>
        <v/>
      </c>
      <c r="O75" s="18" t="str">
        <f t="array" ref="O75">IFERROR(INDEX($C$5:$C$105,SMALL(IF(ISNUMBER(SEARCH($B75,$B$5:$B$105)),ROW($C$1:$C$101)),COLUMN(J71)))&amp;";"&amp;INDEX($D$5:$D$105,SMALL(IF(ISNUMBER(SEARCH($B75,$B$5:$B$105)),ROW($D$1:$D$101)),COLUMN(J71)))&amp;";"&amp;INDEX($E$5:$E$105,SMALL(IF(ISNUMBER(SEARCH($B75,$B$5:$B$105)),ROW($E$1:$E$101)),COLUMN(J71))),"")</f>
        <v/>
      </c>
    </row>
    <row r="76" spans="1:15" ht="56.25">
      <c r="A76" s="7">
        <v>72</v>
      </c>
      <c r="B76" s="8" t="s">
        <v>176</v>
      </c>
      <c r="C76" s="8" t="s">
        <v>106</v>
      </c>
      <c r="D76" s="8" t="s">
        <v>107</v>
      </c>
      <c r="E76" s="9">
        <v>14739.99</v>
      </c>
      <c r="F76" s="18" t="str">
        <f t="array" ref="F76">IFERROR(INDEX($C$5:$C$105,SMALL(IF(ISNUMBER(SEARCH($B76,$B$5:$B$105)),ROW($C$1:$C$101)),COLUMN(A72)))&amp;";"&amp;INDEX($D$5:$D$105,SMALL(IF(ISNUMBER(SEARCH($B76,$B$5:$B$105)),ROW($D$1:$D$101)),COLUMN(A72)))&amp;";"&amp;INDEX($E$5:$E$105,SMALL(IF(ISNUMBER(SEARCH($B76,$B$5:$B$105)),ROW($E$1:$E$101)),COLUMN(A72))),"")</f>
        <v>Установка общедомовых электросчетчиков;№ 01/11-184КР от 15.12.2011;14739,99</v>
      </c>
      <c r="G76" s="18" t="str">
        <f t="array" ref="G76">IFERROR(INDEX($C$5:$C$105,SMALL(IF(ISNUMBER(SEARCH($B76,$B$5:$B$105)),ROW($C$1:$C$101)),COLUMN(B72)))&amp;";"&amp;INDEX($D$5:$D$105,SMALL(IF(ISNUMBER(SEARCH($B76,$B$5:$B$105)),ROW($D$1:$D$101)),COLUMN(B72)))&amp;";"&amp;INDEX($E$5:$E$105,SMALL(IF(ISNUMBER(SEARCH($B76,$B$5:$B$105)),ROW($E$1:$E$101)),COLUMN(B72))),"")</f>
        <v/>
      </c>
      <c r="H76" s="18" t="str">
        <f t="array" ref="H76">IFERROR(INDEX($C$5:$C$105,SMALL(IF(ISNUMBER(SEARCH($B76,$B$5:$B$105)),ROW($C$1:$C$101)),COLUMN(C72)))&amp;";"&amp;INDEX($D$5:$D$105,SMALL(IF(ISNUMBER(SEARCH($B76,$B$5:$B$105)),ROW($D$1:$D$101)),COLUMN(C72)))&amp;";"&amp;INDEX($E$5:$E$105,SMALL(IF(ISNUMBER(SEARCH($B76,$B$5:$B$105)),ROW($E$1:$E$101)),COLUMN(C72))),"")</f>
        <v/>
      </c>
      <c r="I76" s="18" t="str">
        <f t="array" ref="I76">IFERROR(INDEX($C$5:$C$105,SMALL(IF(ISNUMBER(SEARCH($B76,$B$5:$B$105)),ROW($C$1:$C$101)),COLUMN(D72)))&amp;";"&amp;INDEX($D$5:$D$105,SMALL(IF(ISNUMBER(SEARCH($B76,$B$5:$B$105)),ROW($D$1:$D$101)),COLUMN(D72)))&amp;";"&amp;INDEX($E$5:$E$105,SMALL(IF(ISNUMBER(SEARCH($B76,$B$5:$B$105)),ROW($E$1:$E$101)),COLUMN(D72))),"")</f>
        <v/>
      </c>
      <c r="J76" s="18" t="str">
        <f t="array" ref="J76">IFERROR(INDEX($C$5:$C$105,SMALL(IF(ISNUMBER(SEARCH($B76,$B$5:$B$105)),ROW($C$1:$C$101)),COLUMN(E72)))&amp;";"&amp;INDEX($D$5:$D$105,SMALL(IF(ISNUMBER(SEARCH($B76,$B$5:$B$105)),ROW($D$1:$D$101)),COLUMN(E72)))&amp;";"&amp;INDEX($E$5:$E$105,SMALL(IF(ISNUMBER(SEARCH($B76,$B$5:$B$105)),ROW($E$1:$E$101)),COLUMN(E72))),"")</f>
        <v/>
      </c>
      <c r="K76" s="18" t="str">
        <f t="array" ref="K76">IFERROR(INDEX($C$5:$C$105,SMALL(IF(ISNUMBER(SEARCH($B76,$B$5:$B$105)),ROW($C$1:$C$101)),COLUMN(F72)))&amp;";"&amp;INDEX($D$5:$D$105,SMALL(IF(ISNUMBER(SEARCH($B76,$B$5:$B$105)),ROW($D$1:$D$101)),COLUMN(F72)))&amp;";"&amp;INDEX($E$5:$E$105,SMALL(IF(ISNUMBER(SEARCH($B76,$B$5:$B$105)),ROW($E$1:$E$101)),COLUMN(F72))),"")</f>
        <v/>
      </c>
      <c r="L76" s="18" t="str">
        <f t="array" ref="L76">IFERROR(INDEX($C$5:$C$105,SMALL(IF(ISNUMBER(SEARCH($B76,$B$5:$B$105)),ROW($C$1:$C$101)),COLUMN(G72)))&amp;";"&amp;INDEX($D$5:$D$105,SMALL(IF(ISNUMBER(SEARCH($B76,$B$5:$B$105)),ROW($D$1:$D$101)),COLUMN(G72)))&amp;";"&amp;INDEX($E$5:$E$105,SMALL(IF(ISNUMBER(SEARCH($B76,$B$5:$B$105)),ROW($E$1:$E$101)),COLUMN(G72))),"")</f>
        <v/>
      </c>
      <c r="M76" s="18" t="str">
        <f t="array" ref="M76">IFERROR(INDEX($C$5:$C$105,SMALL(IF(ISNUMBER(SEARCH($B76,$B$5:$B$105)),ROW($C$1:$C$101)),COLUMN(H72)))&amp;";"&amp;INDEX($D$5:$D$105,SMALL(IF(ISNUMBER(SEARCH($B76,$B$5:$B$105)),ROW($D$1:$D$101)),COLUMN(H72)))&amp;";"&amp;INDEX($E$5:$E$105,SMALL(IF(ISNUMBER(SEARCH($B76,$B$5:$B$105)),ROW($E$1:$E$101)),COLUMN(H72))),"")</f>
        <v/>
      </c>
      <c r="N76" s="18" t="str">
        <f t="array" ref="N76">IFERROR(INDEX($C$5:$C$105,SMALL(IF(ISNUMBER(SEARCH($B76,$B$5:$B$105)),ROW($C$1:$C$101)),COLUMN(I72)))&amp;";"&amp;INDEX($D$5:$D$105,SMALL(IF(ISNUMBER(SEARCH($B76,$B$5:$B$105)),ROW($D$1:$D$101)),COLUMN(I72)))&amp;";"&amp;INDEX($E$5:$E$105,SMALL(IF(ISNUMBER(SEARCH($B76,$B$5:$B$105)),ROW($E$1:$E$101)),COLUMN(I72))),"")</f>
        <v/>
      </c>
      <c r="O76" s="18" t="str">
        <f t="array" ref="O76">IFERROR(INDEX($C$5:$C$105,SMALL(IF(ISNUMBER(SEARCH($B76,$B$5:$B$105)),ROW($C$1:$C$101)),COLUMN(J72)))&amp;";"&amp;INDEX($D$5:$D$105,SMALL(IF(ISNUMBER(SEARCH($B76,$B$5:$B$105)),ROW($D$1:$D$101)),COLUMN(J72)))&amp;";"&amp;INDEX($E$5:$E$105,SMALL(IF(ISNUMBER(SEARCH($B76,$B$5:$B$105)),ROW($E$1:$E$101)),COLUMN(J72))),"")</f>
        <v/>
      </c>
    </row>
    <row r="77" spans="1:15" ht="56.25">
      <c r="A77" s="7">
        <v>73</v>
      </c>
      <c r="B77" s="8" t="s">
        <v>177</v>
      </c>
      <c r="C77" s="8" t="s">
        <v>106</v>
      </c>
      <c r="D77" s="8" t="s">
        <v>107</v>
      </c>
      <c r="E77" s="9">
        <v>23352.880000000001</v>
      </c>
      <c r="F77" s="18" t="str">
        <f t="array" ref="F77">IFERROR(INDEX($C$5:$C$105,SMALL(IF(ISNUMBER(SEARCH($B77,$B$5:$B$105)),ROW($C$1:$C$101)),COLUMN(A73)))&amp;";"&amp;INDEX($D$5:$D$105,SMALL(IF(ISNUMBER(SEARCH($B77,$B$5:$B$105)),ROW($D$1:$D$101)),COLUMN(A73)))&amp;";"&amp;INDEX($E$5:$E$105,SMALL(IF(ISNUMBER(SEARCH($B77,$B$5:$B$105)),ROW($E$1:$E$101)),COLUMN(A73))),"")</f>
        <v>Установка общедомовых электросчетчиков;№ 01/11-184КР от 15.12.2011;23352,88</v>
      </c>
      <c r="G77" s="18" t="str">
        <f t="array" ref="G77">IFERROR(INDEX($C$5:$C$105,SMALL(IF(ISNUMBER(SEARCH($B77,$B$5:$B$105)),ROW($C$1:$C$101)),COLUMN(B73)))&amp;";"&amp;INDEX($D$5:$D$105,SMALL(IF(ISNUMBER(SEARCH($B77,$B$5:$B$105)),ROW($D$1:$D$101)),COLUMN(B73)))&amp;";"&amp;INDEX($E$5:$E$105,SMALL(IF(ISNUMBER(SEARCH($B77,$B$5:$B$105)),ROW($E$1:$E$101)),COLUMN(B73))),"")</f>
        <v/>
      </c>
      <c r="H77" s="18" t="str">
        <f t="array" ref="H77">IFERROR(INDEX($C$5:$C$105,SMALL(IF(ISNUMBER(SEARCH($B77,$B$5:$B$105)),ROW($C$1:$C$101)),COLUMN(C73)))&amp;";"&amp;INDEX($D$5:$D$105,SMALL(IF(ISNUMBER(SEARCH($B77,$B$5:$B$105)),ROW($D$1:$D$101)),COLUMN(C73)))&amp;";"&amp;INDEX($E$5:$E$105,SMALL(IF(ISNUMBER(SEARCH($B77,$B$5:$B$105)),ROW($E$1:$E$101)),COLUMN(C73))),"")</f>
        <v/>
      </c>
      <c r="I77" s="18" t="str">
        <f t="array" ref="I77">IFERROR(INDEX($C$5:$C$105,SMALL(IF(ISNUMBER(SEARCH($B77,$B$5:$B$105)),ROW($C$1:$C$101)),COLUMN(D73)))&amp;";"&amp;INDEX($D$5:$D$105,SMALL(IF(ISNUMBER(SEARCH($B77,$B$5:$B$105)),ROW($D$1:$D$101)),COLUMN(D73)))&amp;";"&amp;INDEX($E$5:$E$105,SMALL(IF(ISNUMBER(SEARCH($B77,$B$5:$B$105)),ROW($E$1:$E$101)),COLUMN(D73))),"")</f>
        <v/>
      </c>
      <c r="J77" s="18" t="str">
        <f t="array" ref="J77">IFERROR(INDEX($C$5:$C$105,SMALL(IF(ISNUMBER(SEARCH($B77,$B$5:$B$105)),ROW($C$1:$C$101)),COLUMN(E73)))&amp;";"&amp;INDEX($D$5:$D$105,SMALL(IF(ISNUMBER(SEARCH($B77,$B$5:$B$105)),ROW($D$1:$D$101)),COLUMN(E73)))&amp;";"&amp;INDEX($E$5:$E$105,SMALL(IF(ISNUMBER(SEARCH($B77,$B$5:$B$105)),ROW($E$1:$E$101)),COLUMN(E73))),"")</f>
        <v/>
      </c>
      <c r="K77" s="18" t="str">
        <f t="array" ref="K77">IFERROR(INDEX($C$5:$C$105,SMALL(IF(ISNUMBER(SEARCH($B77,$B$5:$B$105)),ROW($C$1:$C$101)),COLUMN(F73)))&amp;";"&amp;INDEX($D$5:$D$105,SMALL(IF(ISNUMBER(SEARCH($B77,$B$5:$B$105)),ROW($D$1:$D$101)),COLUMN(F73)))&amp;";"&amp;INDEX($E$5:$E$105,SMALL(IF(ISNUMBER(SEARCH($B77,$B$5:$B$105)),ROW($E$1:$E$101)),COLUMN(F73))),"")</f>
        <v/>
      </c>
      <c r="L77" s="18" t="str">
        <f t="array" ref="L77">IFERROR(INDEX($C$5:$C$105,SMALL(IF(ISNUMBER(SEARCH($B77,$B$5:$B$105)),ROW($C$1:$C$101)),COLUMN(G73)))&amp;";"&amp;INDEX($D$5:$D$105,SMALL(IF(ISNUMBER(SEARCH($B77,$B$5:$B$105)),ROW($D$1:$D$101)),COLUMN(G73)))&amp;";"&amp;INDEX($E$5:$E$105,SMALL(IF(ISNUMBER(SEARCH($B77,$B$5:$B$105)),ROW($E$1:$E$101)),COLUMN(G73))),"")</f>
        <v/>
      </c>
      <c r="M77" s="18" t="str">
        <f t="array" ref="M77">IFERROR(INDEX($C$5:$C$105,SMALL(IF(ISNUMBER(SEARCH($B77,$B$5:$B$105)),ROW($C$1:$C$101)),COLUMN(H73)))&amp;";"&amp;INDEX($D$5:$D$105,SMALL(IF(ISNUMBER(SEARCH($B77,$B$5:$B$105)),ROW($D$1:$D$101)),COLUMN(H73)))&amp;";"&amp;INDEX($E$5:$E$105,SMALL(IF(ISNUMBER(SEARCH($B77,$B$5:$B$105)),ROW($E$1:$E$101)),COLUMN(H73))),"")</f>
        <v/>
      </c>
      <c r="N77" s="18" t="str">
        <f t="array" ref="N77">IFERROR(INDEX($C$5:$C$105,SMALL(IF(ISNUMBER(SEARCH($B77,$B$5:$B$105)),ROW($C$1:$C$101)),COLUMN(I73)))&amp;";"&amp;INDEX($D$5:$D$105,SMALL(IF(ISNUMBER(SEARCH($B77,$B$5:$B$105)),ROW($D$1:$D$101)),COLUMN(I73)))&amp;";"&amp;INDEX($E$5:$E$105,SMALL(IF(ISNUMBER(SEARCH($B77,$B$5:$B$105)),ROW($E$1:$E$101)),COLUMN(I73))),"")</f>
        <v/>
      </c>
      <c r="O77" s="18" t="str">
        <f t="array" ref="O77">IFERROR(INDEX($C$5:$C$105,SMALL(IF(ISNUMBER(SEARCH($B77,$B$5:$B$105)),ROW($C$1:$C$101)),COLUMN(J73)))&amp;";"&amp;INDEX($D$5:$D$105,SMALL(IF(ISNUMBER(SEARCH($B77,$B$5:$B$105)),ROW($D$1:$D$101)),COLUMN(J73)))&amp;";"&amp;INDEX($E$5:$E$105,SMALL(IF(ISNUMBER(SEARCH($B77,$B$5:$B$105)),ROW($E$1:$E$101)),COLUMN(J73))),"")</f>
        <v/>
      </c>
    </row>
    <row r="78" spans="1:15" ht="56.25">
      <c r="A78" s="7">
        <v>74</v>
      </c>
      <c r="B78" s="8" t="s">
        <v>178</v>
      </c>
      <c r="C78" s="8" t="s">
        <v>106</v>
      </c>
      <c r="D78" s="8" t="s">
        <v>107</v>
      </c>
      <c r="E78" s="9">
        <v>23352.880000000001</v>
      </c>
      <c r="F78" s="18" t="str">
        <f t="array" ref="F78">IFERROR(INDEX($C$5:$C$105,SMALL(IF(ISNUMBER(SEARCH($B78,$B$5:$B$105)),ROW($C$1:$C$101)),COLUMN(A74)))&amp;";"&amp;INDEX($D$5:$D$105,SMALL(IF(ISNUMBER(SEARCH($B78,$B$5:$B$105)),ROW($D$1:$D$101)),COLUMN(A74)))&amp;";"&amp;INDEX($E$5:$E$105,SMALL(IF(ISNUMBER(SEARCH($B78,$B$5:$B$105)),ROW($E$1:$E$101)),COLUMN(A74))),"")</f>
        <v>Установка общедомовых электросчетчиков;№ 01/11-184КР от 15.12.2011;23352,88</v>
      </c>
      <c r="G78" s="18" t="str">
        <f t="array" ref="G78">IFERROR(INDEX($C$5:$C$105,SMALL(IF(ISNUMBER(SEARCH($B78,$B$5:$B$105)),ROW($C$1:$C$101)),COLUMN(B74)))&amp;";"&amp;INDEX($D$5:$D$105,SMALL(IF(ISNUMBER(SEARCH($B78,$B$5:$B$105)),ROW($D$1:$D$101)),COLUMN(B74)))&amp;";"&amp;INDEX($E$5:$E$105,SMALL(IF(ISNUMBER(SEARCH($B78,$B$5:$B$105)),ROW($E$1:$E$101)),COLUMN(B74))),"")</f>
        <v/>
      </c>
      <c r="H78" s="18" t="str">
        <f t="array" ref="H78">IFERROR(INDEX($C$5:$C$105,SMALL(IF(ISNUMBER(SEARCH($B78,$B$5:$B$105)),ROW($C$1:$C$101)),COLUMN(C74)))&amp;";"&amp;INDEX($D$5:$D$105,SMALL(IF(ISNUMBER(SEARCH($B78,$B$5:$B$105)),ROW($D$1:$D$101)),COLUMN(C74)))&amp;";"&amp;INDEX($E$5:$E$105,SMALL(IF(ISNUMBER(SEARCH($B78,$B$5:$B$105)),ROW($E$1:$E$101)),COLUMN(C74))),"")</f>
        <v/>
      </c>
      <c r="I78" s="18" t="str">
        <f t="array" ref="I78">IFERROR(INDEX($C$5:$C$105,SMALL(IF(ISNUMBER(SEARCH($B78,$B$5:$B$105)),ROW($C$1:$C$101)),COLUMN(D74)))&amp;";"&amp;INDEX($D$5:$D$105,SMALL(IF(ISNUMBER(SEARCH($B78,$B$5:$B$105)),ROW($D$1:$D$101)),COLUMN(D74)))&amp;";"&amp;INDEX($E$5:$E$105,SMALL(IF(ISNUMBER(SEARCH($B78,$B$5:$B$105)),ROW($E$1:$E$101)),COLUMN(D74))),"")</f>
        <v/>
      </c>
      <c r="J78" s="18" t="str">
        <f t="array" ref="J78">IFERROR(INDEX($C$5:$C$105,SMALL(IF(ISNUMBER(SEARCH($B78,$B$5:$B$105)),ROW($C$1:$C$101)),COLUMN(E74)))&amp;";"&amp;INDEX($D$5:$D$105,SMALL(IF(ISNUMBER(SEARCH($B78,$B$5:$B$105)),ROW($D$1:$D$101)),COLUMN(E74)))&amp;";"&amp;INDEX($E$5:$E$105,SMALL(IF(ISNUMBER(SEARCH($B78,$B$5:$B$105)),ROW($E$1:$E$101)),COLUMN(E74))),"")</f>
        <v/>
      </c>
      <c r="K78" s="18" t="str">
        <f t="array" ref="K78">IFERROR(INDEX($C$5:$C$105,SMALL(IF(ISNUMBER(SEARCH($B78,$B$5:$B$105)),ROW($C$1:$C$101)),COLUMN(F74)))&amp;";"&amp;INDEX($D$5:$D$105,SMALL(IF(ISNUMBER(SEARCH($B78,$B$5:$B$105)),ROW($D$1:$D$101)),COLUMN(F74)))&amp;";"&amp;INDEX($E$5:$E$105,SMALL(IF(ISNUMBER(SEARCH($B78,$B$5:$B$105)),ROW($E$1:$E$101)),COLUMN(F74))),"")</f>
        <v/>
      </c>
      <c r="L78" s="18" t="str">
        <f t="array" ref="L78">IFERROR(INDEX($C$5:$C$105,SMALL(IF(ISNUMBER(SEARCH($B78,$B$5:$B$105)),ROW($C$1:$C$101)),COLUMN(G74)))&amp;";"&amp;INDEX($D$5:$D$105,SMALL(IF(ISNUMBER(SEARCH($B78,$B$5:$B$105)),ROW($D$1:$D$101)),COLUMN(G74)))&amp;";"&amp;INDEX($E$5:$E$105,SMALL(IF(ISNUMBER(SEARCH($B78,$B$5:$B$105)),ROW($E$1:$E$101)),COLUMN(G74))),"")</f>
        <v/>
      </c>
      <c r="M78" s="18" t="str">
        <f t="array" ref="M78">IFERROR(INDEX($C$5:$C$105,SMALL(IF(ISNUMBER(SEARCH($B78,$B$5:$B$105)),ROW($C$1:$C$101)),COLUMN(H74)))&amp;";"&amp;INDEX($D$5:$D$105,SMALL(IF(ISNUMBER(SEARCH($B78,$B$5:$B$105)),ROW($D$1:$D$101)),COLUMN(H74)))&amp;";"&amp;INDEX($E$5:$E$105,SMALL(IF(ISNUMBER(SEARCH($B78,$B$5:$B$105)),ROW($E$1:$E$101)),COLUMN(H74))),"")</f>
        <v/>
      </c>
      <c r="N78" s="18" t="str">
        <f t="array" ref="N78">IFERROR(INDEX($C$5:$C$105,SMALL(IF(ISNUMBER(SEARCH($B78,$B$5:$B$105)),ROW($C$1:$C$101)),COLUMN(I74)))&amp;";"&amp;INDEX($D$5:$D$105,SMALL(IF(ISNUMBER(SEARCH($B78,$B$5:$B$105)),ROW($D$1:$D$101)),COLUMN(I74)))&amp;";"&amp;INDEX($E$5:$E$105,SMALL(IF(ISNUMBER(SEARCH($B78,$B$5:$B$105)),ROW($E$1:$E$101)),COLUMN(I74))),"")</f>
        <v/>
      </c>
      <c r="O78" s="18" t="str">
        <f t="array" ref="O78">IFERROR(INDEX($C$5:$C$105,SMALL(IF(ISNUMBER(SEARCH($B78,$B$5:$B$105)),ROW($C$1:$C$101)),COLUMN(J74)))&amp;";"&amp;INDEX($D$5:$D$105,SMALL(IF(ISNUMBER(SEARCH($B78,$B$5:$B$105)),ROW($D$1:$D$101)),COLUMN(J74)))&amp;";"&amp;INDEX($E$5:$E$105,SMALL(IF(ISNUMBER(SEARCH($B78,$B$5:$B$105)),ROW($E$1:$E$101)),COLUMN(J74))),"")</f>
        <v/>
      </c>
    </row>
    <row r="79" spans="1:15" ht="56.25">
      <c r="A79" s="7">
        <v>75</v>
      </c>
      <c r="B79" s="8" t="s">
        <v>179</v>
      </c>
      <c r="C79" s="8" t="s">
        <v>106</v>
      </c>
      <c r="D79" s="8" t="s">
        <v>107</v>
      </c>
      <c r="E79" s="9">
        <v>23352.880000000001</v>
      </c>
      <c r="F79" s="18" t="str">
        <f t="array" ref="F79">IFERROR(INDEX($C$5:$C$105,SMALL(IF(ISNUMBER(SEARCH($B79,$B$5:$B$105)),ROW($C$1:$C$101)),COLUMN(A75)))&amp;";"&amp;INDEX($D$5:$D$105,SMALL(IF(ISNUMBER(SEARCH($B79,$B$5:$B$105)),ROW($D$1:$D$101)),COLUMN(A75)))&amp;";"&amp;INDEX($E$5:$E$105,SMALL(IF(ISNUMBER(SEARCH($B79,$B$5:$B$105)),ROW($E$1:$E$101)),COLUMN(A75))),"")</f>
        <v>Установка общедомовых электросчетчиков;№ 01/11-184КР от 15.12.2011;23352,88</v>
      </c>
      <c r="G79" s="18" t="str">
        <f t="array" ref="G79">IFERROR(INDEX($C$5:$C$105,SMALL(IF(ISNUMBER(SEARCH($B79,$B$5:$B$105)),ROW($C$1:$C$101)),COLUMN(B75)))&amp;";"&amp;INDEX($D$5:$D$105,SMALL(IF(ISNUMBER(SEARCH($B79,$B$5:$B$105)),ROW($D$1:$D$101)),COLUMN(B75)))&amp;";"&amp;INDEX($E$5:$E$105,SMALL(IF(ISNUMBER(SEARCH($B79,$B$5:$B$105)),ROW($E$1:$E$101)),COLUMN(B75))),"")</f>
        <v/>
      </c>
      <c r="H79" s="18" t="str">
        <f t="array" ref="H79">IFERROR(INDEX($C$5:$C$105,SMALL(IF(ISNUMBER(SEARCH($B79,$B$5:$B$105)),ROW($C$1:$C$101)),COLUMN(C75)))&amp;";"&amp;INDEX($D$5:$D$105,SMALL(IF(ISNUMBER(SEARCH($B79,$B$5:$B$105)),ROW($D$1:$D$101)),COLUMN(C75)))&amp;";"&amp;INDEX($E$5:$E$105,SMALL(IF(ISNUMBER(SEARCH($B79,$B$5:$B$105)),ROW($E$1:$E$101)),COLUMN(C75))),"")</f>
        <v/>
      </c>
      <c r="I79" s="18" t="str">
        <f t="array" ref="I79">IFERROR(INDEX($C$5:$C$105,SMALL(IF(ISNUMBER(SEARCH($B79,$B$5:$B$105)),ROW($C$1:$C$101)),COLUMN(D75)))&amp;";"&amp;INDEX($D$5:$D$105,SMALL(IF(ISNUMBER(SEARCH($B79,$B$5:$B$105)),ROW($D$1:$D$101)),COLUMN(D75)))&amp;";"&amp;INDEX($E$5:$E$105,SMALL(IF(ISNUMBER(SEARCH($B79,$B$5:$B$105)),ROW($E$1:$E$101)),COLUMN(D75))),"")</f>
        <v/>
      </c>
      <c r="J79" s="18" t="str">
        <f t="array" ref="J79">IFERROR(INDEX($C$5:$C$105,SMALL(IF(ISNUMBER(SEARCH($B79,$B$5:$B$105)),ROW($C$1:$C$101)),COLUMN(E75)))&amp;";"&amp;INDEX($D$5:$D$105,SMALL(IF(ISNUMBER(SEARCH($B79,$B$5:$B$105)),ROW($D$1:$D$101)),COLUMN(E75)))&amp;";"&amp;INDEX($E$5:$E$105,SMALL(IF(ISNUMBER(SEARCH($B79,$B$5:$B$105)),ROW($E$1:$E$101)),COLUMN(E75))),"")</f>
        <v/>
      </c>
      <c r="K79" s="18" t="str">
        <f t="array" ref="K79">IFERROR(INDEX($C$5:$C$105,SMALL(IF(ISNUMBER(SEARCH($B79,$B$5:$B$105)),ROW($C$1:$C$101)),COLUMN(F75)))&amp;";"&amp;INDEX($D$5:$D$105,SMALL(IF(ISNUMBER(SEARCH($B79,$B$5:$B$105)),ROW($D$1:$D$101)),COLUMN(F75)))&amp;";"&amp;INDEX($E$5:$E$105,SMALL(IF(ISNUMBER(SEARCH($B79,$B$5:$B$105)),ROW($E$1:$E$101)),COLUMN(F75))),"")</f>
        <v/>
      </c>
      <c r="L79" s="18" t="str">
        <f t="array" ref="L79">IFERROR(INDEX($C$5:$C$105,SMALL(IF(ISNUMBER(SEARCH($B79,$B$5:$B$105)),ROW($C$1:$C$101)),COLUMN(G75)))&amp;";"&amp;INDEX($D$5:$D$105,SMALL(IF(ISNUMBER(SEARCH($B79,$B$5:$B$105)),ROW($D$1:$D$101)),COLUMN(G75)))&amp;";"&amp;INDEX($E$5:$E$105,SMALL(IF(ISNUMBER(SEARCH($B79,$B$5:$B$105)),ROW($E$1:$E$101)),COLUMN(G75))),"")</f>
        <v/>
      </c>
      <c r="M79" s="18" t="str">
        <f t="array" ref="M79">IFERROR(INDEX($C$5:$C$105,SMALL(IF(ISNUMBER(SEARCH($B79,$B$5:$B$105)),ROW($C$1:$C$101)),COLUMN(H75)))&amp;";"&amp;INDEX($D$5:$D$105,SMALL(IF(ISNUMBER(SEARCH($B79,$B$5:$B$105)),ROW($D$1:$D$101)),COLUMN(H75)))&amp;";"&amp;INDEX($E$5:$E$105,SMALL(IF(ISNUMBER(SEARCH($B79,$B$5:$B$105)),ROW($E$1:$E$101)),COLUMN(H75))),"")</f>
        <v/>
      </c>
      <c r="N79" s="18" t="str">
        <f t="array" ref="N79">IFERROR(INDEX($C$5:$C$105,SMALL(IF(ISNUMBER(SEARCH($B79,$B$5:$B$105)),ROW($C$1:$C$101)),COLUMN(I75)))&amp;";"&amp;INDEX($D$5:$D$105,SMALL(IF(ISNUMBER(SEARCH($B79,$B$5:$B$105)),ROW($D$1:$D$101)),COLUMN(I75)))&amp;";"&amp;INDEX($E$5:$E$105,SMALL(IF(ISNUMBER(SEARCH($B79,$B$5:$B$105)),ROW($E$1:$E$101)),COLUMN(I75))),"")</f>
        <v/>
      </c>
      <c r="O79" s="18" t="str">
        <f t="array" ref="O79">IFERROR(INDEX($C$5:$C$105,SMALL(IF(ISNUMBER(SEARCH($B79,$B$5:$B$105)),ROW($C$1:$C$101)),COLUMN(J75)))&amp;";"&amp;INDEX($D$5:$D$105,SMALL(IF(ISNUMBER(SEARCH($B79,$B$5:$B$105)),ROW($D$1:$D$101)),COLUMN(J75)))&amp;";"&amp;INDEX($E$5:$E$105,SMALL(IF(ISNUMBER(SEARCH($B79,$B$5:$B$105)),ROW($E$1:$E$101)),COLUMN(J75))),"")</f>
        <v/>
      </c>
    </row>
    <row r="80" spans="1:15" ht="67.5">
      <c r="A80" s="7">
        <v>76</v>
      </c>
      <c r="B80" s="8" t="s">
        <v>180</v>
      </c>
      <c r="C80" s="8" t="s">
        <v>86</v>
      </c>
      <c r="D80" s="8" t="s">
        <v>166</v>
      </c>
      <c r="E80" s="9">
        <v>5097.45</v>
      </c>
      <c r="F80" s="18" t="str">
        <f t="array" ref="F80">IFERROR(INDEX($C$5:$C$105,SMALL(IF(ISNUMBER(SEARCH($B80,$B$5:$B$105)),ROW($C$1:$C$101)),COLUMN(A76)))&amp;";"&amp;INDEX($D$5:$D$105,SMALL(IF(ISNUMBER(SEARCH($B80,$B$5:$B$105)),ROW($D$1:$D$101)),COLUMN(A76)))&amp;";"&amp;INDEX($E$5:$E$105,SMALL(IF(ISNUMBER(SEARCH($B80,$B$5:$B$105)),ROW($E$1:$E$101)),COLUMN(A76))),"")</f>
        <v>Замена каната ограничителя скорости г/пас;№ 1050/01/11-43КР от 27.12.10;5097,45</v>
      </c>
      <c r="G80" s="18" t="str">
        <f t="array" ref="G80">IFERROR(INDEX($C$5:$C$105,SMALL(IF(ISNUMBER(SEARCH($B80,$B$5:$B$105)),ROW($C$1:$C$101)),COLUMN(B76)))&amp;";"&amp;INDEX($D$5:$D$105,SMALL(IF(ISNUMBER(SEARCH($B80,$B$5:$B$105)),ROW($D$1:$D$101)),COLUMN(B76)))&amp;";"&amp;INDEX($E$5:$E$105,SMALL(IF(ISNUMBER(SEARCH($B80,$B$5:$B$105)),ROW($E$1:$E$101)),COLUMN(B76))),"")</f>
        <v>Замена каната ограничителя скорости пас;№ 1050/01/11-43КР от 27.12.10;5097,45</v>
      </c>
      <c r="H80" s="18" t="str">
        <f t="array" ref="H80">IFERROR(INDEX($C$5:$C$105,SMALL(IF(ISNUMBER(SEARCH($B80,$B$5:$B$105)),ROW($C$1:$C$101)),COLUMN(C76)))&amp;";"&amp;INDEX($D$5:$D$105,SMALL(IF(ISNUMBER(SEARCH($B80,$B$5:$B$105)),ROW($D$1:$D$101)),COLUMN(C76)))&amp;";"&amp;INDEX($E$5:$E$105,SMALL(IF(ISNUMBER(SEARCH($B80,$B$5:$B$105)),ROW($E$1:$E$101)),COLUMN(C76))),"")</f>
        <v>Замена редуктора главного привода лифта;1050/01/11-43кр от 27.12.2010;61055,68</v>
      </c>
      <c r="I80" s="18" t="str">
        <f t="array" ref="I80">IFERROR(INDEX($C$5:$C$105,SMALL(IF(ISNUMBER(SEARCH($B80,$B$5:$B$105)),ROW($C$1:$C$101)),COLUMN(D76)))&amp;";"&amp;INDEX($D$5:$D$105,SMALL(IF(ISNUMBER(SEARCH($B80,$B$5:$B$105)),ROW($D$1:$D$101)),COLUMN(D76)))&amp;";"&amp;INDEX($E$5:$E$105,SMALL(IF(ISNUMBER(SEARCH($B80,$B$5:$B$105)),ROW($E$1:$E$101)),COLUMN(D76))),"")</f>
        <v>Замена шкива ограничителя скорости;№ 01/12-53КР от 09.12.2011г.;2822,32</v>
      </c>
      <c r="J80" s="18" t="str">
        <f t="array" ref="J80">IFERROR(INDEX($C$5:$C$105,SMALL(IF(ISNUMBER(SEARCH($B80,$B$5:$B$105)),ROW($C$1:$C$101)),COLUMN(E76)))&amp;";"&amp;INDEX($D$5:$D$105,SMALL(IF(ISNUMBER(SEARCH($B80,$B$5:$B$105)),ROW($D$1:$D$101)),COLUMN(E76)))&amp;";"&amp;INDEX($E$5:$E$105,SMALL(IF(ISNUMBER(SEARCH($B80,$B$5:$B$105)),ROW($E$1:$E$101)),COLUMN(E76))),"")</f>
        <v>Обрамление дверей кабины лифта;1050/01/11-43кр от 27.12.2010;3082,47</v>
      </c>
      <c r="K80" s="18" t="str">
        <f t="array" ref="K80">IFERROR(INDEX($C$5:$C$105,SMALL(IF(ISNUMBER(SEARCH($B80,$B$5:$B$105)),ROW($C$1:$C$101)),COLUMN(F76)))&amp;";"&amp;INDEX($D$5:$D$105,SMALL(IF(ISNUMBER(SEARCH($B80,$B$5:$B$105)),ROW($D$1:$D$101)),COLUMN(F76)))&amp;";"&amp;INDEX($E$5:$E$105,SMALL(IF(ISNUMBER(SEARCH($B80,$B$5:$B$105)),ROW($E$1:$E$101)),COLUMN(F76))),"")</f>
        <v>Ремонт крыльца;№ 01/12-64КР от 22.05.2012г.;211891,5</v>
      </c>
      <c r="L80" s="18" t="str">
        <f t="array" ref="L80">IFERROR(INDEX($C$5:$C$105,SMALL(IF(ISNUMBER(SEARCH($B80,$B$5:$B$105)),ROW($C$1:$C$101)),COLUMN(G76)))&amp;";"&amp;INDEX($D$5:$D$105,SMALL(IF(ISNUMBER(SEARCH($B80,$B$5:$B$105)),ROW($D$1:$D$101)),COLUMN(G76)))&amp;";"&amp;INDEX($E$5:$E$105,SMALL(IF(ISNUMBER(SEARCH($B80,$B$5:$B$105)),ROW($E$1:$E$101)),COLUMN(G76))),"")</f>
        <v/>
      </c>
      <c r="M80" s="18" t="str">
        <f t="array" ref="M80">IFERROR(INDEX($C$5:$C$105,SMALL(IF(ISNUMBER(SEARCH($B80,$B$5:$B$105)),ROW($C$1:$C$101)),COLUMN(H76)))&amp;";"&amp;INDEX($D$5:$D$105,SMALL(IF(ISNUMBER(SEARCH($B80,$B$5:$B$105)),ROW($D$1:$D$101)),COLUMN(H76)))&amp;";"&amp;INDEX($E$5:$E$105,SMALL(IF(ISNUMBER(SEARCH($B80,$B$5:$B$105)),ROW($E$1:$E$101)),COLUMN(H76))),"")</f>
        <v/>
      </c>
      <c r="N80" s="18" t="str">
        <f t="array" ref="N80">IFERROR(INDEX($C$5:$C$105,SMALL(IF(ISNUMBER(SEARCH($B80,$B$5:$B$105)),ROW($C$1:$C$101)),COLUMN(I76)))&amp;";"&amp;INDEX($D$5:$D$105,SMALL(IF(ISNUMBER(SEARCH($B80,$B$5:$B$105)),ROW($D$1:$D$101)),COLUMN(I76)))&amp;";"&amp;INDEX($E$5:$E$105,SMALL(IF(ISNUMBER(SEARCH($B80,$B$5:$B$105)),ROW($E$1:$E$101)),COLUMN(I76))),"")</f>
        <v/>
      </c>
      <c r="O80" s="18" t="str">
        <f t="array" ref="O80">IFERROR(INDEX($C$5:$C$105,SMALL(IF(ISNUMBER(SEARCH($B80,$B$5:$B$105)),ROW($C$1:$C$101)),COLUMN(J76)))&amp;";"&amp;INDEX($D$5:$D$105,SMALL(IF(ISNUMBER(SEARCH($B80,$B$5:$B$105)),ROW($D$1:$D$101)),COLUMN(J76)))&amp;";"&amp;INDEX($E$5:$E$105,SMALL(IF(ISNUMBER(SEARCH($B80,$B$5:$B$105)),ROW($E$1:$E$101)),COLUMN(J76))),"")</f>
        <v/>
      </c>
    </row>
    <row r="81" spans="1:15" ht="67.5">
      <c r="A81" s="7">
        <v>77</v>
      </c>
      <c r="B81" s="8" t="s">
        <v>180</v>
      </c>
      <c r="C81" s="8" t="s">
        <v>181</v>
      </c>
      <c r="D81" s="8" t="s">
        <v>166</v>
      </c>
      <c r="E81" s="9">
        <v>5097.45</v>
      </c>
      <c r="F81" s="18" t="str">
        <f t="array" ref="F81">IFERROR(INDEX($C$5:$C$105,SMALL(IF(ISNUMBER(SEARCH($B81,$B$5:$B$105)),ROW($C$1:$C$101)),COLUMN(A77)))&amp;";"&amp;INDEX($D$5:$D$105,SMALL(IF(ISNUMBER(SEARCH($B81,$B$5:$B$105)),ROW($D$1:$D$101)),COLUMN(A77)))&amp;";"&amp;INDEX($E$5:$E$105,SMALL(IF(ISNUMBER(SEARCH($B81,$B$5:$B$105)),ROW($E$1:$E$101)),COLUMN(A77))),"")</f>
        <v>Замена каната ограничителя скорости г/пас;№ 1050/01/11-43КР от 27.12.10;5097,45</v>
      </c>
      <c r="G81" s="18" t="str">
        <f t="array" ref="G81">IFERROR(INDEX($C$5:$C$105,SMALL(IF(ISNUMBER(SEARCH($B81,$B$5:$B$105)),ROW($C$1:$C$101)),COLUMN(B77)))&amp;";"&amp;INDEX($D$5:$D$105,SMALL(IF(ISNUMBER(SEARCH($B81,$B$5:$B$105)),ROW($D$1:$D$101)),COLUMN(B77)))&amp;";"&amp;INDEX($E$5:$E$105,SMALL(IF(ISNUMBER(SEARCH($B81,$B$5:$B$105)),ROW($E$1:$E$101)),COLUMN(B77))),"")</f>
        <v>Замена каната ограничителя скорости пас;№ 1050/01/11-43КР от 27.12.10;5097,45</v>
      </c>
      <c r="H81" s="18" t="str">
        <f t="array" ref="H81">IFERROR(INDEX($C$5:$C$105,SMALL(IF(ISNUMBER(SEARCH($B81,$B$5:$B$105)),ROW($C$1:$C$101)),COLUMN(C77)))&amp;";"&amp;INDEX($D$5:$D$105,SMALL(IF(ISNUMBER(SEARCH($B81,$B$5:$B$105)),ROW($D$1:$D$101)),COLUMN(C77)))&amp;";"&amp;INDEX($E$5:$E$105,SMALL(IF(ISNUMBER(SEARCH($B81,$B$5:$B$105)),ROW($E$1:$E$101)),COLUMN(C77))),"")</f>
        <v>Замена редуктора главного привода лифта;1050/01/11-43кр от 27.12.2010;61055,68</v>
      </c>
      <c r="I81" s="18" t="str">
        <f t="array" ref="I81">IFERROR(INDEX($C$5:$C$105,SMALL(IF(ISNUMBER(SEARCH($B81,$B$5:$B$105)),ROW($C$1:$C$101)),COLUMN(D77)))&amp;";"&amp;INDEX($D$5:$D$105,SMALL(IF(ISNUMBER(SEARCH($B81,$B$5:$B$105)),ROW($D$1:$D$101)),COLUMN(D77)))&amp;";"&amp;INDEX($E$5:$E$105,SMALL(IF(ISNUMBER(SEARCH($B81,$B$5:$B$105)),ROW($E$1:$E$101)),COLUMN(D77))),"")</f>
        <v>Замена шкива ограничителя скорости;№ 01/12-53КР от 09.12.2011г.;2822,32</v>
      </c>
      <c r="J81" s="18" t="str">
        <f t="array" ref="J81">IFERROR(INDEX($C$5:$C$105,SMALL(IF(ISNUMBER(SEARCH($B81,$B$5:$B$105)),ROW($C$1:$C$101)),COLUMN(E77)))&amp;";"&amp;INDEX($D$5:$D$105,SMALL(IF(ISNUMBER(SEARCH($B81,$B$5:$B$105)),ROW($D$1:$D$101)),COLUMN(E77)))&amp;";"&amp;INDEX($E$5:$E$105,SMALL(IF(ISNUMBER(SEARCH($B81,$B$5:$B$105)),ROW($E$1:$E$101)),COLUMN(E77))),"")</f>
        <v>Обрамление дверей кабины лифта;1050/01/11-43кр от 27.12.2010;3082,47</v>
      </c>
      <c r="K81" s="18" t="str">
        <f t="array" ref="K81">IFERROR(INDEX($C$5:$C$105,SMALL(IF(ISNUMBER(SEARCH($B81,$B$5:$B$105)),ROW($C$1:$C$101)),COLUMN(F77)))&amp;";"&amp;INDEX($D$5:$D$105,SMALL(IF(ISNUMBER(SEARCH($B81,$B$5:$B$105)),ROW($D$1:$D$101)),COLUMN(F77)))&amp;";"&amp;INDEX($E$5:$E$105,SMALL(IF(ISNUMBER(SEARCH($B81,$B$5:$B$105)),ROW($E$1:$E$101)),COLUMN(F77))),"")</f>
        <v>Ремонт крыльца;№ 01/12-64КР от 22.05.2012г.;211891,5</v>
      </c>
      <c r="L81" s="18" t="str">
        <f t="array" ref="L81">IFERROR(INDEX($C$5:$C$105,SMALL(IF(ISNUMBER(SEARCH($B81,$B$5:$B$105)),ROW($C$1:$C$101)),COLUMN(G77)))&amp;";"&amp;INDEX($D$5:$D$105,SMALL(IF(ISNUMBER(SEARCH($B81,$B$5:$B$105)),ROW($D$1:$D$101)),COLUMN(G77)))&amp;";"&amp;INDEX($E$5:$E$105,SMALL(IF(ISNUMBER(SEARCH($B81,$B$5:$B$105)),ROW($E$1:$E$101)),COLUMN(G77))),"")</f>
        <v/>
      </c>
      <c r="M81" s="18" t="str">
        <f t="array" ref="M81">IFERROR(INDEX($C$5:$C$105,SMALL(IF(ISNUMBER(SEARCH($B81,$B$5:$B$105)),ROW($C$1:$C$101)),COLUMN(H77)))&amp;";"&amp;INDEX($D$5:$D$105,SMALL(IF(ISNUMBER(SEARCH($B81,$B$5:$B$105)),ROW($D$1:$D$101)),COLUMN(H77)))&amp;";"&amp;INDEX($E$5:$E$105,SMALL(IF(ISNUMBER(SEARCH($B81,$B$5:$B$105)),ROW($E$1:$E$101)),COLUMN(H77))),"")</f>
        <v/>
      </c>
      <c r="N81" s="18" t="str">
        <f t="array" ref="N81">IFERROR(INDEX($C$5:$C$105,SMALL(IF(ISNUMBER(SEARCH($B81,$B$5:$B$105)),ROW($C$1:$C$101)),COLUMN(I77)))&amp;";"&amp;INDEX($D$5:$D$105,SMALL(IF(ISNUMBER(SEARCH($B81,$B$5:$B$105)),ROW($D$1:$D$101)),COLUMN(I77)))&amp;";"&amp;INDEX($E$5:$E$105,SMALL(IF(ISNUMBER(SEARCH($B81,$B$5:$B$105)),ROW($E$1:$E$101)),COLUMN(I77))),"")</f>
        <v/>
      </c>
      <c r="O81" s="18" t="str">
        <f t="array" ref="O81">IFERROR(INDEX($C$5:$C$105,SMALL(IF(ISNUMBER(SEARCH($B81,$B$5:$B$105)),ROW($C$1:$C$101)),COLUMN(J77)))&amp;";"&amp;INDEX($D$5:$D$105,SMALL(IF(ISNUMBER(SEARCH($B81,$B$5:$B$105)),ROW($D$1:$D$101)),COLUMN(J77)))&amp;";"&amp;INDEX($E$5:$E$105,SMALL(IF(ISNUMBER(SEARCH($B81,$B$5:$B$105)),ROW($E$1:$E$101)),COLUMN(J77))),"")</f>
        <v/>
      </c>
    </row>
    <row r="82" spans="1:15" ht="56.25">
      <c r="A82" s="7">
        <v>78</v>
      </c>
      <c r="B82" s="8" t="s">
        <v>180</v>
      </c>
      <c r="C82" s="8" t="s">
        <v>182</v>
      </c>
      <c r="D82" s="8" t="s">
        <v>167</v>
      </c>
      <c r="E82" s="9">
        <v>61055.68</v>
      </c>
      <c r="F82" s="18" t="str">
        <f t="array" ref="F82">IFERROR(INDEX($C$5:$C$105,SMALL(IF(ISNUMBER(SEARCH($B82,$B$5:$B$105)),ROW($C$1:$C$101)),COLUMN(A78)))&amp;";"&amp;INDEX($D$5:$D$105,SMALL(IF(ISNUMBER(SEARCH($B82,$B$5:$B$105)),ROW($D$1:$D$101)),COLUMN(A78)))&amp;";"&amp;INDEX($E$5:$E$105,SMALL(IF(ISNUMBER(SEARCH($B82,$B$5:$B$105)),ROW($E$1:$E$101)),COLUMN(A78))),"")</f>
        <v>Замена каната ограничителя скорости г/пас;№ 1050/01/11-43КР от 27.12.10;5097,45</v>
      </c>
      <c r="G82" s="18" t="str">
        <f t="array" ref="G82">IFERROR(INDEX($C$5:$C$105,SMALL(IF(ISNUMBER(SEARCH($B82,$B$5:$B$105)),ROW($C$1:$C$101)),COLUMN(B78)))&amp;";"&amp;INDEX($D$5:$D$105,SMALL(IF(ISNUMBER(SEARCH($B82,$B$5:$B$105)),ROW($D$1:$D$101)),COLUMN(B78)))&amp;";"&amp;INDEX($E$5:$E$105,SMALL(IF(ISNUMBER(SEARCH($B82,$B$5:$B$105)),ROW($E$1:$E$101)),COLUMN(B78))),"")</f>
        <v>Замена каната ограничителя скорости пас;№ 1050/01/11-43КР от 27.12.10;5097,45</v>
      </c>
      <c r="H82" s="18" t="str">
        <f t="array" ref="H82">IFERROR(INDEX($C$5:$C$105,SMALL(IF(ISNUMBER(SEARCH($B82,$B$5:$B$105)),ROW($C$1:$C$101)),COLUMN(C78)))&amp;";"&amp;INDEX($D$5:$D$105,SMALL(IF(ISNUMBER(SEARCH($B82,$B$5:$B$105)),ROW($D$1:$D$101)),COLUMN(C78)))&amp;";"&amp;INDEX($E$5:$E$105,SMALL(IF(ISNUMBER(SEARCH($B82,$B$5:$B$105)),ROW($E$1:$E$101)),COLUMN(C78))),"")</f>
        <v>Замена редуктора главного привода лифта;1050/01/11-43кр от 27.12.2010;61055,68</v>
      </c>
      <c r="I82" s="18" t="str">
        <f t="array" ref="I82">IFERROR(INDEX($C$5:$C$105,SMALL(IF(ISNUMBER(SEARCH($B82,$B$5:$B$105)),ROW($C$1:$C$101)),COLUMN(D78)))&amp;";"&amp;INDEX($D$5:$D$105,SMALL(IF(ISNUMBER(SEARCH($B82,$B$5:$B$105)),ROW($D$1:$D$101)),COLUMN(D78)))&amp;";"&amp;INDEX($E$5:$E$105,SMALL(IF(ISNUMBER(SEARCH($B82,$B$5:$B$105)),ROW($E$1:$E$101)),COLUMN(D78))),"")</f>
        <v>Замена шкива ограничителя скорости;№ 01/12-53КР от 09.12.2011г.;2822,32</v>
      </c>
      <c r="J82" s="18" t="str">
        <f t="array" ref="J82">IFERROR(INDEX($C$5:$C$105,SMALL(IF(ISNUMBER(SEARCH($B82,$B$5:$B$105)),ROW($C$1:$C$101)),COLUMN(E78)))&amp;";"&amp;INDEX($D$5:$D$105,SMALL(IF(ISNUMBER(SEARCH($B82,$B$5:$B$105)),ROW($D$1:$D$101)),COLUMN(E78)))&amp;";"&amp;INDEX($E$5:$E$105,SMALL(IF(ISNUMBER(SEARCH($B82,$B$5:$B$105)),ROW($E$1:$E$101)),COLUMN(E78))),"")</f>
        <v>Обрамление дверей кабины лифта;1050/01/11-43кр от 27.12.2010;3082,47</v>
      </c>
      <c r="K82" s="18" t="str">
        <f t="array" ref="K82">IFERROR(INDEX($C$5:$C$105,SMALL(IF(ISNUMBER(SEARCH($B82,$B$5:$B$105)),ROW($C$1:$C$101)),COLUMN(F78)))&amp;";"&amp;INDEX($D$5:$D$105,SMALL(IF(ISNUMBER(SEARCH($B82,$B$5:$B$105)),ROW($D$1:$D$101)),COLUMN(F78)))&amp;";"&amp;INDEX($E$5:$E$105,SMALL(IF(ISNUMBER(SEARCH($B82,$B$5:$B$105)),ROW($E$1:$E$101)),COLUMN(F78))),"")</f>
        <v>Ремонт крыльца;№ 01/12-64КР от 22.05.2012г.;211891,5</v>
      </c>
      <c r="L82" s="18" t="str">
        <f t="array" ref="L82">IFERROR(INDEX($C$5:$C$105,SMALL(IF(ISNUMBER(SEARCH($B82,$B$5:$B$105)),ROW($C$1:$C$101)),COLUMN(G78)))&amp;";"&amp;INDEX($D$5:$D$105,SMALL(IF(ISNUMBER(SEARCH($B82,$B$5:$B$105)),ROW($D$1:$D$101)),COLUMN(G78)))&amp;";"&amp;INDEX($E$5:$E$105,SMALL(IF(ISNUMBER(SEARCH($B82,$B$5:$B$105)),ROW($E$1:$E$101)),COLUMN(G78))),"")</f>
        <v/>
      </c>
      <c r="M82" s="18" t="str">
        <f t="array" ref="M82">IFERROR(INDEX($C$5:$C$105,SMALL(IF(ISNUMBER(SEARCH($B82,$B$5:$B$105)),ROW($C$1:$C$101)),COLUMN(H78)))&amp;";"&amp;INDEX($D$5:$D$105,SMALL(IF(ISNUMBER(SEARCH($B82,$B$5:$B$105)),ROW($D$1:$D$101)),COLUMN(H78)))&amp;";"&amp;INDEX($E$5:$E$105,SMALL(IF(ISNUMBER(SEARCH($B82,$B$5:$B$105)),ROW($E$1:$E$101)),COLUMN(H78))),"")</f>
        <v/>
      </c>
      <c r="N82" s="18" t="str">
        <f t="array" ref="N82">IFERROR(INDEX($C$5:$C$105,SMALL(IF(ISNUMBER(SEARCH($B82,$B$5:$B$105)),ROW($C$1:$C$101)),COLUMN(I78)))&amp;";"&amp;INDEX($D$5:$D$105,SMALL(IF(ISNUMBER(SEARCH($B82,$B$5:$B$105)),ROW($D$1:$D$101)),COLUMN(I78)))&amp;";"&amp;INDEX($E$5:$E$105,SMALL(IF(ISNUMBER(SEARCH($B82,$B$5:$B$105)),ROW($E$1:$E$101)),COLUMN(I78))),"")</f>
        <v/>
      </c>
      <c r="O82" s="18" t="str">
        <f t="array" ref="O82">IFERROR(INDEX($C$5:$C$105,SMALL(IF(ISNUMBER(SEARCH($B82,$B$5:$B$105)),ROW($C$1:$C$101)),COLUMN(J78)))&amp;";"&amp;INDEX($D$5:$D$105,SMALL(IF(ISNUMBER(SEARCH($B82,$B$5:$B$105)),ROW($D$1:$D$101)),COLUMN(J78)))&amp;";"&amp;INDEX($E$5:$E$105,SMALL(IF(ISNUMBER(SEARCH($B82,$B$5:$B$105)),ROW($E$1:$E$101)),COLUMN(J78))),"")</f>
        <v/>
      </c>
    </row>
    <row r="83" spans="1:15" ht="56.25">
      <c r="A83" s="7">
        <v>79</v>
      </c>
      <c r="B83" s="8" t="s">
        <v>180</v>
      </c>
      <c r="C83" s="8" t="s">
        <v>87</v>
      </c>
      <c r="D83" s="8" t="s">
        <v>172</v>
      </c>
      <c r="E83" s="9">
        <v>2822.32</v>
      </c>
      <c r="F83" s="18" t="str">
        <f t="array" ref="F83">IFERROR(INDEX($C$5:$C$105,SMALL(IF(ISNUMBER(SEARCH($B83,$B$5:$B$105)),ROW($C$1:$C$101)),COLUMN(A79)))&amp;";"&amp;INDEX($D$5:$D$105,SMALL(IF(ISNUMBER(SEARCH($B83,$B$5:$B$105)),ROW($D$1:$D$101)),COLUMN(A79)))&amp;";"&amp;INDEX($E$5:$E$105,SMALL(IF(ISNUMBER(SEARCH($B83,$B$5:$B$105)),ROW($E$1:$E$101)),COLUMN(A79))),"")</f>
        <v>Замена каната ограничителя скорости г/пас;№ 1050/01/11-43КР от 27.12.10;5097,45</v>
      </c>
      <c r="G83" s="18" t="str">
        <f t="array" ref="G83">IFERROR(INDEX($C$5:$C$105,SMALL(IF(ISNUMBER(SEARCH($B83,$B$5:$B$105)),ROW($C$1:$C$101)),COLUMN(B79)))&amp;";"&amp;INDEX($D$5:$D$105,SMALL(IF(ISNUMBER(SEARCH($B83,$B$5:$B$105)),ROW($D$1:$D$101)),COLUMN(B79)))&amp;";"&amp;INDEX($E$5:$E$105,SMALL(IF(ISNUMBER(SEARCH($B83,$B$5:$B$105)),ROW($E$1:$E$101)),COLUMN(B79))),"")</f>
        <v>Замена каната ограничителя скорости пас;№ 1050/01/11-43КР от 27.12.10;5097,45</v>
      </c>
      <c r="H83" s="18" t="str">
        <f t="array" ref="H83">IFERROR(INDEX($C$5:$C$105,SMALL(IF(ISNUMBER(SEARCH($B83,$B$5:$B$105)),ROW($C$1:$C$101)),COLUMN(C79)))&amp;";"&amp;INDEX($D$5:$D$105,SMALL(IF(ISNUMBER(SEARCH($B83,$B$5:$B$105)),ROW($D$1:$D$101)),COLUMN(C79)))&amp;";"&amp;INDEX($E$5:$E$105,SMALL(IF(ISNUMBER(SEARCH($B83,$B$5:$B$105)),ROW($E$1:$E$101)),COLUMN(C79))),"")</f>
        <v>Замена редуктора главного привода лифта;1050/01/11-43кр от 27.12.2010;61055,68</v>
      </c>
      <c r="I83" s="18" t="str">
        <f t="array" ref="I83">IFERROR(INDEX($C$5:$C$105,SMALL(IF(ISNUMBER(SEARCH($B83,$B$5:$B$105)),ROW($C$1:$C$101)),COLUMN(D79)))&amp;";"&amp;INDEX($D$5:$D$105,SMALL(IF(ISNUMBER(SEARCH($B83,$B$5:$B$105)),ROW($D$1:$D$101)),COLUMN(D79)))&amp;";"&amp;INDEX($E$5:$E$105,SMALL(IF(ISNUMBER(SEARCH($B83,$B$5:$B$105)),ROW($E$1:$E$101)),COLUMN(D79))),"")</f>
        <v>Замена шкива ограничителя скорости;№ 01/12-53КР от 09.12.2011г.;2822,32</v>
      </c>
      <c r="J83" s="18" t="str">
        <f t="array" ref="J83">IFERROR(INDEX($C$5:$C$105,SMALL(IF(ISNUMBER(SEARCH($B83,$B$5:$B$105)),ROW($C$1:$C$101)),COLUMN(E79)))&amp;";"&amp;INDEX($D$5:$D$105,SMALL(IF(ISNUMBER(SEARCH($B83,$B$5:$B$105)),ROW($D$1:$D$101)),COLUMN(E79)))&amp;";"&amp;INDEX($E$5:$E$105,SMALL(IF(ISNUMBER(SEARCH($B83,$B$5:$B$105)),ROW($E$1:$E$101)),COLUMN(E79))),"")</f>
        <v>Обрамление дверей кабины лифта;1050/01/11-43кр от 27.12.2010;3082,47</v>
      </c>
      <c r="K83" s="18" t="str">
        <f t="array" ref="K83">IFERROR(INDEX($C$5:$C$105,SMALL(IF(ISNUMBER(SEARCH($B83,$B$5:$B$105)),ROW($C$1:$C$101)),COLUMN(F79)))&amp;";"&amp;INDEX($D$5:$D$105,SMALL(IF(ISNUMBER(SEARCH($B83,$B$5:$B$105)),ROW($D$1:$D$101)),COLUMN(F79)))&amp;";"&amp;INDEX($E$5:$E$105,SMALL(IF(ISNUMBER(SEARCH($B83,$B$5:$B$105)),ROW($E$1:$E$101)),COLUMN(F79))),"")</f>
        <v>Ремонт крыльца;№ 01/12-64КР от 22.05.2012г.;211891,5</v>
      </c>
      <c r="L83" s="18" t="str">
        <f t="array" ref="L83">IFERROR(INDEX($C$5:$C$105,SMALL(IF(ISNUMBER(SEARCH($B83,$B$5:$B$105)),ROW($C$1:$C$101)),COLUMN(G79)))&amp;";"&amp;INDEX($D$5:$D$105,SMALL(IF(ISNUMBER(SEARCH($B83,$B$5:$B$105)),ROW($D$1:$D$101)),COLUMN(G79)))&amp;";"&amp;INDEX($E$5:$E$105,SMALL(IF(ISNUMBER(SEARCH($B83,$B$5:$B$105)),ROW($E$1:$E$101)),COLUMN(G79))),"")</f>
        <v/>
      </c>
      <c r="M83" s="18" t="str">
        <f t="array" ref="M83">IFERROR(INDEX($C$5:$C$105,SMALL(IF(ISNUMBER(SEARCH($B83,$B$5:$B$105)),ROW($C$1:$C$101)),COLUMN(H79)))&amp;";"&amp;INDEX($D$5:$D$105,SMALL(IF(ISNUMBER(SEARCH($B83,$B$5:$B$105)),ROW($D$1:$D$101)),COLUMN(H79)))&amp;";"&amp;INDEX($E$5:$E$105,SMALL(IF(ISNUMBER(SEARCH($B83,$B$5:$B$105)),ROW($E$1:$E$101)),COLUMN(H79))),"")</f>
        <v/>
      </c>
      <c r="N83" s="18" t="str">
        <f t="array" ref="N83">IFERROR(INDEX($C$5:$C$105,SMALL(IF(ISNUMBER(SEARCH($B83,$B$5:$B$105)),ROW($C$1:$C$101)),COLUMN(I79)))&amp;";"&amp;INDEX($D$5:$D$105,SMALL(IF(ISNUMBER(SEARCH($B83,$B$5:$B$105)),ROW($D$1:$D$101)),COLUMN(I79)))&amp;";"&amp;INDEX($E$5:$E$105,SMALL(IF(ISNUMBER(SEARCH($B83,$B$5:$B$105)),ROW($E$1:$E$101)),COLUMN(I79))),"")</f>
        <v/>
      </c>
      <c r="O83" s="18" t="str">
        <f t="array" ref="O83">IFERROR(INDEX($C$5:$C$105,SMALL(IF(ISNUMBER(SEARCH($B83,$B$5:$B$105)),ROW($C$1:$C$101)),COLUMN(J79)))&amp;";"&amp;INDEX($D$5:$D$105,SMALL(IF(ISNUMBER(SEARCH($B83,$B$5:$B$105)),ROW($D$1:$D$101)),COLUMN(J79)))&amp;";"&amp;INDEX($E$5:$E$105,SMALL(IF(ISNUMBER(SEARCH($B83,$B$5:$B$105)),ROW($E$1:$E$101)),COLUMN(J79))),"")</f>
        <v/>
      </c>
    </row>
    <row r="84" spans="1:15" ht="47.25">
      <c r="A84" s="7">
        <v>80</v>
      </c>
      <c r="B84" s="8" t="s">
        <v>180</v>
      </c>
      <c r="C84" s="8" t="s">
        <v>165</v>
      </c>
      <c r="D84" s="8" t="s">
        <v>167</v>
      </c>
      <c r="E84" s="9">
        <v>3082.47</v>
      </c>
      <c r="F84" s="18" t="str">
        <f t="array" ref="F84">IFERROR(INDEX($C$5:$C$105,SMALL(IF(ISNUMBER(SEARCH($B84,$B$5:$B$105)),ROW($C$1:$C$101)),COLUMN(A80)))&amp;";"&amp;INDEX($D$5:$D$105,SMALL(IF(ISNUMBER(SEARCH($B84,$B$5:$B$105)),ROW($D$1:$D$101)),COLUMN(A80)))&amp;";"&amp;INDEX($E$5:$E$105,SMALL(IF(ISNUMBER(SEARCH($B84,$B$5:$B$105)),ROW($E$1:$E$101)),COLUMN(A80))),"")</f>
        <v>Замена каната ограничителя скорости г/пас;№ 1050/01/11-43КР от 27.12.10;5097,45</v>
      </c>
      <c r="G84" s="18" t="str">
        <f t="array" ref="G84">IFERROR(INDEX($C$5:$C$105,SMALL(IF(ISNUMBER(SEARCH($B84,$B$5:$B$105)),ROW($C$1:$C$101)),COLUMN(B80)))&amp;";"&amp;INDEX($D$5:$D$105,SMALL(IF(ISNUMBER(SEARCH($B84,$B$5:$B$105)),ROW($D$1:$D$101)),COLUMN(B80)))&amp;";"&amp;INDEX($E$5:$E$105,SMALL(IF(ISNUMBER(SEARCH($B84,$B$5:$B$105)),ROW($E$1:$E$101)),COLUMN(B80))),"")</f>
        <v>Замена каната ограничителя скорости пас;№ 1050/01/11-43КР от 27.12.10;5097,45</v>
      </c>
      <c r="H84" s="18" t="str">
        <f t="array" ref="H84">IFERROR(INDEX($C$5:$C$105,SMALL(IF(ISNUMBER(SEARCH($B84,$B$5:$B$105)),ROW($C$1:$C$101)),COLUMN(C80)))&amp;";"&amp;INDEX($D$5:$D$105,SMALL(IF(ISNUMBER(SEARCH($B84,$B$5:$B$105)),ROW($D$1:$D$101)),COLUMN(C80)))&amp;";"&amp;INDEX($E$5:$E$105,SMALL(IF(ISNUMBER(SEARCH($B84,$B$5:$B$105)),ROW($E$1:$E$101)),COLUMN(C80))),"")</f>
        <v>Замена редуктора главного привода лифта;1050/01/11-43кр от 27.12.2010;61055,68</v>
      </c>
      <c r="I84" s="18" t="str">
        <f t="array" ref="I84">IFERROR(INDEX($C$5:$C$105,SMALL(IF(ISNUMBER(SEARCH($B84,$B$5:$B$105)),ROW($C$1:$C$101)),COLUMN(D80)))&amp;";"&amp;INDEX($D$5:$D$105,SMALL(IF(ISNUMBER(SEARCH($B84,$B$5:$B$105)),ROW($D$1:$D$101)),COLUMN(D80)))&amp;";"&amp;INDEX($E$5:$E$105,SMALL(IF(ISNUMBER(SEARCH($B84,$B$5:$B$105)),ROW($E$1:$E$101)),COLUMN(D80))),"")</f>
        <v>Замена шкива ограничителя скорости;№ 01/12-53КР от 09.12.2011г.;2822,32</v>
      </c>
      <c r="J84" s="18" t="str">
        <f t="array" ref="J84">IFERROR(INDEX($C$5:$C$105,SMALL(IF(ISNUMBER(SEARCH($B84,$B$5:$B$105)),ROW($C$1:$C$101)),COLUMN(E80)))&amp;";"&amp;INDEX($D$5:$D$105,SMALL(IF(ISNUMBER(SEARCH($B84,$B$5:$B$105)),ROW($D$1:$D$101)),COLUMN(E80)))&amp;";"&amp;INDEX($E$5:$E$105,SMALL(IF(ISNUMBER(SEARCH($B84,$B$5:$B$105)),ROW($E$1:$E$101)),COLUMN(E80))),"")</f>
        <v>Обрамление дверей кабины лифта;1050/01/11-43кр от 27.12.2010;3082,47</v>
      </c>
      <c r="K84" s="18" t="str">
        <f t="array" ref="K84">IFERROR(INDEX($C$5:$C$105,SMALL(IF(ISNUMBER(SEARCH($B84,$B$5:$B$105)),ROW($C$1:$C$101)),COLUMN(F80)))&amp;";"&amp;INDEX($D$5:$D$105,SMALL(IF(ISNUMBER(SEARCH($B84,$B$5:$B$105)),ROW($D$1:$D$101)),COLUMN(F80)))&amp;";"&amp;INDEX($E$5:$E$105,SMALL(IF(ISNUMBER(SEARCH($B84,$B$5:$B$105)),ROW($E$1:$E$101)),COLUMN(F80))),"")</f>
        <v>Ремонт крыльца;№ 01/12-64КР от 22.05.2012г.;211891,5</v>
      </c>
      <c r="L84" s="18" t="str">
        <f t="array" ref="L84">IFERROR(INDEX($C$5:$C$105,SMALL(IF(ISNUMBER(SEARCH($B84,$B$5:$B$105)),ROW($C$1:$C$101)),COLUMN(G80)))&amp;";"&amp;INDEX($D$5:$D$105,SMALL(IF(ISNUMBER(SEARCH($B84,$B$5:$B$105)),ROW($D$1:$D$101)),COLUMN(G80)))&amp;";"&amp;INDEX($E$5:$E$105,SMALL(IF(ISNUMBER(SEARCH($B84,$B$5:$B$105)),ROW($E$1:$E$101)),COLUMN(G80))),"")</f>
        <v/>
      </c>
      <c r="M84" s="18" t="str">
        <f t="array" ref="M84">IFERROR(INDEX($C$5:$C$105,SMALL(IF(ISNUMBER(SEARCH($B84,$B$5:$B$105)),ROW($C$1:$C$101)),COLUMN(H80)))&amp;";"&amp;INDEX($D$5:$D$105,SMALL(IF(ISNUMBER(SEARCH($B84,$B$5:$B$105)),ROW($D$1:$D$101)),COLUMN(H80)))&amp;";"&amp;INDEX($E$5:$E$105,SMALL(IF(ISNUMBER(SEARCH($B84,$B$5:$B$105)),ROW($E$1:$E$101)),COLUMN(H80))),"")</f>
        <v/>
      </c>
      <c r="N84" s="18" t="str">
        <f t="array" ref="N84">IFERROR(INDEX($C$5:$C$105,SMALL(IF(ISNUMBER(SEARCH($B84,$B$5:$B$105)),ROW($C$1:$C$101)),COLUMN(I80)))&amp;";"&amp;INDEX($D$5:$D$105,SMALL(IF(ISNUMBER(SEARCH($B84,$B$5:$B$105)),ROW($D$1:$D$101)),COLUMN(I80)))&amp;";"&amp;INDEX($E$5:$E$105,SMALL(IF(ISNUMBER(SEARCH($B84,$B$5:$B$105)),ROW($E$1:$E$101)),COLUMN(I80))),"")</f>
        <v/>
      </c>
      <c r="O84" s="18" t="str">
        <f t="array" ref="O84">IFERROR(INDEX($C$5:$C$105,SMALL(IF(ISNUMBER(SEARCH($B84,$B$5:$B$105)),ROW($C$1:$C$101)),COLUMN(J80)))&amp;";"&amp;INDEX($D$5:$D$105,SMALL(IF(ISNUMBER(SEARCH($B84,$B$5:$B$105)),ROW($D$1:$D$101)),COLUMN(J80)))&amp;";"&amp;INDEX($E$5:$E$105,SMALL(IF(ISNUMBER(SEARCH($B84,$B$5:$B$105)),ROW($E$1:$E$101)),COLUMN(J80))),"")</f>
        <v/>
      </c>
    </row>
    <row r="85" spans="1:15" ht="47.25">
      <c r="A85" s="7">
        <v>81</v>
      </c>
      <c r="B85" s="8" t="s">
        <v>180</v>
      </c>
      <c r="C85" s="8" t="s">
        <v>73</v>
      </c>
      <c r="D85" s="8" t="s">
        <v>183</v>
      </c>
      <c r="E85" s="9">
        <v>211891.5</v>
      </c>
      <c r="F85" s="18" t="str">
        <f t="array" ref="F85">IFERROR(INDEX($C$5:$C$105,SMALL(IF(ISNUMBER(SEARCH($B85,$B$5:$B$105)),ROW($C$1:$C$101)),COLUMN(A81)))&amp;";"&amp;INDEX($D$5:$D$105,SMALL(IF(ISNUMBER(SEARCH($B85,$B$5:$B$105)),ROW($D$1:$D$101)),COLUMN(A81)))&amp;";"&amp;INDEX($E$5:$E$105,SMALL(IF(ISNUMBER(SEARCH($B85,$B$5:$B$105)),ROW($E$1:$E$101)),COLUMN(A81))),"")</f>
        <v>Замена каната ограничителя скорости г/пас;№ 1050/01/11-43КР от 27.12.10;5097,45</v>
      </c>
      <c r="G85" s="18" t="str">
        <f t="array" ref="G85">IFERROR(INDEX($C$5:$C$105,SMALL(IF(ISNUMBER(SEARCH($B85,$B$5:$B$105)),ROW($C$1:$C$101)),COLUMN(B81)))&amp;";"&amp;INDEX($D$5:$D$105,SMALL(IF(ISNUMBER(SEARCH($B85,$B$5:$B$105)),ROW($D$1:$D$101)),COLUMN(B81)))&amp;";"&amp;INDEX($E$5:$E$105,SMALL(IF(ISNUMBER(SEARCH($B85,$B$5:$B$105)),ROW($E$1:$E$101)),COLUMN(B81))),"")</f>
        <v>Замена каната ограничителя скорости пас;№ 1050/01/11-43КР от 27.12.10;5097,45</v>
      </c>
      <c r="H85" s="18" t="str">
        <f t="array" ref="H85">IFERROR(INDEX($C$5:$C$105,SMALL(IF(ISNUMBER(SEARCH($B85,$B$5:$B$105)),ROW($C$1:$C$101)),COLUMN(C81)))&amp;";"&amp;INDEX($D$5:$D$105,SMALL(IF(ISNUMBER(SEARCH($B85,$B$5:$B$105)),ROW($D$1:$D$101)),COLUMN(C81)))&amp;";"&amp;INDEX($E$5:$E$105,SMALL(IF(ISNUMBER(SEARCH($B85,$B$5:$B$105)),ROW($E$1:$E$101)),COLUMN(C81))),"")</f>
        <v>Замена редуктора главного привода лифта;1050/01/11-43кр от 27.12.2010;61055,68</v>
      </c>
      <c r="I85" s="18" t="str">
        <f t="array" ref="I85">IFERROR(INDEX($C$5:$C$105,SMALL(IF(ISNUMBER(SEARCH($B85,$B$5:$B$105)),ROW($C$1:$C$101)),COLUMN(D81)))&amp;";"&amp;INDEX($D$5:$D$105,SMALL(IF(ISNUMBER(SEARCH($B85,$B$5:$B$105)),ROW($D$1:$D$101)),COLUMN(D81)))&amp;";"&amp;INDEX($E$5:$E$105,SMALL(IF(ISNUMBER(SEARCH($B85,$B$5:$B$105)),ROW($E$1:$E$101)),COLUMN(D81))),"")</f>
        <v>Замена шкива ограничителя скорости;№ 01/12-53КР от 09.12.2011г.;2822,32</v>
      </c>
      <c r="J85" s="18" t="str">
        <f t="array" ref="J85">IFERROR(INDEX($C$5:$C$105,SMALL(IF(ISNUMBER(SEARCH($B85,$B$5:$B$105)),ROW($C$1:$C$101)),COLUMN(E81)))&amp;";"&amp;INDEX($D$5:$D$105,SMALL(IF(ISNUMBER(SEARCH($B85,$B$5:$B$105)),ROW($D$1:$D$101)),COLUMN(E81)))&amp;";"&amp;INDEX($E$5:$E$105,SMALL(IF(ISNUMBER(SEARCH($B85,$B$5:$B$105)),ROW($E$1:$E$101)),COLUMN(E81))),"")</f>
        <v>Обрамление дверей кабины лифта;1050/01/11-43кр от 27.12.2010;3082,47</v>
      </c>
      <c r="K85" s="18" t="str">
        <f t="array" ref="K85">IFERROR(INDEX($C$5:$C$105,SMALL(IF(ISNUMBER(SEARCH($B85,$B$5:$B$105)),ROW($C$1:$C$101)),COLUMN(F81)))&amp;";"&amp;INDEX($D$5:$D$105,SMALL(IF(ISNUMBER(SEARCH($B85,$B$5:$B$105)),ROW($D$1:$D$101)),COLUMN(F81)))&amp;";"&amp;INDEX($E$5:$E$105,SMALL(IF(ISNUMBER(SEARCH($B85,$B$5:$B$105)),ROW($E$1:$E$101)),COLUMN(F81))),"")</f>
        <v>Ремонт крыльца;№ 01/12-64КР от 22.05.2012г.;211891,5</v>
      </c>
      <c r="L85" s="18" t="str">
        <f t="array" ref="L85">IFERROR(INDEX($C$5:$C$105,SMALL(IF(ISNUMBER(SEARCH($B85,$B$5:$B$105)),ROW($C$1:$C$101)),COLUMN(G81)))&amp;";"&amp;INDEX($D$5:$D$105,SMALL(IF(ISNUMBER(SEARCH($B85,$B$5:$B$105)),ROW($D$1:$D$101)),COLUMN(G81)))&amp;";"&amp;INDEX($E$5:$E$105,SMALL(IF(ISNUMBER(SEARCH($B85,$B$5:$B$105)),ROW($E$1:$E$101)),COLUMN(G81))),"")</f>
        <v/>
      </c>
      <c r="M85" s="18" t="str">
        <f t="array" ref="M85">IFERROR(INDEX($C$5:$C$105,SMALL(IF(ISNUMBER(SEARCH($B85,$B$5:$B$105)),ROW($C$1:$C$101)),COLUMN(H81)))&amp;";"&amp;INDEX($D$5:$D$105,SMALL(IF(ISNUMBER(SEARCH($B85,$B$5:$B$105)),ROW($D$1:$D$101)),COLUMN(H81)))&amp;";"&amp;INDEX($E$5:$E$105,SMALL(IF(ISNUMBER(SEARCH($B85,$B$5:$B$105)),ROW($E$1:$E$101)),COLUMN(H81))),"")</f>
        <v/>
      </c>
      <c r="N85" s="18" t="str">
        <f t="array" ref="N85">IFERROR(INDEX($C$5:$C$105,SMALL(IF(ISNUMBER(SEARCH($B85,$B$5:$B$105)),ROW($C$1:$C$101)),COLUMN(I81)))&amp;";"&amp;INDEX($D$5:$D$105,SMALL(IF(ISNUMBER(SEARCH($B85,$B$5:$B$105)),ROW($D$1:$D$101)),COLUMN(I81)))&amp;";"&amp;INDEX($E$5:$E$105,SMALL(IF(ISNUMBER(SEARCH($B85,$B$5:$B$105)),ROW($E$1:$E$101)),COLUMN(I81))),"")</f>
        <v/>
      </c>
      <c r="O85" s="18" t="str">
        <f t="array" ref="O85">IFERROR(INDEX($C$5:$C$105,SMALL(IF(ISNUMBER(SEARCH($B85,$B$5:$B$105)),ROW($C$1:$C$101)),COLUMN(J81)))&amp;";"&amp;INDEX($D$5:$D$105,SMALL(IF(ISNUMBER(SEARCH($B85,$B$5:$B$105)),ROW($D$1:$D$101)),COLUMN(J81)))&amp;";"&amp;INDEX($E$5:$E$105,SMALL(IF(ISNUMBER(SEARCH($B85,$B$5:$B$105)),ROW($E$1:$E$101)),COLUMN(J81))),"")</f>
        <v/>
      </c>
    </row>
    <row r="86" spans="1:15" ht="56.25">
      <c r="A86" s="7">
        <v>82</v>
      </c>
      <c r="B86" s="8" t="s">
        <v>184</v>
      </c>
      <c r="C86" s="8" t="s">
        <v>113</v>
      </c>
      <c r="D86" s="8" t="s">
        <v>185</v>
      </c>
      <c r="E86" s="9">
        <v>386546.3</v>
      </c>
      <c r="F86" s="18" t="str">
        <f t="array" ref="F86">IFERROR(INDEX($C$5:$C$105,SMALL(IF(ISNUMBER(SEARCH($B86,$B$5:$B$105)),ROW($C$1:$C$101)),COLUMN(A82)))&amp;";"&amp;INDEX($D$5:$D$105,SMALL(IF(ISNUMBER(SEARCH($B86,$B$5:$B$105)),ROW($D$1:$D$101)),COLUMN(A82)))&amp;";"&amp;INDEX($E$5:$E$105,SMALL(IF(ISNUMBER(SEARCH($B86,$B$5:$B$105)),ROW($E$1:$E$101)),COLUMN(A82))),"")</f>
        <v xml:space="preserve"> Ремонт фасада и цоколя;№ 01/12-99КРБ (ЦП) от 30.07.2012г.;386546,3</v>
      </c>
      <c r="G86" s="18" t="str">
        <f t="array" ref="G86">IFERROR(INDEX($C$5:$C$105,SMALL(IF(ISNUMBER(SEARCH($B86,$B$5:$B$105)),ROW($C$1:$C$101)),COLUMN(B82)))&amp;";"&amp;INDEX($D$5:$D$105,SMALL(IF(ISNUMBER(SEARCH($B86,$B$5:$B$105)),ROW($D$1:$D$101)),COLUMN(B82)))&amp;";"&amp;INDEX($E$5:$E$105,SMALL(IF(ISNUMBER(SEARCH($B86,$B$5:$B$105)),ROW($E$1:$E$101)),COLUMN(B82))),"")</f>
        <v/>
      </c>
      <c r="H86" s="18" t="str">
        <f t="array" ref="H86">IFERROR(INDEX($C$5:$C$105,SMALL(IF(ISNUMBER(SEARCH($B86,$B$5:$B$105)),ROW($C$1:$C$101)),COLUMN(C82)))&amp;";"&amp;INDEX($D$5:$D$105,SMALL(IF(ISNUMBER(SEARCH($B86,$B$5:$B$105)),ROW($D$1:$D$101)),COLUMN(C82)))&amp;";"&amp;INDEX($E$5:$E$105,SMALL(IF(ISNUMBER(SEARCH($B86,$B$5:$B$105)),ROW($E$1:$E$101)),COLUMN(C82))),"")</f>
        <v/>
      </c>
      <c r="I86" s="18" t="str">
        <f t="array" ref="I86">IFERROR(INDEX($C$5:$C$105,SMALL(IF(ISNUMBER(SEARCH($B86,$B$5:$B$105)),ROW($C$1:$C$101)),COLUMN(D82)))&amp;";"&amp;INDEX($D$5:$D$105,SMALL(IF(ISNUMBER(SEARCH($B86,$B$5:$B$105)),ROW($D$1:$D$101)),COLUMN(D82)))&amp;";"&amp;INDEX($E$5:$E$105,SMALL(IF(ISNUMBER(SEARCH($B86,$B$5:$B$105)),ROW($E$1:$E$101)),COLUMN(D82))),"")</f>
        <v/>
      </c>
      <c r="J86" s="18" t="str">
        <f t="array" ref="J86">IFERROR(INDEX($C$5:$C$105,SMALL(IF(ISNUMBER(SEARCH($B86,$B$5:$B$105)),ROW($C$1:$C$101)),COLUMN(E82)))&amp;";"&amp;INDEX($D$5:$D$105,SMALL(IF(ISNUMBER(SEARCH($B86,$B$5:$B$105)),ROW($D$1:$D$101)),COLUMN(E82)))&amp;";"&amp;INDEX($E$5:$E$105,SMALL(IF(ISNUMBER(SEARCH($B86,$B$5:$B$105)),ROW($E$1:$E$101)),COLUMN(E82))),"")</f>
        <v/>
      </c>
      <c r="K86" s="18" t="str">
        <f t="array" ref="K86">IFERROR(INDEX($C$5:$C$105,SMALL(IF(ISNUMBER(SEARCH($B86,$B$5:$B$105)),ROW($C$1:$C$101)),COLUMN(F82)))&amp;";"&amp;INDEX($D$5:$D$105,SMALL(IF(ISNUMBER(SEARCH($B86,$B$5:$B$105)),ROW($D$1:$D$101)),COLUMN(F82)))&amp;";"&amp;INDEX($E$5:$E$105,SMALL(IF(ISNUMBER(SEARCH($B86,$B$5:$B$105)),ROW($E$1:$E$101)),COLUMN(F82))),"")</f>
        <v/>
      </c>
      <c r="L86" s="18" t="str">
        <f t="array" ref="L86">IFERROR(INDEX($C$5:$C$105,SMALL(IF(ISNUMBER(SEARCH($B86,$B$5:$B$105)),ROW($C$1:$C$101)),COLUMN(G82)))&amp;";"&amp;INDEX($D$5:$D$105,SMALL(IF(ISNUMBER(SEARCH($B86,$B$5:$B$105)),ROW($D$1:$D$101)),COLUMN(G82)))&amp;";"&amp;INDEX($E$5:$E$105,SMALL(IF(ISNUMBER(SEARCH($B86,$B$5:$B$105)),ROW($E$1:$E$101)),COLUMN(G82))),"")</f>
        <v/>
      </c>
      <c r="M86" s="18" t="str">
        <f t="array" ref="M86">IFERROR(INDEX($C$5:$C$105,SMALL(IF(ISNUMBER(SEARCH($B86,$B$5:$B$105)),ROW($C$1:$C$101)),COLUMN(H82)))&amp;";"&amp;INDEX($D$5:$D$105,SMALL(IF(ISNUMBER(SEARCH($B86,$B$5:$B$105)),ROW($D$1:$D$101)),COLUMN(H82)))&amp;";"&amp;INDEX($E$5:$E$105,SMALL(IF(ISNUMBER(SEARCH($B86,$B$5:$B$105)),ROW($E$1:$E$101)),COLUMN(H82))),"")</f>
        <v/>
      </c>
      <c r="N86" s="18" t="str">
        <f t="array" ref="N86">IFERROR(INDEX($C$5:$C$105,SMALL(IF(ISNUMBER(SEARCH($B86,$B$5:$B$105)),ROW($C$1:$C$101)),COLUMN(I82)))&amp;";"&amp;INDEX($D$5:$D$105,SMALL(IF(ISNUMBER(SEARCH($B86,$B$5:$B$105)),ROW($D$1:$D$101)),COLUMN(I82)))&amp;";"&amp;INDEX($E$5:$E$105,SMALL(IF(ISNUMBER(SEARCH($B86,$B$5:$B$105)),ROW($E$1:$E$101)),COLUMN(I82))),"")</f>
        <v/>
      </c>
      <c r="O86" s="18" t="str">
        <f t="array" ref="O86">IFERROR(INDEX($C$5:$C$105,SMALL(IF(ISNUMBER(SEARCH($B86,$B$5:$B$105)),ROW($C$1:$C$101)),COLUMN(J82)))&amp;";"&amp;INDEX($D$5:$D$105,SMALL(IF(ISNUMBER(SEARCH($B86,$B$5:$B$105)),ROW($D$1:$D$101)),COLUMN(J82)))&amp;";"&amp;INDEX($E$5:$E$105,SMALL(IF(ISNUMBER(SEARCH($B86,$B$5:$B$105)),ROW($E$1:$E$101)),COLUMN(J82))),"")</f>
        <v/>
      </c>
    </row>
    <row r="87" spans="1:15" ht="56.25">
      <c r="A87" s="7">
        <v>83</v>
      </c>
      <c r="B87" s="8" t="s">
        <v>186</v>
      </c>
      <c r="C87" s="8" t="s">
        <v>113</v>
      </c>
      <c r="D87" s="8" t="s">
        <v>187</v>
      </c>
      <c r="E87" s="9">
        <v>386546.3</v>
      </c>
      <c r="F87" s="18" t="str">
        <f t="array" ref="F87">IFERROR(INDEX($C$5:$C$105,SMALL(IF(ISNUMBER(SEARCH($B87,$B$5:$B$105)),ROW($C$1:$C$101)),COLUMN(A83)))&amp;";"&amp;INDEX($D$5:$D$105,SMALL(IF(ISNUMBER(SEARCH($B87,$B$5:$B$105)),ROW($D$1:$D$101)),COLUMN(A83)))&amp;";"&amp;INDEX($E$5:$E$105,SMALL(IF(ISNUMBER(SEARCH($B87,$B$5:$B$105)),ROW($E$1:$E$101)),COLUMN(A83))),"")</f>
        <v xml:space="preserve"> Ремонт фасада и цоколя;№ 01/12-100КРБ (ЦП) от 30.07.2012г.;386546,3</v>
      </c>
      <c r="G87" s="18" t="str">
        <f t="array" ref="G87">IFERROR(INDEX($C$5:$C$105,SMALL(IF(ISNUMBER(SEARCH($B87,$B$5:$B$105)),ROW($C$1:$C$101)),COLUMN(B83)))&amp;";"&amp;INDEX($D$5:$D$105,SMALL(IF(ISNUMBER(SEARCH($B87,$B$5:$B$105)),ROW($D$1:$D$101)),COLUMN(B83)))&amp;";"&amp;INDEX($E$5:$E$105,SMALL(IF(ISNUMBER(SEARCH($B87,$B$5:$B$105)),ROW($E$1:$E$101)),COLUMN(B83))),"")</f>
        <v/>
      </c>
      <c r="H87" s="18" t="str">
        <f t="array" ref="H87">IFERROR(INDEX($C$5:$C$105,SMALL(IF(ISNUMBER(SEARCH($B87,$B$5:$B$105)),ROW($C$1:$C$101)),COLUMN(C83)))&amp;";"&amp;INDEX($D$5:$D$105,SMALL(IF(ISNUMBER(SEARCH($B87,$B$5:$B$105)),ROW($D$1:$D$101)),COLUMN(C83)))&amp;";"&amp;INDEX($E$5:$E$105,SMALL(IF(ISNUMBER(SEARCH($B87,$B$5:$B$105)),ROW($E$1:$E$101)),COLUMN(C83))),"")</f>
        <v/>
      </c>
      <c r="I87" s="18" t="str">
        <f t="array" ref="I87">IFERROR(INDEX($C$5:$C$105,SMALL(IF(ISNUMBER(SEARCH($B87,$B$5:$B$105)),ROW($C$1:$C$101)),COLUMN(D83)))&amp;";"&amp;INDEX($D$5:$D$105,SMALL(IF(ISNUMBER(SEARCH($B87,$B$5:$B$105)),ROW($D$1:$D$101)),COLUMN(D83)))&amp;";"&amp;INDEX($E$5:$E$105,SMALL(IF(ISNUMBER(SEARCH($B87,$B$5:$B$105)),ROW($E$1:$E$101)),COLUMN(D83))),"")</f>
        <v/>
      </c>
      <c r="J87" s="18" t="str">
        <f t="array" ref="J87">IFERROR(INDEX($C$5:$C$105,SMALL(IF(ISNUMBER(SEARCH($B87,$B$5:$B$105)),ROW($C$1:$C$101)),COLUMN(E83)))&amp;";"&amp;INDEX($D$5:$D$105,SMALL(IF(ISNUMBER(SEARCH($B87,$B$5:$B$105)),ROW($D$1:$D$101)),COLUMN(E83)))&amp;";"&amp;INDEX($E$5:$E$105,SMALL(IF(ISNUMBER(SEARCH($B87,$B$5:$B$105)),ROW($E$1:$E$101)),COLUMN(E83))),"")</f>
        <v/>
      </c>
      <c r="K87" s="18" t="str">
        <f t="array" ref="K87">IFERROR(INDEX($C$5:$C$105,SMALL(IF(ISNUMBER(SEARCH($B87,$B$5:$B$105)),ROW($C$1:$C$101)),COLUMN(F83)))&amp;";"&amp;INDEX($D$5:$D$105,SMALL(IF(ISNUMBER(SEARCH($B87,$B$5:$B$105)),ROW($D$1:$D$101)),COLUMN(F83)))&amp;";"&amp;INDEX($E$5:$E$105,SMALL(IF(ISNUMBER(SEARCH($B87,$B$5:$B$105)),ROW($E$1:$E$101)),COLUMN(F83))),"")</f>
        <v/>
      </c>
      <c r="L87" s="18" t="str">
        <f t="array" ref="L87">IFERROR(INDEX($C$5:$C$105,SMALL(IF(ISNUMBER(SEARCH($B87,$B$5:$B$105)),ROW($C$1:$C$101)),COLUMN(G83)))&amp;";"&amp;INDEX($D$5:$D$105,SMALL(IF(ISNUMBER(SEARCH($B87,$B$5:$B$105)),ROW($D$1:$D$101)),COLUMN(G83)))&amp;";"&amp;INDEX($E$5:$E$105,SMALL(IF(ISNUMBER(SEARCH($B87,$B$5:$B$105)),ROW($E$1:$E$101)),COLUMN(G83))),"")</f>
        <v/>
      </c>
      <c r="M87" s="18" t="str">
        <f t="array" ref="M87">IFERROR(INDEX($C$5:$C$105,SMALL(IF(ISNUMBER(SEARCH($B87,$B$5:$B$105)),ROW($C$1:$C$101)),COLUMN(H83)))&amp;";"&amp;INDEX($D$5:$D$105,SMALL(IF(ISNUMBER(SEARCH($B87,$B$5:$B$105)),ROW($D$1:$D$101)),COLUMN(H83)))&amp;";"&amp;INDEX($E$5:$E$105,SMALL(IF(ISNUMBER(SEARCH($B87,$B$5:$B$105)),ROW($E$1:$E$101)),COLUMN(H83))),"")</f>
        <v/>
      </c>
      <c r="N87" s="18" t="str">
        <f t="array" ref="N87">IFERROR(INDEX($C$5:$C$105,SMALL(IF(ISNUMBER(SEARCH($B87,$B$5:$B$105)),ROW($C$1:$C$101)),COLUMN(I83)))&amp;";"&amp;INDEX($D$5:$D$105,SMALL(IF(ISNUMBER(SEARCH($B87,$B$5:$B$105)),ROW($D$1:$D$101)),COLUMN(I83)))&amp;";"&amp;INDEX($E$5:$E$105,SMALL(IF(ISNUMBER(SEARCH($B87,$B$5:$B$105)),ROW($E$1:$E$101)),COLUMN(I83))),"")</f>
        <v/>
      </c>
      <c r="O87" s="18" t="str">
        <f t="array" ref="O87">IFERROR(INDEX($C$5:$C$105,SMALL(IF(ISNUMBER(SEARCH($B87,$B$5:$B$105)),ROW($C$1:$C$101)),COLUMN(J83)))&amp;";"&amp;INDEX($D$5:$D$105,SMALL(IF(ISNUMBER(SEARCH($B87,$B$5:$B$105)),ROW($D$1:$D$101)),COLUMN(J83)))&amp;";"&amp;INDEX($E$5:$E$105,SMALL(IF(ISNUMBER(SEARCH($B87,$B$5:$B$105)),ROW($E$1:$E$101)),COLUMN(J83))),"")</f>
        <v/>
      </c>
    </row>
    <row r="88" spans="1:15" ht="63">
      <c r="A88" s="7">
        <v>84</v>
      </c>
      <c r="B88" s="8" t="s">
        <v>67</v>
      </c>
      <c r="C88" s="8" t="s">
        <v>68</v>
      </c>
      <c r="D88" s="8" t="s">
        <v>49</v>
      </c>
      <c r="E88" s="9">
        <v>1568510.29</v>
      </c>
      <c r="F88" s="18" t="str">
        <f t="array" ref="F88">IFERROR(INDEX($C$5:$C$105,SMALL(IF(ISNUMBER(SEARCH($B88,$B$5:$B$105)),ROW($C$1:$C$101)),COLUMN(A84)))&amp;";"&amp;INDEX($D$5:$D$105,SMALL(IF(ISNUMBER(SEARCH($B88,$B$5:$B$105)),ROW($D$1:$D$101)),COLUMN(A84)))&amp;";"&amp;INDEX($E$5:$E$105,SMALL(IF(ISNUMBER(SEARCH($B88,$B$5:$B$105)),ROW($E$1:$E$101)),COLUMN(A84))),"")</f>
        <v>Замена стояков ХГВС и ВО;№01/13-124КРБ от 08.08.2013г.;1568510,29</v>
      </c>
      <c r="G88" s="18" t="str">
        <f t="array" ref="G88">IFERROR(INDEX($C$5:$C$105,SMALL(IF(ISNUMBER(SEARCH($B88,$B$5:$B$105)),ROW($C$1:$C$101)),COLUMN(B84)))&amp;";"&amp;INDEX($D$5:$D$105,SMALL(IF(ISNUMBER(SEARCH($B88,$B$5:$B$105)),ROW($D$1:$D$101)),COLUMN(B84)))&amp;";"&amp;INDEX($E$5:$E$105,SMALL(IF(ISNUMBER(SEARCH($B88,$B$5:$B$105)),ROW($E$1:$E$101)),COLUMN(B84))),"")</f>
        <v>Замена трубопроводов по стоякам ХГВС, водоотведения;№ 01/13-11КР от 11.02.2013г.;254964,81</v>
      </c>
      <c r="H88" s="18" t="str">
        <f t="array" ref="H88">IFERROR(INDEX($C$5:$C$105,SMALL(IF(ISNUMBER(SEARCH($B88,$B$5:$B$105)),ROW($C$1:$C$101)),COLUMN(C84)))&amp;";"&amp;INDEX($D$5:$D$105,SMALL(IF(ISNUMBER(SEARCH($B88,$B$5:$B$105)),ROW($D$1:$D$101)),COLUMN(C84)))&amp;";"&amp;INDEX($E$5:$E$105,SMALL(IF(ISNUMBER(SEARCH($B88,$B$5:$B$105)),ROW($E$1:$E$101)),COLUMN(C84))),"")</f>
        <v>Установка общедомовых электросчетчиков;№ 01/11-184КР от 15.12.2011;91105,44</v>
      </c>
      <c r="I88" s="18" t="str">
        <f t="array" ref="I88">IFERROR(INDEX($C$5:$C$105,SMALL(IF(ISNUMBER(SEARCH($B88,$B$5:$B$105)),ROW($C$1:$C$101)),COLUMN(D84)))&amp;";"&amp;INDEX($D$5:$D$105,SMALL(IF(ISNUMBER(SEARCH($B88,$B$5:$B$105)),ROW($D$1:$D$101)),COLUMN(D84)))&amp;";"&amp;INDEX($E$5:$E$105,SMALL(IF(ISNUMBER(SEARCH($B88,$B$5:$B$105)),ROW($E$1:$E$101)),COLUMN(D84))),"")</f>
        <v/>
      </c>
      <c r="J88" s="18" t="str">
        <f t="array" ref="J88">IFERROR(INDEX($C$5:$C$105,SMALL(IF(ISNUMBER(SEARCH($B88,$B$5:$B$105)),ROW($C$1:$C$101)),COLUMN(E84)))&amp;";"&amp;INDEX($D$5:$D$105,SMALL(IF(ISNUMBER(SEARCH($B88,$B$5:$B$105)),ROW($D$1:$D$101)),COLUMN(E84)))&amp;";"&amp;INDEX($E$5:$E$105,SMALL(IF(ISNUMBER(SEARCH($B88,$B$5:$B$105)),ROW($E$1:$E$101)),COLUMN(E84))),"")</f>
        <v/>
      </c>
      <c r="K88" s="18" t="str">
        <f t="array" ref="K88">IFERROR(INDEX($C$5:$C$105,SMALL(IF(ISNUMBER(SEARCH($B88,$B$5:$B$105)),ROW($C$1:$C$101)),COLUMN(F84)))&amp;";"&amp;INDEX($D$5:$D$105,SMALL(IF(ISNUMBER(SEARCH($B88,$B$5:$B$105)),ROW($D$1:$D$101)),COLUMN(F84)))&amp;";"&amp;INDEX($E$5:$E$105,SMALL(IF(ISNUMBER(SEARCH($B88,$B$5:$B$105)),ROW($E$1:$E$101)),COLUMN(F84))),"")</f>
        <v/>
      </c>
      <c r="L88" s="18" t="str">
        <f t="array" ref="L88">IFERROR(INDEX($C$5:$C$105,SMALL(IF(ISNUMBER(SEARCH($B88,$B$5:$B$105)),ROW($C$1:$C$101)),COLUMN(G84)))&amp;";"&amp;INDEX($D$5:$D$105,SMALL(IF(ISNUMBER(SEARCH($B88,$B$5:$B$105)),ROW($D$1:$D$101)),COLUMN(G84)))&amp;";"&amp;INDEX($E$5:$E$105,SMALL(IF(ISNUMBER(SEARCH($B88,$B$5:$B$105)),ROW($E$1:$E$101)),COLUMN(G84))),"")</f>
        <v/>
      </c>
      <c r="M88" s="18" t="str">
        <f t="array" ref="M88">IFERROR(INDEX($C$5:$C$105,SMALL(IF(ISNUMBER(SEARCH($B88,$B$5:$B$105)),ROW($C$1:$C$101)),COLUMN(H84)))&amp;";"&amp;INDEX($D$5:$D$105,SMALL(IF(ISNUMBER(SEARCH($B88,$B$5:$B$105)),ROW($D$1:$D$101)),COLUMN(H84)))&amp;";"&amp;INDEX($E$5:$E$105,SMALL(IF(ISNUMBER(SEARCH($B88,$B$5:$B$105)),ROW($E$1:$E$101)),COLUMN(H84))),"")</f>
        <v/>
      </c>
      <c r="N88" s="18" t="str">
        <f t="array" ref="N88">IFERROR(INDEX($C$5:$C$105,SMALL(IF(ISNUMBER(SEARCH($B88,$B$5:$B$105)),ROW($C$1:$C$101)),COLUMN(I84)))&amp;";"&amp;INDEX($D$5:$D$105,SMALL(IF(ISNUMBER(SEARCH($B88,$B$5:$B$105)),ROW($D$1:$D$101)),COLUMN(I84)))&amp;";"&amp;INDEX($E$5:$E$105,SMALL(IF(ISNUMBER(SEARCH($B88,$B$5:$B$105)),ROW($E$1:$E$101)),COLUMN(I84))),"")</f>
        <v/>
      </c>
      <c r="O88" s="18" t="str">
        <f t="array" ref="O88">IFERROR(INDEX($C$5:$C$105,SMALL(IF(ISNUMBER(SEARCH($B88,$B$5:$B$105)),ROW($C$1:$C$101)),COLUMN(J84)))&amp;";"&amp;INDEX($D$5:$D$105,SMALL(IF(ISNUMBER(SEARCH($B88,$B$5:$B$105)),ROW($D$1:$D$101)),COLUMN(J84)))&amp;";"&amp;INDEX($E$5:$E$105,SMALL(IF(ISNUMBER(SEARCH($B88,$B$5:$B$105)),ROW($E$1:$E$101)),COLUMN(J84))),"")</f>
        <v/>
      </c>
    </row>
    <row r="89" spans="1:15" ht="78.75">
      <c r="A89" s="7">
        <v>85</v>
      </c>
      <c r="B89" s="8" t="s">
        <v>67</v>
      </c>
      <c r="C89" s="8" t="s">
        <v>58</v>
      </c>
      <c r="D89" s="8" t="s">
        <v>44</v>
      </c>
      <c r="E89" s="9">
        <v>254964.81</v>
      </c>
      <c r="F89" s="18" t="str">
        <f t="array" ref="F89">IFERROR(INDEX($C$5:$C$105,SMALL(IF(ISNUMBER(SEARCH($B89,$B$5:$B$105)),ROW($C$1:$C$101)),COLUMN(A85)))&amp;";"&amp;INDEX($D$5:$D$105,SMALL(IF(ISNUMBER(SEARCH($B89,$B$5:$B$105)),ROW($D$1:$D$101)),COLUMN(A85)))&amp;";"&amp;INDEX($E$5:$E$105,SMALL(IF(ISNUMBER(SEARCH($B89,$B$5:$B$105)),ROW($E$1:$E$101)),COLUMN(A85))),"")</f>
        <v>Замена стояков ХГВС и ВО;№01/13-124КРБ от 08.08.2013г.;1568510,29</v>
      </c>
      <c r="G89" s="18" t="str">
        <f t="array" ref="G89">IFERROR(INDEX($C$5:$C$105,SMALL(IF(ISNUMBER(SEARCH($B89,$B$5:$B$105)),ROW($C$1:$C$101)),COLUMN(B85)))&amp;";"&amp;INDEX($D$5:$D$105,SMALL(IF(ISNUMBER(SEARCH($B89,$B$5:$B$105)),ROW($D$1:$D$101)),COLUMN(B85)))&amp;";"&amp;INDEX($E$5:$E$105,SMALL(IF(ISNUMBER(SEARCH($B89,$B$5:$B$105)),ROW($E$1:$E$101)),COLUMN(B85))),"")</f>
        <v>Замена трубопроводов по стоякам ХГВС, водоотведения;№ 01/13-11КР от 11.02.2013г.;254964,81</v>
      </c>
      <c r="H89" s="18" t="str">
        <f t="array" ref="H89">IFERROR(INDEX($C$5:$C$105,SMALL(IF(ISNUMBER(SEARCH($B89,$B$5:$B$105)),ROW($C$1:$C$101)),COLUMN(C85)))&amp;";"&amp;INDEX($D$5:$D$105,SMALL(IF(ISNUMBER(SEARCH($B89,$B$5:$B$105)),ROW($D$1:$D$101)),COLUMN(C85)))&amp;";"&amp;INDEX($E$5:$E$105,SMALL(IF(ISNUMBER(SEARCH($B89,$B$5:$B$105)),ROW($E$1:$E$101)),COLUMN(C85))),"")</f>
        <v>Установка общедомовых электросчетчиков;№ 01/11-184КР от 15.12.2011;91105,44</v>
      </c>
      <c r="I89" s="18" t="str">
        <f t="array" ref="I89">IFERROR(INDEX($C$5:$C$105,SMALL(IF(ISNUMBER(SEARCH($B89,$B$5:$B$105)),ROW($C$1:$C$101)),COLUMN(D85)))&amp;";"&amp;INDEX($D$5:$D$105,SMALL(IF(ISNUMBER(SEARCH($B89,$B$5:$B$105)),ROW($D$1:$D$101)),COLUMN(D85)))&amp;";"&amp;INDEX($E$5:$E$105,SMALL(IF(ISNUMBER(SEARCH($B89,$B$5:$B$105)),ROW($E$1:$E$101)),COLUMN(D85))),"")</f>
        <v/>
      </c>
      <c r="J89" s="18" t="str">
        <f t="array" ref="J89">IFERROR(INDEX($C$5:$C$105,SMALL(IF(ISNUMBER(SEARCH($B89,$B$5:$B$105)),ROW($C$1:$C$101)),COLUMN(E85)))&amp;";"&amp;INDEX($D$5:$D$105,SMALL(IF(ISNUMBER(SEARCH($B89,$B$5:$B$105)),ROW($D$1:$D$101)),COLUMN(E85)))&amp;";"&amp;INDEX($E$5:$E$105,SMALL(IF(ISNUMBER(SEARCH($B89,$B$5:$B$105)),ROW($E$1:$E$101)),COLUMN(E85))),"")</f>
        <v/>
      </c>
      <c r="K89" s="18" t="str">
        <f t="array" ref="K89">IFERROR(INDEX($C$5:$C$105,SMALL(IF(ISNUMBER(SEARCH($B89,$B$5:$B$105)),ROW($C$1:$C$101)),COLUMN(F85)))&amp;";"&amp;INDEX($D$5:$D$105,SMALL(IF(ISNUMBER(SEARCH($B89,$B$5:$B$105)),ROW($D$1:$D$101)),COLUMN(F85)))&amp;";"&amp;INDEX($E$5:$E$105,SMALL(IF(ISNUMBER(SEARCH($B89,$B$5:$B$105)),ROW($E$1:$E$101)),COLUMN(F85))),"")</f>
        <v/>
      </c>
      <c r="L89" s="18" t="str">
        <f t="array" ref="L89">IFERROR(INDEX($C$5:$C$105,SMALL(IF(ISNUMBER(SEARCH($B89,$B$5:$B$105)),ROW($C$1:$C$101)),COLUMN(G85)))&amp;";"&amp;INDEX($D$5:$D$105,SMALL(IF(ISNUMBER(SEARCH($B89,$B$5:$B$105)),ROW($D$1:$D$101)),COLUMN(G85)))&amp;";"&amp;INDEX($E$5:$E$105,SMALL(IF(ISNUMBER(SEARCH($B89,$B$5:$B$105)),ROW($E$1:$E$101)),COLUMN(G85))),"")</f>
        <v/>
      </c>
      <c r="M89" s="18" t="str">
        <f t="array" ref="M89">IFERROR(INDEX($C$5:$C$105,SMALL(IF(ISNUMBER(SEARCH($B89,$B$5:$B$105)),ROW($C$1:$C$101)),COLUMN(H85)))&amp;";"&amp;INDEX($D$5:$D$105,SMALL(IF(ISNUMBER(SEARCH($B89,$B$5:$B$105)),ROW($D$1:$D$101)),COLUMN(H85)))&amp;";"&amp;INDEX($E$5:$E$105,SMALL(IF(ISNUMBER(SEARCH($B89,$B$5:$B$105)),ROW($E$1:$E$101)),COLUMN(H85))),"")</f>
        <v/>
      </c>
      <c r="N89" s="18" t="str">
        <f t="array" ref="N89">IFERROR(INDEX($C$5:$C$105,SMALL(IF(ISNUMBER(SEARCH($B89,$B$5:$B$105)),ROW($C$1:$C$101)),COLUMN(I85)))&amp;";"&amp;INDEX($D$5:$D$105,SMALL(IF(ISNUMBER(SEARCH($B89,$B$5:$B$105)),ROW($D$1:$D$101)),COLUMN(I85)))&amp;";"&amp;INDEX($E$5:$E$105,SMALL(IF(ISNUMBER(SEARCH($B89,$B$5:$B$105)),ROW($E$1:$E$101)),COLUMN(I85))),"")</f>
        <v/>
      </c>
      <c r="O89" s="18" t="str">
        <f t="array" ref="O89">IFERROR(INDEX($C$5:$C$105,SMALL(IF(ISNUMBER(SEARCH($B89,$B$5:$B$105)),ROW($C$1:$C$101)),COLUMN(J85)))&amp;";"&amp;INDEX($D$5:$D$105,SMALL(IF(ISNUMBER(SEARCH($B89,$B$5:$B$105)),ROW($D$1:$D$101)),COLUMN(J85)))&amp;";"&amp;INDEX($E$5:$E$105,SMALL(IF(ISNUMBER(SEARCH($B89,$B$5:$B$105)),ROW($E$1:$E$101)),COLUMN(J85))),"")</f>
        <v/>
      </c>
    </row>
    <row r="90" spans="1:15" ht="63">
      <c r="A90" s="7">
        <v>86</v>
      </c>
      <c r="B90" s="8" t="s">
        <v>67</v>
      </c>
      <c r="C90" s="8" t="s">
        <v>106</v>
      </c>
      <c r="D90" s="8" t="s">
        <v>107</v>
      </c>
      <c r="E90" s="9">
        <v>91105.44</v>
      </c>
      <c r="F90" s="18" t="str">
        <f t="array" ref="F90">IFERROR(INDEX($C$5:$C$105,SMALL(IF(ISNUMBER(SEARCH($B90,$B$5:$B$105)),ROW($C$1:$C$101)),COLUMN(A86)))&amp;";"&amp;INDEX($D$5:$D$105,SMALL(IF(ISNUMBER(SEARCH($B90,$B$5:$B$105)),ROW($D$1:$D$101)),COLUMN(A86)))&amp;";"&amp;INDEX($E$5:$E$105,SMALL(IF(ISNUMBER(SEARCH($B90,$B$5:$B$105)),ROW($E$1:$E$101)),COLUMN(A86))),"")</f>
        <v>Замена стояков ХГВС и ВО;№01/13-124КРБ от 08.08.2013г.;1568510,29</v>
      </c>
      <c r="G90" s="18" t="str">
        <f t="array" ref="G90">IFERROR(INDEX($C$5:$C$105,SMALL(IF(ISNUMBER(SEARCH($B90,$B$5:$B$105)),ROW($C$1:$C$101)),COLUMN(B86)))&amp;";"&amp;INDEX($D$5:$D$105,SMALL(IF(ISNUMBER(SEARCH($B90,$B$5:$B$105)),ROW($D$1:$D$101)),COLUMN(B86)))&amp;";"&amp;INDEX($E$5:$E$105,SMALL(IF(ISNUMBER(SEARCH($B90,$B$5:$B$105)),ROW($E$1:$E$101)),COLUMN(B86))),"")</f>
        <v>Замена трубопроводов по стоякам ХГВС, водоотведения;№ 01/13-11КР от 11.02.2013г.;254964,81</v>
      </c>
      <c r="H90" s="18" t="str">
        <f t="array" ref="H90">IFERROR(INDEX($C$5:$C$105,SMALL(IF(ISNUMBER(SEARCH($B90,$B$5:$B$105)),ROW($C$1:$C$101)),COLUMN(C86)))&amp;";"&amp;INDEX($D$5:$D$105,SMALL(IF(ISNUMBER(SEARCH($B90,$B$5:$B$105)),ROW($D$1:$D$101)),COLUMN(C86)))&amp;";"&amp;INDEX($E$5:$E$105,SMALL(IF(ISNUMBER(SEARCH($B90,$B$5:$B$105)),ROW($E$1:$E$101)),COLUMN(C86))),"")</f>
        <v>Установка общедомовых электросчетчиков;№ 01/11-184КР от 15.12.2011;91105,44</v>
      </c>
      <c r="I90" s="18" t="str">
        <f t="array" ref="I90">IFERROR(INDEX($C$5:$C$105,SMALL(IF(ISNUMBER(SEARCH($B90,$B$5:$B$105)),ROW($C$1:$C$101)),COLUMN(D86)))&amp;";"&amp;INDEX($D$5:$D$105,SMALL(IF(ISNUMBER(SEARCH($B90,$B$5:$B$105)),ROW($D$1:$D$101)),COLUMN(D86)))&amp;";"&amp;INDEX($E$5:$E$105,SMALL(IF(ISNUMBER(SEARCH($B90,$B$5:$B$105)),ROW($E$1:$E$101)),COLUMN(D86))),"")</f>
        <v/>
      </c>
      <c r="J90" s="18" t="str">
        <f t="array" ref="J90">IFERROR(INDEX($C$5:$C$105,SMALL(IF(ISNUMBER(SEARCH($B90,$B$5:$B$105)),ROW($C$1:$C$101)),COLUMN(E86)))&amp;";"&amp;INDEX($D$5:$D$105,SMALL(IF(ISNUMBER(SEARCH($B90,$B$5:$B$105)),ROW($D$1:$D$101)),COLUMN(E86)))&amp;";"&amp;INDEX($E$5:$E$105,SMALL(IF(ISNUMBER(SEARCH($B90,$B$5:$B$105)),ROW($E$1:$E$101)),COLUMN(E86))),"")</f>
        <v/>
      </c>
      <c r="K90" s="18" t="str">
        <f t="array" ref="K90">IFERROR(INDEX($C$5:$C$105,SMALL(IF(ISNUMBER(SEARCH($B90,$B$5:$B$105)),ROW($C$1:$C$101)),COLUMN(F86)))&amp;";"&amp;INDEX($D$5:$D$105,SMALL(IF(ISNUMBER(SEARCH($B90,$B$5:$B$105)),ROW($D$1:$D$101)),COLUMN(F86)))&amp;";"&amp;INDEX($E$5:$E$105,SMALL(IF(ISNUMBER(SEARCH($B90,$B$5:$B$105)),ROW($E$1:$E$101)),COLUMN(F86))),"")</f>
        <v/>
      </c>
      <c r="L90" s="18" t="str">
        <f t="array" ref="L90">IFERROR(INDEX($C$5:$C$105,SMALL(IF(ISNUMBER(SEARCH($B90,$B$5:$B$105)),ROW($C$1:$C$101)),COLUMN(G86)))&amp;";"&amp;INDEX($D$5:$D$105,SMALL(IF(ISNUMBER(SEARCH($B90,$B$5:$B$105)),ROW($D$1:$D$101)),COLUMN(G86)))&amp;";"&amp;INDEX($E$5:$E$105,SMALL(IF(ISNUMBER(SEARCH($B90,$B$5:$B$105)),ROW($E$1:$E$101)),COLUMN(G86))),"")</f>
        <v/>
      </c>
      <c r="M90" s="18" t="str">
        <f t="array" ref="M90">IFERROR(INDEX($C$5:$C$105,SMALL(IF(ISNUMBER(SEARCH($B90,$B$5:$B$105)),ROW($C$1:$C$101)),COLUMN(H86)))&amp;";"&amp;INDEX($D$5:$D$105,SMALL(IF(ISNUMBER(SEARCH($B90,$B$5:$B$105)),ROW($D$1:$D$101)),COLUMN(H86)))&amp;";"&amp;INDEX($E$5:$E$105,SMALL(IF(ISNUMBER(SEARCH($B90,$B$5:$B$105)),ROW($E$1:$E$101)),COLUMN(H86))),"")</f>
        <v/>
      </c>
      <c r="N90" s="18" t="str">
        <f t="array" ref="N90">IFERROR(INDEX($C$5:$C$105,SMALL(IF(ISNUMBER(SEARCH($B90,$B$5:$B$105)),ROW($C$1:$C$101)),COLUMN(I86)))&amp;";"&amp;INDEX($D$5:$D$105,SMALL(IF(ISNUMBER(SEARCH($B90,$B$5:$B$105)),ROW($D$1:$D$101)),COLUMN(I86)))&amp;";"&amp;INDEX($E$5:$E$105,SMALL(IF(ISNUMBER(SEARCH($B90,$B$5:$B$105)),ROW($E$1:$E$101)),COLUMN(I86))),"")</f>
        <v/>
      </c>
      <c r="O90" s="18" t="str">
        <f t="array" ref="O90">IFERROR(INDEX($C$5:$C$105,SMALL(IF(ISNUMBER(SEARCH($B90,$B$5:$B$105)),ROW($C$1:$C$101)),COLUMN(J86)))&amp;";"&amp;INDEX($D$5:$D$105,SMALL(IF(ISNUMBER(SEARCH($B90,$B$5:$B$105)),ROW($D$1:$D$101)),COLUMN(J86)))&amp;";"&amp;INDEX($E$5:$E$105,SMALL(IF(ISNUMBER(SEARCH($B90,$B$5:$B$105)),ROW($E$1:$E$101)),COLUMN(J86))),"")</f>
        <v/>
      </c>
    </row>
    <row r="91" spans="1:15" ht="110.25">
      <c r="A91" s="7">
        <v>87</v>
      </c>
      <c r="B91" s="8" t="s">
        <v>188</v>
      </c>
      <c r="C91" s="8" t="s">
        <v>76</v>
      </c>
      <c r="D91" s="8" t="s">
        <v>189</v>
      </c>
      <c r="E91" s="9">
        <v>257500</v>
      </c>
      <c r="F91" s="18" t="str">
        <f t="array" ref="F91">IFERROR(INDEX($C$5:$C$105,SMALL(IF(ISNUMBER(SEARCH($B91,$B$5:$B$105)),ROW($C$1:$C$101)),COLUMN(A87)))&amp;";"&amp;INDEX($D$5:$D$105,SMALL(IF(ISNUMBER(SEARCH($B91,$B$5:$B$105)),ROW($D$1:$D$101)),COLUMN(A87)))&amp;";"&amp;INDEX($E$5:$E$105,SMALL(IF(ISNUMBER(SEARCH($B91,$B$5:$B$105)),ROW($E$1:$E$101)),COLUMN(A87))),"")</f>
        <v>Замена лифтового оборудования;01/11-53КРБ от 06.05.2011г.;257500</v>
      </c>
      <c r="G91" s="18" t="str">
        <f t="array" ref="G91">IFERROR(INDEX($C$5:$C$105,SMALL(IF(ISNUMBER(SEARCH($B91,$B$5:$B$105)),ROW($C$1:$C$101)),COLUMN(B87)))&amp;";"&amp;INDEX($D$5:$D$105,SMALL(IF(ISNUMBER(SEARCH($B91,$B$5:$B$105)),ROW($D$1:$D$101)),COLUMN(B87)))&amp;";"&amp;INDEX($E$5:$E$105,SMALL(IF(ISNUMBER(SEARCH($B91,$B$5:$B$105)),ROW($E$1:$E$101)),COLUMN(B87))),"")</f>
        <v>Проведение тех.диагностирования лифтов выслуживших срок службы;Договор №12/01/11-10КР от 01.01.11г.ул.Блюхера,55,Малышева,154 ;9349</v>
      </c>
      <c r="H91" s="18" t="str">
        <f t="array" ref="H91">IFERROR(INDEX($C$5:$C$105,SMALL(IF(ISNUMBER(SEARCH($B91,$B$5:$B$105)),ROW($C$1:$C$101)),COLUMN(C87)))&amp;";"&amp;INDEX($D$5:$D$105,SMALL(IF(ISNUMBER(SEARCH($B91,$B$5:$B$105)),ROW($D$1:$D$101)),COLUMN(C87)))&amp;";"&amp;INDEX($E$5:$E$105,SMALL(IF(ISNUMBER(SEARCH($B91,$B$5:$B$105)),ROW($E$1:$E$101)),COLUMN(C87))),"")</f>
        <v>Устройство мягкой кровли;01/11-152КР от 09.09.2011г.;513480,71</v>
      </c>
      <c r="I91" s="18" t="str">
        <f t="array" ref="I91">IFERROR(INDEX($C$5:$C$105,SMALL(IF(ISNUMBER(SEARCH($B91,$B$5:$B$105)),ROW($C$1:$C$101)),COLUMN(D87)))&amp;";"&amp;INDEX($D$5:$D$105,SMALL(IF(ISNUMBER(SEARCH($B91,$B$5:$B$105)),ROW($D$1:$D$101)),COLUMN(D87)))&amp;";"&amp;INDEX($E$5:$E$105,SMALL(IF(ISNUMBER(SEARCH($B91,$B$5:$B$105)),ROW($E$1:$E$101)),COLUMN(D87))),"")</f>
        <v/>
      </c>
      <c r="J91" s="18" t="str">
        <f t="array" ref="J91">IFERROR(INDEX($C$5:$C$105,SMALL(IF(ISNUMBER(SEARCH($B91,$B$5:$B$105)),ROW($C$1:$C$101)),COLUMN(E87)))&amp;";"&amp;INDEX($D$5:$D$105,SMALL(IF(ISNUMBER(SEARCH($B91,$B$5:$B$105)),ROW($D$1:$D$101)),COLUMN(E87)))&amp;";"&amp;INDEX($E$5:$E$105,SMALL(IF(ISNUMBER(SEARCH($B91,$B$5:$B$105)),ROW($E$1:$E$101)),COLUMN(E87))),"")</f>
        <v/>
      </c>
      <c r="K91" s="18" t="str">
        <f t="array" ref="K91">IFERROR(INDEX($C$5:$C$105,SMALL(IF(ISNUMBER(SEARCH($B91,$B$5:$B$105)),ROW($C$1:$C$101)),COLUMN(F87)))&amp;";"&amp;INDEX($D$5:$D$105,SMALL(IF(ISNUMBER(SEARCH($B91,$B$5:$B$105)),ROW($D$1:$D$101)),COLUMN(F87)))&amp;";"&amp;INDEX($E$5:$E$105,SMALL(IF(ISNUMBER(SEARCH($B91,$B$5:$B$105)),ROW($E$1:$E$101)),COLUMN(F87))),"")</f>
        <v/>
      </c>
      <c r="L91" s="18" t="str">
        <f t="array" ref="L91">IFERROR(INDEX($C$5:$C$105,SMALL(IF(ISNUMBER(SEARCH($B91,$B$5:$B$105)),ROW($C$1:$C$101)),COLUMN(G87)))&amp;";"&amp;INDEX($D$5:$D$105,SMALL(IF(ISNUMBER(SEARCH($B91,$B$5:$B$105)),ROW($D$1:$D$101)),COLUMN(G87)))&amp;";"&amp;INDEX($E$5:$E$105,SMALL(IF(ISNUMBER(SEARCH($B91,$B$5:$B$105)),ROW($E$1:$E$101)),COLUMN(G87))),"")</f>
        <v/>
      </c>
      <c r="M91" s="18" t="str">
        <f t="array" ref="M91">IFERROR(INDEX($C$5:$C$105,SMALL(IF(ISNUMBER(SEARCH($B91,$B$5:$B$105)),ROW($C$1:$C$101)),COLUMN(H87)))&amp;";"&amp;INDEX($D$5:$D$105,SMALL(IF(ISNUMBER(SEARCH($B91,$B$5:$B$105)),ROW($D$1:$D$101)),COLUMN(H87)))&amp;";"&amp;INDEX($E$5:$E$105,SMALL(IF(ISNUMBER(SEARCH($B91,$B$5:$B$105)),ROW($E$1:$E$101)),COLUMN(H87))),"")</f>
        <v/>
      </c>
      <c r="N91" s="18" t="str">
        <f t="array" ref="N91">IFERROR(INDEX($C$5:$C$105,SMALL(IF(ISNUMBER(SEARCH($B91,$B$5:$B$105)),ROW($C$1:$C$101)),COLUMN(I87)))&amp;";"&amp;INDEX($D$5:$D$105,SMALL(IF(ISNUMBER(SEARCH($B91,$B$5:$B$105)),ROW($D$1:$D$101)),COLUMN(I87)))&amp;";"&amp;INDEX($E$5:$E$105,SMALL(IF(ISNUMBER(SEARCH($B91,$B$5:$B$105)),ROW($E$1:$E$101)),COLUMN(I87))),"")</f>
        <v/>
      </c>
      <c r="O91" s="18" t="str">
        <f t="array" ref="O91">IFERROR(INDEX($C$5:$C$105,SMALL(IF(ISNUMBER(SEARCH($B91,$B$5:$B$105)),ROW($C$1:$C$101)),COLUMN(J87)))&amp;";"&amp;INDEX($D$5:$D$105,SMALL(IF(ISNUMBER(SEARCH($B91,$B$5:$B$105)),ROW($D$1:$D$101)),COLUMN(J87)))&amp;";"&amp;INDEX($E$5:$E$105,SMALL(IF(ISNUMBER(SEARCH($B91,$B$5:$B$105)),ROW($E$1:$E$101)),COLUMN(J87))),"")</f>
        <v/>
      </c>
    </row>
    <row r="92" spans="1:15" ht="110.25">
      <c r="A92" s="7">
        <v>88</v>
      </c>
      <c r="B92" s="8" t="s">
        <v>188</v>
      </c>
      <c r="C92" s="8" t="s">
        <v>88</v>
      </c>
      <c r="D92" s="8" t="s">
        <v>190</v>
      </c>
      <c r="E92" s="9">
        <v>9349</v>
      </c>
      <c r="F92" s="18" t="str">
        <f t="array" ref="F92">IFERROR(INDEX($C$5:$C$105,SMALL(IF(ISNUMBER(SEARCH($B92,$B$5:$B$105)),ROW($C$1:$C$101)),COLUMN(A88)))&amp;";"&amp;INDEX($D$5:$D$105,SMALL(IF(ISNUMBER(SEARCH($B92,$B$5:$B$105)),ROW($D$1:$D$101)),COLUMN(A88)))&amp;";"&amp;INDEX($E$5:$E$105,SMALL(IF(ISNUMBER(SEARCH($B92,$B$5:$B$105)),ROW($E$1:$E$101)),COLUMN(A88))),"")</f>
        <v>Замена лифтового оборудования;01/11-53КРБ от 06.05.2011г.;257500</v>
      </c>
      <c r="G92" s="18" t="str">
        <f t="array" ref="G92">IFERROR(INDEX($C$5:$C$105,SMALL(IF(ISNUMBER(SEARCH($B92,$B$5:$B$105)),ROW($C$1:$C$101)),COLUMN(B88)))&amp;";"&amp;INDEX($D$5:$D$105,SMALL(IF(ISNUMBER(SEARCH($B92,$B$5:$B$105)),ROW($D$1:$D$101)),COLUMN(B88)))&amp;";"&amp;INDEX($E$5:$E$105,SMALL(IF(ISNUMBER(SEARCH($B92,$B$5:$B$105)),ROW($E$1:$E$101)),COLUMN(B88))),"")</f>
        <v>Проведение тех.диагностирования лифтов выслуживших срок службы;Договор №12/01/11-10КР от 01.01.11г.ул.Блюхера,55,Малышева,154 ;9349</v>
      </c>
      <c r="H92" s="18" t="str">
        <f t="array" ref="H92">IFERROR(INDEX($C$5:$C$105,SMALL(IF(ISNUMBER(SEARCH($B92,$B$5:$B$105)),ROW($C$1:$C$101)),COLUMN(C88)))&amp;";"&amp;INDEX($D$5:$D$105,SMALL(IF(ISNUMBER(SEARCH($B92,$B$5:$B$105)),ROW($D$1:$D$101)),COLUMN(C88)))&amp;";"&amp;INDEX($E$5:$E$105,SMALL(IF(ISNUMBER(SEARCH($B92,$B$5:$B$105)),ROW($E$1:$E$101)),COLUMN(C88))),"")</f>
        <v>Устройство мягкой кровли;01/11-152КР от 09.09.2011г.;513480,71</v>
      </c>
      <c r="I92" s="18" t="str">
        <f t="array" ref="I92">IFERROR(INDEX($C$5:$C$105,SMALL(IF(ISNUMBER(SEARCH($B92,$B$5:$B$105)),ROW($C$1:$C$101)),COLUMN(D88)))&amp;";"&amp;INDEX($D$5:$D$105,SMALL(IF(ISNUMBER(SEARCH($B92,$B$5:$B$105)),ROW($D$1:$D$101)),COLUMN(D88)))&amp;";"&amp;INDEX($E$5:$E$105,SMALL(IF(ISNUMBER(SEARCH($B92,$B$5:$B$105)),ROW($E$1:$E$101)),COLUMN(D88))),"")</f>
        <v/>
      </c>
      <c r="J92" s="18" t="str">
        <f t="array" ref="J92">IFERROR(INDEX($C$5:$C$105,SMALL(IF(ISNUMBER(SEARCH($B92,$B$5:$B$105)),ROW($C$1:$C$101)),COLUMN(E88)))&amp;";"&amp;INDEX($D$5:$D$105,SMALL(IF(ISNUMBER(SEARCH($B92,$B$5:$B$105)),ROW($D$1:$D$101)),COLUMN(E88)))&amp;";"&amp;INDEX($E$5:$E$105,SMALL(IF(ISNUMBER(SEARCH($B92,$B$5:$B$105)),ROW($E$1:$E$101)),COLUMN(E88))),"")</f>
        <v/>
      </c>
      <c r="K92" s="18" t="str">
        <f t="array" ref="K92">IFERROR(INDEX($C$5:$C$105,SMALL(IF(ISNUMBER(SEARCH($B92,$B$5:$B$105)),ROW($C$1:$C$101)),COLUMN(F88)))&amp;";"&amp;INDEX($D$5:$D$105,SMALL(IF(ISNUMBER(SEARCH($B92,$B$5:$B$105)),ROW($D$1:$D$101)),COLUMN(F88)))&amp;";"&amp;INDEX($E$5:$E$105,SMALL(IF(ISNUMBER(SEARCH($B92,$B$5:$B$105)),ROW($E$1:$E$101)),COLUMN(F88))),"")</f>
        <v/>
      </c>
      <c r="L92" s="18" t="str">
        <f t="array" ref="L92">IFERROR(INDEX($C$5:$C$105,SMALL(IF(ISNUMBER(SEARCH($B92,$B$5:$B$105)),ROW($C$1:$C$101)),COLUMN(G88)))&amp;";"&amp;INDEX($D$5:$D$105,SMALL(IF(ISNUMBER(SEARCH($B92,$B$5:$B$105)),ROW($D$1:$D$101)),COLUMN(G88)))&amp;";"&amp;INDEX($E$5:$E$105,SMALL(IF(ISNUMBER(SEARCH($B92,$B$5:$B$105)),ROW($E$1:$E$101)),COLUMN(G88))),"")</f>
        <v/>
      </c>
      <c r="M92" s="18" t="str">
        <f t="array" ref="M92">IFERROR(INDEX($C$5:$C$105,SMALL(IF(ISNUMBER(SEARCH($B92,$B$5:$B$105)),ROW($C$1:$C$101)),COLUMN(H88)))&amp;";"&amp;INDEX($D$5:$D$105,SMALL(IF(ISNUMBER(SEARCH($B92,$B$5:$B$105)),ROW($D$1:$D$101)),COLUMN(H88)))&amp;";"&amp;INDEX($E$5:$E$105,SMALL(IF(ISNUMBER(SEARCH($B92,$B$5:$B$105)),ROW($E$1:$E$101)),COLUMN(H88))),"")</f>
        <v/>
      </c>
      <c r="N92" s="18" t="str">
        <f t="array" ref="N92">IFERROR(INDEX($C$5:$C$105,SMALL(IF(ISNUMBER(SEARCH($B92,$B$5:$B$105)),ROW($C$1:$C$101)),COLUMN(I88)))&amp;";"&amp;INDEX($D$5:$D$105,SMALL(IF(ISNUMBER(SEARCH($B92,$B$5:$B$105)),ROW($D$1:$D$101)),COLUMN(I88)))&amp;";"&amp;INDEX($E$5:$E$105,SMALL(IF(ISNUMBER(SEARCH($B92,$B$5:$B$105)),ROW($E$1:$E$101)),COLUMN(I88))),"")</f>
        <v/>
      </c>
      <c r="O92" s="18" t="str">
        <f t="array" ref="O92">IFERROR(INDEX($C$5:$C$105,SMALL(IF(ISNUMBER(SEARCH($B92,$B$5:$B$105)),ROW($C$1:$C$101)),COLUMN(J88)))&amp;";"&amp;INDEX($D$5:$D$105,SMALL(IF(ISNUMBER(SEARCH($B92,$B$5:$B$105)),ROW($D$1:$D$101)),COLUMN(J88)))&amp;";"&amp;INDEX($E$5:$E$105,SMALL(IF(ISNUMBER(SEARCH($B92,$B$5:$B$105)),ROW($E$1:$E$101)),COLUMN(J88))),"")</f>
        <v/>
      </c>
    </row>
    <row r="93" spans="1:15" ht="67.5" customHeight="1">
      <c r="A93" s="7">
        <v>89</v>
      </c>
      <c r="B93" s="8" t="s">
        <v>188</v>
      </c>
      <c r="C93" s="8" t="s">
        <v>89</v>
      </c>
      <c r="D93" s="8" t="s">
        <v>191</v>
      </c>
      <c r="E93" s="9">
        <v>513480.71</v>
      </c>
      <c r="F93" s="18" t="str">
        <f t="array" ref="F93">IFERROR(INDEX($C$5:$C$105,SMALL(IF(ISNUMBER(SEARCH($B93,$B$5:$B$105)),ROW($C$1:$C$101)),COLUMN(A89)))&amp;";"&amp;INDEX($D$5:$D$105,SMALL(IF(ISNUMBER(SEARCH($B93,$B$5:$B$105)),ROW($D$1:$D$101)),COLUMN(A89)))&amp;";"&amp;INDEX($E$5:$E$105,SMALL(IF(ISNUMBER(SEARCH($B93,$B$5:$B$105)),ROW($E$1:$E$101)),COLUMN(A89))),"")</f>
        <v>Замена лифтового оборудования;01/11-53КРБ от 06.05.2011г.;257500</v>
      </c>
      <c r="G93" s="18" t="str">
        <f t="array" ref="G93">IFERROR(INDEX($C$5:$C$105,SMALL(IF(ISNUMBER(SEARCH($B93,$B$5:$B$105)),ROW($C$1:$C$101)),COLUMN(B89)))&amp;";"&amp;INDEX($D$5:$D$105,SMALL(IF(ISNUMBER(SEARCH($B93,$B$5:$B$105)),ROW($D$1:$D$101)),COLUMN(B89)))&amp;";"&amp;INDEX($E$5:$E$105,SMALL(IF(ISNUMBER(SEARCH($B93,$B$5:$B$105)),ROW($E$1:$E$101)),COLUMN(B89))),"")</f>
        <v>Проведение тех.диагностирования лифтов выслуживших срок службы;Договор №12/01/11-10КР от 01.01.11г.ул.Блюхера,55,Малышева,154 ;9349</v>
      </c>
      <c r="H93" s="18" t="str">
        <f t="array" ref="H93">IFERROR(INDEX($C$5:$C$105,SMALL(IF(ISNUMBER(SEARCH($B93,$B$5:$B$105)),ROW($C$1:$C$101)),COLUMN(C89)))&amp;";"&amp;INDEX($D$5:$D$105,SMALL(IF(ISNUMBER(SEARCH($B93,$B$5:$B$105)),ROW($D$1:$D$101)),COLUMN(C89)))&amp;";"&amp;INDEX($E$5:$E$105,SMALL(IF(ISNUMBER(SEARCH($B93,$B$5:$B$105)),ROW($E$1:$E$101)),COLUMN(C89))),"")</f>
        <v>Устройство мягкой кровли;01/11-152КР от 09.09.2011г.;513480,71</v>
      </c>
      <c r="I93" s="18" t="str">
        <f t="array" ref="I93">IFERROR(INDEX($C$5:$C$105,SMALL(IF(ISNUMBER(SEARCH($B93,$B$5:$B$105)),ROW($C$1:$C$101)),COLUMN(D89)))&amp;";"&amp;INDEX($D$5:$D$105,SMALL(IF(ISNUMBER(SEARCH($B93,$B$5:$B$105)),ROW($D$1:$D$101)),COLUMN(D89)))&amp;";"&amp;INDEX($E$5:$E$105,SMALL(IF(ISNUMBER(SEARCH($B93,$B$5:$B$105)),ROW($E$1:$E$101)),COLUMN(D89))),"")</f>
        <v/>
      </c>
      <c r="J93" s="18" t="str">
        <f t="array" ref="J93">IFERROR(INDEX($C$5:$C$105,SMALL(IF(ISNUMBER(SEARCH($B93,$B$5:$B$105)),ROW($C$1:$C$101)),COLUMN(E89)))&amp;";"&amp;INDEX($D$5:$D$105,SMALL(IF(ISNUMBER(SEARCH($B93,$B$5:$B$105)),ROW($D$1:$D$101)),COLUMN(E89)))&amp;";"&amp;INDEX($E$5:$E$105,SMALL(IF(ISNUMBER(SEARCH($B93,$B$5:$B$105)),ROW($E$1:$E$101)),COLUMN(E89))),"")</f>
        <v/>
      </c>
      <c r="K93" s="18" t="str">
        <f t="array" ref="K93">IFERROR(INDEX($C$5:$C$105,SMALL(IF(ISNUMBER(SEARCH($B93,$B$5:$B$105)),ROW($C$1:$C$101)),COLUMN(F89)))&amp;";"&amp;INDEX($D$5:$D$105,SMALL(IF(ISNUMBER(SEARCH($B93,$B$5:$B$105)),ROW($D$1:$D$101)),COLUMN(F89)))&amp;";"&amp;INDEX($E$5:$E$105,SMALL(IF(ISNUMBER(SEARCH($B93,$B$5:$B$105)),ROW($E$1:$E$101)),COLUMN(F89))),"")</f>
        <v/>
      </c>
      <c r="L93" s="18" t="str">
        <f t="array" ref="L93">IFERROR(INDEX($C$5:$C$105,SMALL(IF(ISNUMBER(SEARCH($B93,$B$5:$B$105)),ROW($C$1:$C$101)),COLUMN(G89)))&amp;";"&amp;INDEX($D$5:$D$105,SMALL(IF(ISNUMBER(SEARCH($B93,$B$5:$B$105)),ROW($D$1:$D$101)),COLUMN(G89)))&amp;";"&amp;INDEX($E$5:$E$105,SMALL(IF(ISNUMBER(SEARCH($B93,$B$5:$B$105)),ROW($E$1:$E$101)),COLUMN(G89))),"")</f>
        <v/>
      </c>
      <c r="M93" s="18" t="str">
        <f t="array" ref="M93">IFERROR(INDEX($C$5:$C$105,SMALL(IF(ISNUMBER(SEARCH($B93,$B$5:$B$105)),ROW($C$1:$C$101)),COLUMN(H89)))&amp;";"&amp;INDEX($D$5:$D$105,SMALL(IF(ISNUMBER(SEARCH($B93,$B$5:$B$105)),ROW($D$1:$D$101)),COLUMN(H89)))&amp;";"&amp;INDEX($E$5:$E$105,SMALL(IF(ISNUMBER(SEARCH($B93,$B$5:$B$105)),ROW($E$1:$E$101)),COLUMN(H89))),"")</f>
        <v/>
      </c>
      <c r="N93" s="18" t="str">
        <f t="array" ref="N93">IFERROR(INDEX($C$5:$C$105,SMALL(IF(ISNUMBER(SEARCH($B93,$B$5:$B$105)),ROW($C$1:$C$101)),COLUMN(I89)))&amp;";"&amp;INDEX($D$5:$D$105,SMALL(IF(ISNUMBER(SEARCH($B93,$B$5:$B$105)),ROW($D$1:$D$101)),COLUMN(I89)))&amp;";"&amp;INDEX($E$5:$E$105,SMALL(IF(ISNUMBER(SEARCH($B93,$B$5:$B$105)),ROW($E$1:$E$101)),COLUMN(I89))),"")</f>
        <v/>
      </c>
      <c r="O93" s="18" t="str">
        <f t="array" ref="O93">IFERROR(INDEX($C$5:$C$105,SMALL(IF(ISNUMBER(SEARCH($B93,$B$5:$B$105)),ROW($C$1:$C$101)),COLUMN(J89)))&amp;";"&amp;INDEX($D$5:$D$105,SMALL(IF(ISNUMBER(SEARCH($B93,$B$5:$B$105)),ROW($D$1:$D$101)),COLUMN(J89)))&amp;";"&amp;INDEX($E$5:$E$105,SMALL(IF(ISNUMBER(SEARCH($B93,$B$5:$B$105)),ROW($E$1:$E$101)),COLUMN(J89))),"")</f>
        <v/>
      </c>
    </row>
    <row r="94" spans="1:15" ht="63">
      <c r="A94" s="7">
        <v>90</v>
      </c>
      <c r="B94" s="8" t="s">
        <v>69</v>
      </c>
      <c r="C94" s="8" t="s">
        <v>92</v>
      </c>
      <c r="D94" s="8" t="s">
        <v>192</v>
      </c>
      <c r="E94" s="9">
        <v>24657.75</v>
      </c>
      <c r="F94" s="18" t="str">
        <f t="array" ref="F94">IFERROR(INDEX($C$5:$C$105,SMALL(IF(ISNUMBER(SEARCH($B94,$B$5:$B$105)),ROW($C$1:$C$101)),COLUMN(A90)))&amp;";"&amp;INDEX($D$5:$D$105,SMALL(IF(ISNUMBER(SEARCH($B94,$B$5:$B$105)),ROW($D$1:$D$101)),COLUMN(A90)))&amp;";"&amp;INDEX($E$5:$E$105,SMALL(IF(ISNUMBER(SEARCH($B94,$B$5:$B$105)),ROW($E$1:$E$101)),COLUMN(A90))),"")</f>
        <v>Замена КВШ;№ 01/12-54КР от 01.02.2012г.;24657,75</v>
      </c>
      <c r="G94" s="18" t="str">
        <f t="array" ref="G94">IFERROR(INDEX($C$5:$C$105,SMALL(IF(ISNUMBER(SEARCH($B94,$B$5:$B$105)),ROW($C$1:$C$101)),COLUMN(B90)))&amp;";"&amp;INDEX($D$5:$D$105,SMALL(IF(ISNUMBER(SEARCH($B94,$B$5:$B$105)),ROW($D$1:$D$101)),COLUMN(B90)))&amp;";"&amp;INDEX($E$5:$E$105,SMALL(IF(ISNUMBER(SEARCH($B94,$B$5:$B$105)),ROW($E$1:$E$101)),COLUMN(B90))),"")</f>
        <v>Замена КВШ и редуктора главного привода;№ 01/12-54КР от 01.02.2012г.;173612,61</v>
      </c>
      <c r="H94" s="18" t="str">
        <f t="array" ref="H94">IFERROR(INDEX($C$5:$C$105,SMALL(IF(ISNUMBER(SEARCH($B94,$B$5:$B$105)),ROW($C$1:$C$101)),COLUMN(C90)))&amp;";"&amp;INDEX($D$5:$D$105,SMALL(IF(ISNUMBER(SEARCH($B94,$B$5:$B$105)),ROW($D$1:$D$101)),COLUMN(C90)))&amp;";"&amp;INDEX($E$5:$E$105,SMALL(IF(ISNUMBER(SEARCH($B94,$B$5:$B$105)),ROW($E$1:$E$101)),COLUMN(C90))),"")</f>
        <v>Замена лифтового оборудования;№01/13-184КР от 20.11.2013г.;1740633,48</v>
      </c>
      <c r="I94" s="18" t="str">
        <f t="array" ref="I94">IFERROR(INDEX($C$5:$C$105,SMALL(IF(ISNUMBER(SEARCH($B94,$B$5:$B$105)),ROW($C$1:$C$101)),COLUMN(D90)))&amp;";"&amp;INDEX($D$5:$D$105,SMALL(IF(ISNUMBER(SEARCH($B94,$B$5:$B$105)),ROW($D$1:$D$101)),COLUMN(D90)))&amp;";"&amp;INDEX($E$5:$E$105,SMALL(IF(ISNUMBER(SEARCH($B94,$B$5:$B$105)),ROW($E$1:$E$101)),COLUMN(D90))),"")</f>
        <v>Замена тяговых канатов;№B7TU008476/ 01/13-40КР от 25.03.2013г.;40481,12</v>
      </c>
      <c r="J94" s="18" t="str">
        <f t="array" ref="J94">IFERROR(INDEX($C$5:$C$105,SMALL(IF(ISNUMBER(SEARCH($B94,$B$5:$B$105)),ROW($C$1:$C$101)),COLUMN(E90)))&amp;";"&amp;INDEX($D$5:$D$105,SMALL(IF(ISNUMBER(SEARCH($B94,$B$5:$B$105)),ROW($D$1:$D$101)),COLUMN(E90)))&amp;";"&amp;INDEX($E$5:$E$105,SMALL(IF(ISNUMBER(SEARCH($B94,$B$5:$B$105)),ROW($E$1:$E$101)),COLUMN(E90))),"")</f>
        <v>Ремонт подъездов;Договор № 01/10-58 КР от 01.11.2010г.ул.Блюхера,49;382576,06</v>
      </c>
      <c r="K94" s="18" t="str">
        <f t="array" ref="K94">IFERROR(INDEX($C$5:$C$105,SMALL(IF(ISNUMBER(SEARCH($B94,$B$5:$B$105)),ROW($C$1:$C$101)),COLUMN(F90)))&amp;";"&amp;INDEX($D$5:$D$105,SMALL(IF(ISNUMBER(SEARCH($B94,$B$5:$B$105)),ROW($D$1:$D$101)),COLUMN(F90)))&amp;";"&amp;INDEX($E$5:$E$105,SMALL(IF(ISNUMBER(SEARCH($B94,$B$5:$B$105)),ROW($E$1:$E$101)),COLUMN(F90))),"")</f>
        <v>Техническое обследование здания;№ 01/12-93КР от 06.06.2012г.;7386,33</v>
      </c>
      <c r="L94" s="18" t="str">
        <f t="array" ref="L94">IFERROR(INDEX($C$5:$C$105,SMALL(IF(ISNUMBER(SEARCH($B94,$B$5:$B$105)),ROW($C$1:$C$101)),COLUMN(G90)))&amp;";"&amp;INDEX($D$5:$D$105,SMALL(IF(ISNUMBER(SEARCH($B94,$B$5:$B$105)),ROW($D$1:$D$101)),COLUMN(G90)))&amp;";"&amp;INDEX($E$5:$E$105,SMALL(IF(ISNUMBER(SEARCH($B94,$B$5:$B$105)),ROW($E$1:$E$101)),COLUMN(G90))),"")</f>
        <v>Устройство пожарной сигнализации;№01/13-191КР от 25.11.2013г.;442846,08</v>
      </c>
      <c r="M94" s="18" t="str">
        <f t="array" ref="M94">IFERROR(INDEX($C$5:$C$105,SMALL(IF(ISNUMBER(SEARCH($B94,$B$5:$B$105)),ROW($C$1:$C$101)),COLUMN(H90)))&amp;";"&amp;INDEX($D$5:$D$105,SMALL(IF(ISNUMBER(SEARCH($B94,$B$5:$B$105)),ROW($D$1:$D$101)),COLUMN(H90)))&amp;";"&amp;INDEX($E$5:$E$105,SMALL(IF(ISNUMBER(SEARCH($B94,$B$5:$B$105)),ROW($E$1:$E$101)),COLUMN(H90))),"")</f>
        <v/>
      </c>
      <c r="N94" s="18" t="str">
        <f t="array" ref="N94">IFERROR(INDEX($C$5:$C$105,SMALL(IF(ISNUMBER(SEARCH($B94,$B$5:$B$105)),ROW($C$1:$C$101)),COLUMN(I90)))&amp;";"&amp;INDEX($D$5:$D$105,SMALL(IF(ISNUMBER(SEARCH($B94,$B$5:$B$105)),ROW($D$1:$D$101)),COLUMN(I90)))&amp;";"&amp;INDEX($E$5:$E$105,SMALL(IF(ISNUMBER(SEARCH($B94,$B$5:$B$105)),ROW($E$1:$E$101)),COLUMN(I90))),"")</f>
        <v/>
      </c>
      <c r="O94" s="18" t="str">
        <f t="array" ref="O94">IFERROR(INDEX($C$5:$C$105,SMALL(IF(ISNUMBER(SEARCH($B94,$B$5:$B$105)),ROW($C$1:$C$101)),COLUMN(J90)))&amp;";"&amp;INDEX($D$5:$D$105,SMALL(IF(ISNUMBER(SEARCH($B94,$B$5:$B$105)),ROW($D$1:$D$101)),COLUMN(J90)))&amp;";"&amp;INDEX($E$5:$E$105,SMALL(IF(ISNUMBER(SEARCH($B94,$B$5:$B$105)),ROW($E$1:$E$101)),COLUMN(J90))),"")</f>
        <v/>
      </c>
    </row>
    <row r="95" spans="1:15" ht="63">
      <c r="A95" s="7">
        <v>91</v>
      </c>
      <c r="B95" s="8" t="s">
        <v>69</v>
      </c>
      <c r="C95" s="8" t="s">
        <v>193</v>
      </c>
      <c r="D95" s="8" t="s">
        <v>192</v>
      </c>
      <c r="E95" s="9">
        <v>173612.61</v>
      </c>
      <c r="F95" s="18" t="str">
        <f t="array" ref="F95">IFERROR(INDEX($C$5:$C$105,SMALL(IF(ISNUMBER(SEARCH($B95,$B$5:$B$105)),ROW($C$1:$C$101)),COLUMN(A91)))&amp;";"&amp;INDEX($D$5:$D$105,SMALL(IF(ISNUMBER(SEARCH($B95,$B$5:$B$105)),ROW($D$1:$D$101)),COLUMN(A91)))&amp;";"&amp;INDEX($E$5:$E$105,SMALL(IF(ISNUMBER(SEARCH($B95,$B$5:$B$105)),ROW($E$1:$E$101)),COLUMN(A91))),"")</f>
        <v>Замена КВШ;№ 01/12-54КР от 01.02.2012г.;24657,75</v>
      </c>
      <c r="G95" s="18" t="str">
        <f t="array" ref="G95">IFERROR(INDEX($C$5:$C$105,SMALL(IF(ISNUMBER(SEARCH($B95,$B$5:$B$105)),ROW($C$1:$C$101)),COLUMN(B91)))&amp;";"&amp;INDEX($D$5:$D$105,SMALL(IF(ISNUMBER(SEARCH($B95,$B$5:$B$105)),ROW($D$1:$D$101)),COLUMN(B91)))&amp;";"&amp;INDEX($E$5:$E$105,SMALL(IF(ISNUMBER(SEARCH($B95,$B$5:$B$105)),ROW($E$1:$E$101)),COLUMN(B91))),"")</f>
        <v>Замена КВШ и редуктора главного привода;№ 01/12-54КР от 01.02.2012г.;173612,61</v>
      </c>
      <c r="H95" s="18" t="str">
        <f t="array" ref="H95">IFERROR(INDEX($C$5:$C$105,SMALL(IF(ISNUMBER(SEARCH($B95,$B$5:$B$105)),ROW($C$1:$C$101)),COLUMN(C91)))&amp;";"&amp;INDEX($D$5:$D$105,SMALL(IF(ISNUMBER(SEARCH($B95,$B$5:$B$105)),ROW($D$1:$D$101)),COLUMN(C91)))&amp;";"&amp;INDEX($E$5:$E$105,SMALL(IF(ISNUMBER(SEARCH($B95,$B$5:$B$105)),ROW($E$1:$E$101)),COLUMN(C91))),"")</f>
        <v>Замена лифтового оборудования;№01/13-184КР от 20.11.2013г.;1740633,48</v>
      </c>
      <c r="I95" s="18" t="str">
        <f t="array" ref="I95">IFERROR(INDEX($C$5:$C$105,SMALL(IF(ISNUMBER(SEARCH($B95,$B$5:$B$105)),ROW($C$1:$C$101)),COLUMN(D91)))&amp;";"&amp;INDEX($D$5:$D$105,SMALL(IF(ISNUMBER(SEARCH($B95,$B$5:$B$105)),ROW($D$1:$D$101)),COLUMN(D91)))&amp;";"&amp;INDEX($E$5:$E$105,SMALL(IF(ISNUMBER(SEARCH($B95,$B$5:$B$105)),ROW($E$1:$E$101)),COLUMN(D91))),"")</f>
        <v>Замена тяговых канатов;№B7TU008476/ 01/13-40КР от 25.03.2013г.;40481,12</v>
      </c>
      <c r="J95" s="18" t="str">
        <f t="array" ref="J95">IFERROR(INDEX($C$5:$C$105,SMALL(IF(ISNUMBER(SEARCH($B95,$B$5:$B$105)),ROW($C$1:$C$101)),COLUMN(E91)))&amp;";"&amp;INDEX($D$5:$D$105,SMALL(IF(ISNUMBER(SEARCH($B95,$B$5:$B$105)),ROW($D$1:$D$101)),COLUMN(E91)))&amp;";"&amp;INDEX($E$5:$E$105,SMALL(IF(ISNUMBER(SEARCH($B95,$B$5:$B$105)),ROW($E$1:$E$101)),COLUMN(E91))),"")</f>
        <v>Ремонт подъездов;Договор № 01/10-58 КР от 01.11.2010г.ул.Блюхера,49;382576,06</v>
      </c>
      <c r="K95" s="18" t="str">
        <f t="array" ref="K95">IFERROR(INDEX($C$5:$C$105,SMALL(IF(ISNUMBER(SEARCH($B95,$B$5:$B$105)),ROW($C$1:$C$101)),COLUMN(F91)))&amp;";"&amp;INDEX($D$5:$D$105,SMALL(IF(ISNUMBER(SEARCH($B95,$B$5:$B$105)),ROW($D$1:$D$101)),COLUMN(F91)))&amp;";"&amp;INDEX($E$5:$E$105,SMALL(IF(ISNUMBER(SEARCH($B95,$B$5:$B$105)),ROW($E$1:$E$101)),COLUMN(F91))),"")</f>
        <v>Техническое обследование здания;№ 01/12-93КР от 06.06.2012г.;7386,33</v>
      </c>
      <c r="L95" s="18" t="str">
        <f t="array" ref="L95">IFERROR(INDEX($C$5:$C$105,SMALL(IF(ISNUMBER(SEARCH($B95,$B$5:$B$105)),ROW($C$1:$C$101)),COLUMN(G91)))&amp;";"&amp;INDEX($D$5:$D$105,SMALL(IF(ISNUMBER(SEARCH($B95,$B$5:$B$105)),ROW($D$1:$D$101)),COLUMN(G91)))&amp;";"&amp;INDEX($E$5:$E$105,SMALL(IF(ISNUMBER(SEARCH($B95,$B$5:$B$105)),ROW($E$1:$E$101)),COLUMN(G91))),"")</f>
        <v>Устройство пожарной сигнализации;№01/13-191КР от 25.11.2013г.;442846,08</v>
      </c>
      <c r="M95" s="18" t="str">
        <f t="array" ref="M95">IFERROR(INDEX($C$5:$C$105,SMALL(IF(ISNUMBER(SEARCH($B95,$B$5:$B$105)),ROW($C$1:$C$101)),COLUMN(H91)))&amp;";"&amp;INDEX($D$5:$D$105,SMALL(IF(ISNUMBER(SEARCH($B95,$B$5:$B$105)),ROW($D$1:$D$101)),COLUMN(H91)))&amp;";"&amp;INDEX($E$5:$E$105,SMALL(IF(ISNUMBER(SEARCH($B95,$B$5:$B$105)),ROW($E$1:$E$101)),COLUMN(H91))),"")</f>
        <v/>
      </c>
      <c r="N95" s="18" t="str">
        <f t="array" ref="N95">IFERROR(INDEX($C$5:$C$105,SMALL(IF(ISNUMBER(SEARCH($B95,$B$5:$B$105)),ROW($C$1:$C$101)),COLUMN(I91)))&amp;";"&amp;INDEX($D$5:$D$105,SMALL(IF(ISNUMBER(SEARCH($B95,$B$5:$B$105)),ROW($D$1:$D$101)),COLUMN(I91)))&amp;";"&amp;INDEX($E$5:$E$105,SMALL(IF(ISNUMBER(SEARCH($B95,$B$5:$B$105)),ROW($E$1:$E$101)),COLUMN(I91))),"")</f>
        <v/>
      </c>
      <c r="O95" s="18" t="str">
        <f t="array" ref="O95">IFERROR(INDEX($C$5:$C$105,SMALL(IF(ISNUMBER(SEARCH($B95,$B$5:$B$105)),ROW($C$1:$C$101)),COLUMN(J91)))&amp;";"&amp;INDEX($D$5:$D$105,SMALL(IF(ISNUMBER(SEARCH($B95,$B$5:$B$105)),ROW($D$1:$D$101)),COLUMN(J91)))&amp;";"&amp;INDEX($E$5:$E$105,SMALL(IF(ISNUMBER(SEARCH($B95,$B$5:$B$105)),ROW($E$1:$E$101)),COLUMN(J91))),"")</f>
        <v/>
      </c>
    </row>
    <row r="96" spans="1:15" ht="63">
      <c r="A96" s="7">
        <v>92</v>
      </c>
      <c r="B96" s="8" t="s">
        <v>69</v>
      </c>
      <c r="C96" s="8" t="s">
        <v>76</v>
      </c>
      <c r="D96" s="8" t="s">
        <v>194</v>
      </c>
      <c r="E96" s="9">
        <v>1740633.48</v>
      </c>
      <c r="F96" s="18" t="str">
        <f t="array" ref="F96">IFERROR(INDEX($C$5:$C$105,SMALL(IF(ISNUMBER(SEARCH($B96,$B$5:$B$105)),ROW($C$1:$C$101)),COLUMN(A92)))&amp;";"&amp;INDEX($D$5:$D$105,SMALL(IF(ISNUMBER(SEARCH($B96,$B$5:$B$105)),ROW($D$1:$D$101)),COLUMN(A92)))&amp;";"&amp;INDEX($E$5:$E$105,SMALL(IF(ISNUMBER(SEARCH($B96,$B$5:$B$105)),ROW($E$1:$E$101)),COLUMN(A92))),"")</f>
        <v>Замена КВШ;№ 01/12-54КР от 01.02.2012г.;24657,75</v>
      </c>
      <c r="G96" s="18" t="str">
        <f t="array" ref="G96">IFERROR(INDEX($C$5:$C$105,SMALL(IF(ISNUMBER(SEARCH($B96,$B$5:$B$105)),ROW($C$1:$C$101)),COLUMN(B92)))&amp;";"&amp;INDEX($D$5:$D$105,SMALL(IF(ISNUMBER(SEARCH($B96,$B$5:$B$105)),ROW($D$1:$D$101)),COLUMN(B92)))&amp;";"&amp;INDEX($E$5:$E$105,SMALL(IF(ISNUMBER(SEARCH($B96,$B$5:$B$105)),ROW($E$1:$E$101)),COLUMN(B92))),"")</f>
        <v>Замена КВШ и редуктора главного привода;№ 01/12-54КР от 01.02.2012г.;173612,61</v>
      </c>
      <c r="H96" s="18" t="str">
        <f t="array" ref="H96">IFERROR(INDEX($C$5:$C$105,SMALL(IF(ISNUMBER(SEARCH($B96,$B$5:$B$105)),ROW($C$1:$C$101)),COLUMN(C92)))&amp;";"&amp;INDEX($D$5:$D$105,SMALL(IF(ISNUMBER(SEARCH($B96,$B$5:$B$105)),ROW($D$1:$D$101)),COLUMN(C92)))&amp;";"&amp;INDEX($E$5:$E$105,SMALL(IF(ISNUMBER(SEARCH($B96,$B$5:$B$105)),ROW($E$1:$E$101)),COLUMN(C92))),"")</f>
        <v>Замена лифтового оборудования;№01/13-184КР от 20.11.2013г.;1740633,48</v>
      </c>
      <c r="I96" s="18" t="str">
        <f t="array" ref="I96">IFERROR(INDEX($C$5:$C$105,SMALL(IF(ISNUMBER(SEARCH($B96,$B$5:$B$105)),ROW($C$1:$C$101)),COLUMN(D92)))&amp;";"&amp;INDEX($D$5:$D$105,SMALL(IF(ISNUMBER(SEARCH($B96,$B$5:$B$105)),ROW($D$1:$D$101)),COLUMN(D92)))&amp;";"&amp;INDEX($E$5:$E$105,SMALL(IF(ISNUMBER(SEARCH($B96,$B$5:$B$105)),ROW($E$1:$E$101)),COLUMN(D92))),"")</f>
        <v>Замена тяговых канатов;№B7TU008476/ 01/13-40КР от 25.03.2013г.;40481,12</v>
      </c>
      <c r="J96" s="18" t="str">
        <f t="array" ref="J96">IFERROR(INDEX($C$5:$C$105,SMALL(IF(ISNUMBER(SEARCH($B96,$B$5:$B$105)),ROW($C$1:$C$101)),COLUMN(E92)))&amp;";"&amp;INDEX($D$5:$D$105,SMALL(IF(ISNUMBER(SEARCH($B96,$B$5:$B$105)),ROW($D$1:$D$101)),COLUMN(E92)))&amp;";"&amp;INDEX($E$5:$E$105,SMALL(IF(ISNUMBER(SEARCH($B96,$B$5:$B$105)),ROW($E$1:$E$101)),COLUMN(E92))),"")</f>
        <v>Ремонт подъездов;Договор № 01/10-58 КР от 01.11.2010г.ул.Блюхера,49;382576,06</v>
      </c>
      <c r="K96" s="18" t="str">
        <f t="array" ref="K96">IFERROR(INDEX($C$5:$C$105,SMALL(IF(ISNUMBER(SEARCH($B96,$B$5:$B$105)),ROW($C$1:$C$101)),COLUMN(F92)))&amp;";"&amp;INDEX($D$5:$D$105,SMALL(IF(ISNUMBER(SEARCH($B96,$B$5:$B$105)),ROW($D$1:$D$101)),COLUMN(F92)))&amp;";"&amp;INDEX($E$5:$E$105,SMALL(IF(ISNUMBER(SEARCH($B96,$B$5:$B$105)),ROW($E$1:$E$101)),COLUMN(F92))),"")</f>
        <v>Техническое обследование здания;№ 01/12-93КР от 06.06.2012г.;7386,33</v>
      </c>
      <c r="L96" s="18" t="str">
        <f t="array" ref="L96">IFERROR(INDEX($C$5:$C$105,SMALL(IF(ISNUMBER(SEARCH($B96,$B$5:$B$105)),ROW($C$1:$C$101)),COLUMN(G92)))&amp;";"&amp;INDEX($D$5:$D$105,SMALL(IF(ISNUMBER(SEARCH($B96,$B$5:$B$105)),ROW($D$1:$D$101)),COLUMN(G92)))&amp;";"&amp;INDEX($E$5:$E$105,SMALL(IF(ISNUMBER(SEARCH($B96,$B$5:$B$105)),ROW($E$1:$E$101)),COLUMN(G92))),"")</f>
        <v>Устройство пожарной сигнализации;№01/13-191КР от 25.11.2013г.;442846,08</v>
      </c>
      <c r="M96" s="18" t="str">
        <f t="array" ref="M96">IFERROR(INDEX($C$5:$C$105,SMALL(IF(ISNUMBER(SEARCH($B96,$B$5:$B$105)),ROW($C$1:$C$101)),COLUMN(H92)))&amp;";"&amp;INDEX($D$5:$D$105,SMALL(IF(ISNUMBER(SEARCH($B96,$B$5:$B$105)),ROW($D$1:$D$101)),COLUMN(H92)))&amp;";"&amp;INDEX($E$5:$E$105,SMALL(IF(ISNUMBER(SEARCH($B96,$B$5:$B$105)),ROW($E$1:$E$101)),COLUMN(H92))),"")</f>
        <v/>
      </c>
      <c r="N96" s="18" t="str">
        <f t="array" ref="N96">IFERROR(INDEX($C$5:$C$105,SMALL(IF(ISNUMBER(SEARCH($B96,$B$5:$B$105)),ROW($C$1:$C$101)),COLUMN(I92)))&amp;";"&amp;INDEX($D$5:$D$105,SMALL(IF(ISNUMBER(SEARCH($B96,$B$5:$B$105)),ROW($D$1:$D$101)),COLUMN(I92)))&amp;";"&amp;INDEX($E$5:$E$105,SMALL(IF(ISNUMBER(SEARCH($B96,$B$5:$B$105)),ROW($E$1:$E$101)),COLUMN(I92))),"")</f>
        <v/>
      </c>
      <c r="O96" s="18" t="str">
        <f t="array" ref="O96">IFERROR(INDEX($C$5:$C$105,SMALL(IF(ISNUMBER(SEARCH($B96,$B$5:$B$105)),ROW($C$1:$C$101)),COLUMN(J92)))&amp;";"&amp;INDEX($D$5:$D$105,SMALL(IF(ISNUMBER(SEARCH($B96,$B$5:$B$105)),ROW($D$1:$D$101)),COLUMN(J92)))&amp;";"&amp;INDEX($E$5:$E$105,SMALL(IF(ISNUMBER(SEARCH($B96,$B$5:$B$105)),ROW($E$1:$E$101)),COLUMN(J92))),"")</f>
        <v/>
      </c>
    </row>
    <row r="97" spans="1:15" ht="63">
      <c r="A97" s="7">
        <v>93</v>
      </c>
      <c r="B97" s="8" t="s">
        <v>69</v>
      </c>
      <c r="C97" s="8" t="s">
        <v>70</v>
      </c>
      <c r="D97" s="8" t="s">
        <v>71</v>
      </c>
      <c r="E97" s="9">
        <v>40481.120000000003</v>
      </c>
      <c r="F97" s="18" t="str">
        <f t="array" ref="F97">IFERROR(INDEX($C$5:$C$105,SMALL(IF(ISNUMBER(SEARCH($B97,$B$5:$B$105)),ROW($C$1:$C$101)),COLUMN(A93)))&amp;";"&amp;INDEX($D$5:$D$105,SMALL(IF(ISNUMBER(SEARCH($B97,$B$5:$B$105)),ROW($D$1:$D$101)),COLUMN(A93)))&amp;";"&amp;INDEX($E$5:$E$105,SMALL(IF(ISNUMBER(SEARCH($B97,$B$5:$B$105)),ROW($E$1:$E$101)),COLUMN(A93))),"")</f>
        <v>Замена КВШ;№ 01/12-54КР от 01.02.2012г.;24657,75</v>
      </c>
      <c r="G97" s="18" t="str">
        <f t="array" ref="G97">IFERROR(INDEX($C$5:$C$105,SMALL(IF(ISNUMBER(SEARCH($B97,$B$5:$B$105)),ROW($C$1:$C$101)),COLUMN(B93)))&amp;";"&amp;INDEX($D$5:$D$105,SMALL(IF(ISNUMBER(SEARCH($B97,$B$5:$B$105)),ROW($D$1:$D$101)),COLUMN(B93)))&amp;";"&amp;INDEX($E$5:$E$105,SMALL(IF(ISNUMBER(SEARCH($B97,$B$5:$B$105)),ROW($E$1:$E$101)),COLUMN(B93))),"")</f>
        <v>Замена КВШ и редуктора главного привода;№ 01/12-54КР от 01.02.2012г.;173612,61</v>
      </c>
      <c r="H97" s="18" t="str">
        <f t="array" ref="H97">IFERROR(INDEX($C$5:$C$105,SMALL(IF(ISNUMBER(SEARCH($B97,$B$5:$B$105)),ROW($C$1:$C$101)),COLUMN(C93)))&amp;";"&amp;INDEX($D$5:$D$105,SMALL(IF(ISNUMBER(SEARCH($B97,$B$5:$B$105)),ROW($D$1:$D$101)),COLUMN(C93)))&amp;";"&amp;INDEX($E$5:$E$105,SMALL(IF(ISNUMBER(SEARCH($B97,$B$5:$B$105)),ROW($E$1:$E$101)),COLUMN(C93))),"")</f>
        <v>Замена лифтового оборудования;№01/13-184КР от 20.11.2013г.;1740633,48</v>
      </c>
      <c r="I97" s="18" t="str">
        <f t="array" ref="I97">IFERROR(INDEX($C$5:$C$105,SMALL(IF(ISNUMBER(SEARCH($B97,$B$5:$B$105)),ROW($C$1:$C$101)),COLUMN(D93)))&amp;";"&amp;INDEX($D$5:$D$105,SMALL(IF(ISNUMBER(SEARCH($B97,$B$5:$B$105)),ROW($D$1:$D$101)),COLUMN(D93)))&amp;";"&amp;INDEX($E$5:$E$105,SMALL(IF(ISNUMBER(SEARCH($B97,$B$5:$B$105)),ROW($E$1:$E$101)),COLUMN(D93))),"")</f>
        <v>Замена тяговых канатов;№B7TU008476/ 01/13-40КР от 25.03.2013г.;40481,12</v>
      </c>
      <c r="J97" s="18" t="str">
        <f t="array" ref="J97">IFERROR(INDEX($C$5:$C$105,SMALL(IF(ISNUMBER(SEARCH($B97,$B$5:$B$105)),ROW($C$1:$C$101)),COLUMN(E93)))&amp;";"&amp;INDEX($D$5:$D$105,SMALL(IF(ISNUMBER(SEARCH($B97,$B$5:$B$105)),ROW($D$1:$D$101)),COLUMN(E93)))&amp;";"&amp;INDEX($E$5:$E$105,SMALL(IF(ISNUMBER(SEARCH($B97,$B$5:$B$105)),ROW($E$1:$E$101)),COLUMN(E93))),"")</f>
        <v>Ремонт подъездов;Договор № 01/10-58 КР от 01.11.2010г.ул.Блюхера,49;382576,06</v>
      </c>
      <c r="K97" s="18" t="str">
        <f t="array" ref="K97">IFERROR(INDEX($C$5:$C$105,SMALL(IF(ISNUMBER(SEARCH($B97,$B$5:$B$105)),ROW($C$1:$C$101)),COLUMN(F93)))&amp;";"&amp;INDEX($D$5:$D$105,SMALL(IF(ISNUMBER(SEARCH($B97,$B$5:$B$105)),ROW($D$1:$D$101)),COLUMN(F93)))&amp;";"&amp;INDEX($E$5:$E$105,SMALL(IF(ISNUMBER(SEARCH($B97,$B$5:$B$105)),ROW($E$1:$E$101)),COLUMN(F93))),"")</f>
        <v>Техническое обследование здания;№ 01/12-93КР от 06.06.2012г.;7386,33</v>
      </c>
      <c r="L97" s="18" t="str">
        <f t="array" ref="L97">IFERROR(INDEX($C$5:$C$105,SMALL(IF(ISNUMBER(SEARCH($B97,$B$5:$B$105)),ROW($C$1:$C$101)),COLUMN(G93)))&amp;";"&amp;INDEX($D$5:$D$105,SMALL(IF(ISNUMBER(SEARCH($B97,$B$5:$B$105)),ROW($D$1:$D$101)),COLUMN(G93)))&amp;";"&amp;INDEX($E$5:$E$105,SMALL(IF(ISNUMBER(SEARCH($B97,$B$5:$B$105)),ROW($E$1:$E$101)),COLUMN(G93))),"")</f>
        <v>Устройство пожарной сигнализации;№01/13-191КР от 25.11.2013г.;442846,08</v>
      </c>
      <c r="M97" s="18" t="str">
        <f t="array" ref="M97">IFERROR(INDEX($C$5:$C$105,SMALL(IF(ISNUMBER(SEARCH($B97,$B$5:$B$105)),ROW($C$1:$C$101)),COLUMN(H93)))&amp;";"&amp;INDEX($D$5:$D$105,SMALL(IF(ISNUMBER(SEARCH($B97,$B$5:$B$105)),ROW($D$1:$D$101)),COLUMN(H93)))&amp;";"&amp;INDEX($E$5:$E$105,SMALL(IF(ISNUMBER(SEARCH($B97,$B$5:$B$105)),ROW($E$1:$E$101)),COLUMN(H93))),"")</f>
        <v/>
      </c>
      <c r="N97" s="18" t="str">
        <f t="array" ref="N97">IFERROR(INDEX($C$5:$C$105,SMALL(IF(ISNUMBER(SEARCH($B97,$B$5:$B$105)),ROW($C$1:$C$101)),COLUMN(I93)))&amp;";"&amp;INDEX($D$5:$D$105,SMALL(IF(ISNUMBER(SEARCH($B97,$B$5:$B$105)),ROW($D$1:$D$101)),COLUMN(I93)))&amp;";"&amp;INDEX($E$5:$E$105,SMALL(IF(ISNUMBER(SEARCH($B97,$B$5:$B$105)),ROW($E$1:$E$101)),COLUMN(I93))),"")</f>
        <v/>
      </c>
      <c r="O97" s="18" t="str">
        <f t="array" ref="O97">IFERROR(INDEX($C$5:$C$105,SMALL(IF(ISNUMBER(SEARCH($B97,$B$5:$B$105)),ROW($C$1:$C$101)),COLUMN(J93)))&amp;";"&amp;INDEX($D$5:$D$105,SMALL(IF(ISNUMBER(SEARCH($B97,$B$5:$B$105)),ROW($D$1:$D$101)),COLUMN(J93)))&amp;";"&amp;INDEX($E$5:$E$105,SMALL(IF(ISNUMBER(SEARCH($B97,$B$5:$B$105)),ROW($E$1:$E$101)),COLUMN(J93))),"")</f>
        <v/>
      </c>
    </row>
    <row r="98" spans="1:15" ht="67.5">
      <c r="A98" s="7">
        <v>94</v>
      </c>
      <c r="B98" s="8" t="s">
        <v>69</v>
      </c>
      <c r="C98" s="8" t="s">
        <v>42</v>
      </c>
      <c r="D98" s="8" t="s">
        <v>195</v>
      </c>
      <c r="E98" s="9">
        <v>382576.06</v>
      </c>
      <c r="F98" s="18" t="str">
        <f t="array" ref="F98">IFERROR(INDEX($C$5:$C$105,SMALL(IF(ISNUMBER(SEARCH($B98,$B$5:$B$105)),ROW($C$1:$C$101)),COLUMN(A94)))&amp;";"&amp;INDEX($D$5:$D$105,SMALL(IF(ISNUMBER(SEARCH($B98,$B$5:$B$105)),ROW($D$1:$D$101)),COLUMN(A94)))&amp;";"&amp;INDEX($E$5:$E$105,SMALL(IF(ISNUMBER(SEARCH($B98,$B$5:$B$105)),ROW($E$1:$E$101)),COLUMN(A94))),"")</f>
        <v>Замена КВШ;№ 01/12-54КР от 01.02.2012г.;24657,75</v>
      </c>
      <c r="G98" s="18" t="str">
        <f t="array" ref="G98">IFERROR(INDEX($C$5:$C$105,SMALL(IF(ISNUMBER(SEARCH($B98,$B$5:$B$105)),ROW($C$1:$C$101)),COLUMN(B94)))&amp;";"&amp;INDEX($D$5:$D$105,SMALL(IF(ISNUMBER(SEARCH($B98,$B$5:$B$105)),ROW($D$1:$D$101)),COLUMN(B94)))&amp;";"&amp;INDEX($E$5:$E$105,SMALL(IF(ISNUMBER(SEARCH($B98,$B$5:$B$105)),ROW($E$1:$E$101)),COLUMN(B94))),"")</f>
        <v>Замена КВШ и редуктора главного привода;№ 01/12-54КР от 01.02.2012г.;173612,61</v>
      </c>
      <c r="H98" s="18" t="str">
        <f t="array" ref="H98">IFERROR(INDEX($C$5:$C$105,SMALL(IF(ISNUMBER(SEARCH($B98,$B$5:$B$105)),ROW($C$1:$C$101)),COLUMN(C94)))&amp;";"&amp;INDEX($D$5:$D$105,SMALL(IF(ISNUMBER(SEARCH($B98,$B$5:$B$105)),ROW($D$1:$D$101)),COLUMN(C94)))&amp;";"&amp;INDEX($E$5:$E$105,SMALL(IF(ISNUMBER(SEARCH($B98,$B$5:$B$105)),ROW($E$1:$E$101)),COLUMN(C94))),"")</f>
        <v>Замена лифтового оборудования;№01/13-184КР от 20.11.2013г.;1740633,48</v>
      </c>
      <c r="I98" s="18" t="str">
        <f t="array" ref="I98">IFERROR(INDEX($C$5:$C$105,SMALL(IF(ISNUMBER(SEARCH($B98,$B$5:$B$105)),ROW($C$1:$C$101)),COLUMN(D94)))&amp;";"&amp;INDEX($D$5:$D$105,SMALL(IF(ISNUMBER(SEARCH($B98,$B$5:$B$105)),ROW($D$1:$D$101)),COLUMN(D94)))&amp;";"&amp;INDEX($E$5:$E$105,SMALL(IF(ISNUMBER(SEARCH($B98,$B$5:$B$105)),ROW($E$1:$E$101)),COLUMN(D94))),"")</f>
        <v>Замена тяговых канатов;№B7TU008476/ 01/13-40КР от 25.03.2013г.;40481,12</v>
      </c>
      <c r="J98" s="18" t="str">
        <f t="array" ref="J98">IFERROR(INDEX($C$5:$C$105,SMALL(IF(ISNUMBER(SEARCH($B98,$B$5:$B$105)),ROW($C$1:$C$101)),COLUMN(E94)))&amp;";"&amp;INDEX($D$5:$D$105,SMALL(IF(ISNUMBER(SEARCH($B98,$B$5:$B$105)),ROW($D$1:$D$101)),COLUMN(E94)))&amp;";"&amp;INDEX($E$5:$E$105,SMALL(IF(ISNUMBER(SEARCH($B98,$B$5:$B$105)),ROW($E$1:$E$101)),COLUMN(E94))),"")</f>
        <v>Ремонт подъездов;Договор № 01/10-58 КР от 01.11.2010г.ул.Блюхера,49;382576,06</v>
      </c>
      <c r="K98" s="18" t="str">
        <f t="array" ref="K98">IFERROR(INDEX($C$5:$C$105,SMALL(IF(ISNUMBER(SEARCH($B98,$B$5:$B$105)),ROW($C$1:$C$101)),COLUMN(F94)))&amp;";"&amp;INDEX($D$5:$D$105,SMALL(IF(ISNUMBER(SEARCH($B98,$B$5:$B$105)),ROW($D$1:$D$101)),COLUMN(F94)))&amp;";"&amp;INDEX($E$5:$E$105,SMALL(IF(ISNUMBER(SEARCH($B98,$B$5:$B$105)),ROW($E$1:$E$101)),COLUMN(F94))),"")</f>
        <v>Техническое обследование здания;№ 01/12-93КР от 06.06.2012г.;7386,33</v>
      </c>
      <c r="L98" s="18" t="str">
        <f t="array" ref="L98">IFERROR(INDEX($C$5:$C$105,SMALL(IF(ISNUMBER(SEARCH($B98,$B$5:$B$105)),ROW($C$1:$C$101)),COLUMN(G94)))&amp;";"&amp;INDEX($D$5:$D$105,SMALL(IF(ISNUMBER(SEARCH($B98,$B$5:$B$105)),ROW($D$1:$D$101)),COLUMN(G94)))&amp;";"&amp;INDEX($E$5:$E$105,SMALL(IF(ISNUMBER(SEARCH($B98,$B$5:$B$105)),ROW($E$1:$E$101)),COLUMN(G94))),"")</f>
        <v>Устройство пожарной сигнализации;№01/13-191КР от 25.11.2013г.;442846,08</v>
      </c>
      <c r="M98" s="18" t="str">
        <f t="array" ref="M98">IFERROR(INDEX($C$5:$C$105,SMALL(IF(ISNUMBER(SEARCH($B98,$B$5:$B$105)),ROW($C$1:$C$101)),COLUMN(H94)))&amp;";"&amp;INDEX($D$5:$D$105,SMALL(IF(ISNUMBER(SEARCH($B98,$B$5:$B$105)),ROW($D$1:$D$101)),COLUMN(H94)))&amp;";"&amp;INDEX($E$5:$E$105,SMALL(IF(ISNUMBER(SEARCH($B98,$B$5:$B$105)),ROW($E$1:$E$101)),COLUMN(H94))),"")</f>
        <v/>
      </c>
      <c r="N98" s="18" t="str">
        <f t="array" ref="N98">IFERROR(INDEX($C$5:$C$105,SMALL(IF(ISNUMBER(SEARCH($B98,$B$5:$B$105)),ROW($C$1:$C$101)),COLUMN(I94)))&amp;";"&amp;INDEX($D$5:$D$105,SMALL(IF(ISNUMBER(SEARCH($B98,$B$5:$B$105)),ROW($D$1:$D$101)),COLUMN(I94)))&amp;";"&amp;INDEX($E$5:$E$105,SMALL(IF(ISNUMBER(SEARCH($B98,$B$5:$B$105)),ROW($E$1:$E$101)),COLUMN(I94))),"")</f>
        <v/>
      </c>
      <c r="O98" s="18" t="str">
        <f t="array" ref="O98">IFERROR(INDEX($C$5:$C$105,SMALL(IF(ISNUMBER(SEARCH($B98,$B$5:$B$105)),ROW($C$1:$C$101)),COLUMN(J94)))&amp;";"&amp;INDEX($D$5:$D$105,SMALL(IF(ISNUMBER(SEARCH($B98,$B$5:$B$105)),ROW($D$1:$D$101)),COLUMN(J94)))&amp;";"&amp;INDEX($E$5:$E$105,SMALL(IF(ISNUMBER(SEARCH($B98,$B$5:$B$105)),ROW($E$1:$E$101)),COLUMN(J94))),"")</f>
        <v/>
      </c>
    </row>
    <row r="99" spans="1:15" ht="63">
      <c r="A99" s="7">
        <v>95</v>
      </c>
      <c r="B99" s="8" t="s">
        <v>69</v>
      </c>
      <c r="C99" s="8" t="s">
        <v>196</v>
      </c>
      <c r="D99" s="8" t="s">
        <v>197</v>
      </c>
      <c r="E99" s="9">
        <v>7386.33</v>
      </c>
      <c r="F99" s="18" t="str">
        <f t="array" ref="F99">IFERROR(INDEX($C$5:$C$105,SMALL(IF(ISNUMBER(SEARCH($B99,$B$5:$B$105)),ROW($C$1:$C$101)),COLUMN(A95)))&amp;";"&amp;INDEX($D$5:$D$105,SMALL(IF(ISNUMBER(SEARCH($B99,$B$5:$B$105)),ROW($D$1:$D$101)),COLUMN(A95)))&amp;";"&amp;INDEX($E$5:$E$105,SMALL(IF(ISNUMBER(SEARCH($B99,$B$5:$B$105)),ROW($E$1:$E$101)),COLUMN(A95))),"")</f>
        <v>Замена КВШ;№ 01/12-54КР от 01.02.2012г.;24657,75</v>
      </c>
      <c r="G99" s="18" t="str">
        <f t="array" ref="G99">IFERROR(INDEX($C$5:$C$105,SMALL(IF(ISNUMBER(SEARCH($B99,$B$5:$B$105)),ROW($C$1:$C$101)),COLUMN(B95)))&amp;";"&amp;INDEX($D$5:$D$105,SMALL(IF(ISNUMBER(SEARCH($B99,$B$5:$B$105)),ROW($D$1:$D$101)),COLUMN(B95)))&amp;";"&amp;INDEX($E$5:$E$105,SMALL(IF(ISNUMBER(SEARCH($B99,$B$5:$B$105)),ROW($E$1:$E$101)),COLUMN(B95))),"")</f>
        <v>Замена КВШ и редуктора главного привода;№ 01/12-54КР от 01.02.2012г.;173612,61</v>
      </c>
      <c r="H99" s="18" t="str">
        <f t="array" ref="H99">IFERROR(INDEX($C$5:$C$105,SMALL(IF(ISNUMBER(SEARCH($B99,$B$5:$B$105)),ROW($C$1:$C$101)),COLUMN(C95)))&amp;";"&amp;INDEX($D$5:$D$105,SMALL(IF(ISNUMBER(SEARCH($B99,$B$5:$B$105)),ROW($D$1:$D$101)),COLUMN(C95)))&amp;";"&amp;INDEX($E$5:$E$105,SMALL(IF(ISNUMBER(SEARCH($B99,$B$5:$B$105)),ROW($E$1:$E$101)),COLUMN(C95))),"")</f>
        <v>Замена лифтового оборудования;№01/13-184КР от 20.11.2013г.;1740633,48</v>
      </c>
      <c r="I99" s="18" t="str">
        <f t="array" ref="I99">IFERROR(INDEX($C$5:$C$105,SMALL(IF(ISNUMBER(SEARCH($B99,$B$5:$B$105)),ROW($C$1:$C$101)),COLUMN(D95)))&amp;";"&amp;INDEX($D$5:$D$105,SMALL(IF(ISNUMBER(SEARCH($B99,$B$5:$B$105)),ROW($D$1:$D$101)),COLUMN(D95)))&amp;";"&amp;INDEX($E$5:$E$105,SMALL(IF(ISNUMBER(SEARCH($B99,$B$5:$B$105)),ROW($E$1:$E$101)),COLUMN(D95))),"")</f>
        <v>Замена тяговых канатов;№B7TU008476/ 01/13-40КР от 25.03.2013г.;40481,12</v>
      </c>
      <c r="J99" s="18" t="str">
        <f t="array" ref="J99">IFERROR(INDEX($C$5:$C$105,SMALL(IF(ISNUMBER(SEARCH($B99,$B$5:$B$105)),ROW($C$1:$C$101)),COLUMN(E95)))&amp;";"&amp;INDEX($D$5:$D$105,SMALL(IF(ISNUMBER(SEARCH($B99,$B$5:$B$105)),ROW($D$1:$D$101)),COLUMN(E95)))&amp;";"&amp;INDEX($E$5:$E$105,SMALL(IF(ISNUMBER(SEARCH($B99,$B$5:$B$105)),ROW($E$1:$E$101)),COLUMN(E95))),"")</f>
        <v>Ремонт подъездов;Договор № 01/10-58 КР от 01.11.2010г.ул.Блюхера,49;382576,06</v>
      </c>
      <c r="K99" s="18" t="str">
        <f t="array" ref="K99">IFERROR(INDEX($C$5:$C$105,SMALL(IF(ISNUMBER(SEARCH($B99,$B$5:$B$105)),ROW($C$1:$C$101)),COLUMN(F95)))&amp;";"&amp;INDEX($D$5:$D$105,SMALL(IF(ISNUMBER(SEARCH($B99,$B$5:$B$105)),ROW($D$1:$D$101)),COLUMN(F95)))&amp;";"&amp;INDEX($E$5:$E$105,SMALL(IF(ISNUMBER(SEARCH($B99,$B$5:$B$105)),ROW($E$1:$E$101)),COLUMN(F95))),"")</f>
        <v>Техническое обследование здания;№ 01/12-93КР от 06.06.2012г.;7386,33</v>
      </c>
      <c r="L99" s="18" t="str">
        <f t="array" ref="L99">IFERROR(INDEX($C$5:$C$105,SMALL(IF(ISNUMBER(SEARCH($B99,$B$5:$B$105)),ROW($C$1:$C$101)),COLUMN(G95)))&amp;";"&amp;INDEX($D$5:$D$105,SMALL(IF(ISNUMBER(SEARCH($B99,$B$5:$B$105)),ROW($D$1:$D$101)),COLUMN(G95)))&amp;";"&amp;INDEX($E$5:$E$105,SMALL(IF(ISNUMBER(SEARCH($B99,$B$5:$B$105)),ROW($E$1:$E$101)),COLUMN(G95))),"")</f>
        <v>Устройство пожарной сигнализации;№01/13-191КР от 25.11.2013г.;442846,08</v>
      </c>
      <c r="M99" s="18" t="str">
        <f t="array" ref="M99">IFERROR(INDEX($C$5:$C$105,SMALL(IF(ISNUMBER(SEARCH($B99,$B$5:$B$105)),ROW($C$1:$C$101)),COLUMN(H95)))&amp;";"&amp;INDEX($D$5:$D$105,SMALL(IF(ISNUMBER(SEARCH($B99,$B$5:$B$105)),ROW($D$1:$D$101)),COLUMN(H95)))&amp;";"&amp;INDEX($E$5:$E$105,SMALL(IF(ISNUMBER(SEARCH($B99,$B$5:$B$105)),ROW($E$1:$E$101)),COLUMN(H95))),"")</f>
        <v/>
      </c>
      <c r="N99" s="18" t="str">
        <f t="array" ref="N99">IFERROR(INDEX($C$5:$C$105,SMALL(IF(ISNUMBER(SEARCH($B99,$B$5:$B$105)),ROW($C$1:$C$101)),COLUMN(I95)))&amp;";"&amp;INDEX($D$5:$D$105,SMALL(IF(ISNUMBER(SEARCH($B99,$B$5:$B$105)),ROW($D$1:$D$101)),COLUMN(I95)))&amp;";"&amp;INDEX($E$5:$E$105,SMALL(IF(ISNUMBER(SEARCH($B99,$B$5:$B$105)),ROW($E$1:$E$101)),COLUMN(I95))),"")</f>
        <v/>
      </c>
      <c r="O99" s="18" t="str">
        <f t="array" ref="O99">IFERROR(INDEX($C$5:$C$105,SMALL(IF(ISNUMBER(SEARCH($B99,$B$5:$B$105)),ROW($C$1:$C$101)),COLUMN(J95)))&amp;";"&amp;INDEX($D$5:$D$105,SMALL(IF(ISNUMBER(SEARCH($B99,$B$5:$B$105)),ROW($D$1:$D$101)),COLUMN(J95)))&amp;";"&amp;INDEX($E$5:$E$105,SMALL(IF(ISNUMBER(SEARCH($B99,$B$5:$B$105)),ROW($E$1:$E$101)),COLUMN(J95))),"")</f>
        <v/>
      </c>
    </row>
    <row r="100" spans="1:15" ht="63">
      <c r="A100" s="7">
        <v>96</v>
      </c>
      <c r="B100" s="8" t="s">
        <v>69</v>
      </c>
      <c r="C100" s="8" t="s">
        <v>65</v>
      </c>
      <c r="D100" s="8" t="s">
        <v>198</v>
      </c>
      <c r="E100" s="9">
        <v>442846.08</v>
      </c>
      <c r="F100" s="18" t="str">
        <f t="array" ref="F100">IFERROR(INDEX($C$5:$C$105,SMALL(IF(ISNUMBER(SEARCH($B100,$B$5:$B$105)),ROW($C$1:$C$101)),COLUMN(A96)))&amp;";"&amp;INDEX($D$5:$D$105,SMALL(IF(ISNUMBER(SEARCH($B100,$B$5:$B$105)),ROW($D$1:$D$101)),COLUMN(A96)))&amp;";"&amp;INDEX($E$5:$E$105,SMALL(IF(ISNUMBER(SEARCH($B100,$B$5:$B$105)),ROW($E$1:$E$101)),COLUMN(A96))),"")</f>
        <v>Замена КВШ;№ 01/12-54КР от 01.02.2012г.;24657,75</v>
      </c>
      <c r="G100" s="18" t="str">
        <f t="array" ref="G100">IFERROR(INDEX($C$5:$C$105,SMALL(IF(ISNUMBER(SEARCH($B100,$B$5:$B$105)),ROW($C$1:$C$101)),COLUMN(B96)))&amp;";"&amp;INDEX($D$5:$D$105,SMALL(IF(ISNUMBER(SEARCH($B100,$B$5:$B$105)),ROW($D$1:$D$101)),COLUMN(B96)))&amp;";"&amp;INDEX($E$5:$E$105,SMALL(IF(ISNUMBER(SEARCH($B100,$B$5:$B$105)),ROW($E$1:$E$101)),COLUMN(B96))),"")</f>
        <v>Замена КВШ и редуктора главного привода;№ 01/12-54КР от 01.02.2012г.;173612,61</v>
      </c>
      <c r="H100" s="18" t="str">
        <f t="array" ref="H100">IFERROR(INDEX($C$5:$C$105,SMALL(IF(ISNUMBER(SEARCH($B100,$B$5:$B$105)),ROW($C$1:$C$101)),COLUMN(C96)))&amp;";"&amp;INDEX($D$5:$D$105,SMALL(IF(ISNUMBER(SEARCH($B100,$B$5:$B$105)),ROW($D$1:$D$101)),COLUMN(C96)))&amp;";"&amp;INDEX($E$5:$E$105,SMALL(IF(ISNUMBER(SEARCH($B100,$B$5:$B$105)),ROW($E$1:$E$101)),COLUMN(C96))),"")</f>
        <v>Замена лифтового оборудования;№01/13-184КР от 20.11.2013г.;1740633,48</v>
      </c>
      <c r="I100" s="18" t="str">
        <f t="array" ref="I100">IFERROR(INDEX($C$5:$C$105,SMALL(IF(ISNUMBER(SEARCH($B100,$B$5:$B$105)),ROW($C$1:$C$101)),COLUMN(D96)))&amp;";"&amp;INDEX($D$5:$D$105,SMALL(IF(ISNUMBER(SEARCH($B100,$B$5:$B$105)),ROW($D$1:$D$101)),COLUMN(D96)))&amp;";"&amp;INDEX($E$5:$E$105,SMALL(IF(ISNUMBER(SEARCH($B100,$B$5:$B$105)),ROW($E$1:$E$101)),COLUMN(D96))),"")</f>
        <v>Замена тяговых канатов;№B7TU008476/ 01/13-40КР от 25.03.2013г.;40481,12</v>
      </c>
      <c r="J100" s="18" t="str">
        <f t="array" ref="J100">IFERROR(INDEX($C$5:$C$105,SMALL(IF(ISNUMBER(SEARCH($B100,$B$5:$B$105)),ROW($C$1:$C$101)),COLUMN(E96)))&amp;";"&amp;INDEX($D$5:$D$105,SMALL(IF(ISNUMBER(SEARCH($B100,$B$5:$B$105)),ROW($D$1:$D$101)),COLUMN(E96)))&amp;";"&amp;INDEX($E$5:$E$105,SMALL(IF(ISNUMBER(SEARCH($B100,$B$5:$B$105)),ROW($E$1:$E$101)),COLUMN(E96))),"")</f>
        <v>Ремонт подъездов;Договор № 01/10-58 КР от 01.11.2010г.ул.Блюхера,49;382576,06</v>
      </c>
      <c r="K100" s="18" t="str">
        <f t="array" ref="K100">IFERROR(INDEX($C$5:$C$105,SMALL(IF(ISNUMBER(SEARCH($B100,$B$5:$B$105)),ROW($C$1:$C$101)),COLUMN(F96)))&amp;";"&amp;INDEX($D$5:$D$105,SMALL(IF(ISNUMBER(SEARCH($B100,$B$5:$B$105)),ROW($D$1:$D$101)),COLUMN(F96)))&amp;";"&amp;INDEX($E$5:$E$105,SMALL(IF(ISNUMBER(SEARCH($B100,$B$5:$B$105)),ROW($E$1:$E$101)),COLUMN(F96))),"")</f>
        <v>Техническое обследование здания;№ 01/12-93КР от 06.06.2012г.;7386,33</v>
      </c>
      <c r="L100" s="18" t="str">
        <f t="array" ref="L100">IFERROR(INDEX($C$5:$C$105,SMALL(IF(ISNUMBER(SEARCH($B100,$B$5:$B$105)),ROW($C$1:$C$101)),COLUMN(G96)))&amp;";"&amp;INDEX($D$5:$D$105,SMALL(IF(ISNUMBER(SEARCH($B100,$B$5:$B$105)),ROW($D$1:$D$101)),COLUMN(G96)))&amp;";"&amp;INDEX($E$5:$E$105,SMALL(IF(ISNUMBER(SEARCH($B100,$B$5:$B$105)),ROW($E$1:$E$101)),COLUMN(G96))),"")</f>
        <v>Устройство пожарной сигнализации;№01/13-191КР от 25.11.2013г.;442846,08</v>
      </c>
      <c r="M100" s="18" t="str">
        <f t="array" ref="M100">IFERROR(INDEX($C$5:$C$105,SMALL(IF(ISNUMBER(SEARCH($B100,$B$5:$B$105)),ROW($C$1:$C$101)),COLUMN(H96)))&amp;";"&amp;INDEX($D$5:$D$105,SMALL(IF(ISNUMBER(SEARCH($B100,$B$5:$B$105)),ROW($D$1:$D$101)),COLUMN(H96)))&amp;";"&amp;INDEX($E$5:$E$105,SMALL(IF(ISNUMBER(SEARCH($B100,$B$5:$B$105)),ROW($E$1:$E$101)),COLUMN(H96))),"")</f>
        <v/>
      </c>
      <c r="N100" s="18" t="str">
        <f t="array" ref="N100">IFERROR(INDEX($C$5:$C$105,SMALL(IF(ISNUMBER(SEARCH($B100,$B$5:$B$105)),ROW($C$1:$C$101)),COLUMN(I96)))&amp;";"&amp;INDEX($D$5:$D$105,SMALL(IF(ISNUMBER(SEARCH($B100,$B$5:$B$105)),ROW($D$1:$D$101)),COLUMN(I96)))&amp;";"&amp;INDEX($E$5:$E$105,SMALL(IF(ISNUMBER(SEARCH($B100,$B$5:$B$105)),ROW($E$1:$E$101)),COLUMN(I96))),"")</f>
        <v/>
      </c>
      <c r="O100" s="18" t="str">
        <f t="array" ref="O100">IFERROR(INDEX($C$5:$C$105,SMALL(IF(ISNUMBER(SEARCH($B100,$B$5:$B$105)),ROW($C$1:$C$101)),COLUMN(J96)))&amp;";"&amp;INDEX($D$5:$D$105,SMALL(IF(ISNUMBER(SEARCH($B100,$B$5:$B$105)),ROW($D$1:$D$101)),COLUMN(J96)))&amp;";"&amp;INDEX($E$5:$E$105,SMALL(IF(ISNUMBER(SEARCH($B100,$B$5:$B$105)),ROW($E$1:$E$101)),COLUMN(J96))),"")</f>
        <v/>
      </c>
    </row>
    <row r="101" spans="1:15" ht="123.75">
      <c r="A101" s="7">
        <v>97</v>
      </c>
      <c r="B101" s="8" t="s">
        <v>199</v>
      </c>
      <c r="C101" s="8" t="s">
        <v>91</v>
      </c>
      <c r="D101" s="8" t="s">
        <v>200</v>
      </c>
      <c r="E101" s="9">
        <v>909192.32</v>
      </c>
      <c r="F101" s="18" t="str">
        <f t="array" ref="F101">IFERROR(INDEX($C$5:$C$105,SMALL(IF(ISNUMBER(SEARCH($B101,$B$5:$B$105)),ROW($C$1:$C$101)),COLUMN(A97)))&amp;";"&amp;INDEX($D$5:$D$105,SMALL(IF(ISNUMBER(SEARCH($B101,$B$5:$B$105)),ROW($D$1:$D$101)),COLUMN(A97)))&amp;";"&amp;INDEX($E$5:$E$105,SMALL(IF(ISNUMBER(SEARCH($B101,$B$5:$B$105)),ROW($E$1:$E$101)),COLUMN(A97))),"")</f>
        <v>Замена трубопроводов водоснабжения и водоотведения по подвальному помещению;№ 01/12-75КР от 13.06.2012г.;909192,32</v>
      </c>
      <c r="G101" s="18" t="str">
        <f t="array" ref="G101">IFERROR(INDEX($C$5:$C$105,SMALL(IF(ISNUMBER(SEARCH($B101,$B$5:$B$105)),ROW($C$1:$C$101)),COLUMN(B97)))&amp;";"&amp;INDEX($D$5:$D$105,SMALL(IF(ISNUMBER(SEARCH($B101,$B$5:$B$105)),ROW($D$1:$D$101)),COLUMN(B97)))&amp;";"&amp;INDEX($E$5:$E$105,SMALL(IF(ISNUMBER(SEARCH($B101,$B$5:$B$105)),ROW($E$1:$E$101)),COLUMN(B97))),"")</f>
        <v>Установка общедомовых электросчетчиков;01/11-60КР от 29.04.2011;73550,58</v>
      </c>
      <c r="H101" s="18" t="str">
        <f t="array" ref="H101">IFERROR(INDEX($C$5:$C$105,SMALL(IF(ISNUMBER(SEARCH($B101,$B$5:$B$105)),ROW($C$1:$C$101)),COLUMN(C97)))&amp;";"&amp;INDEX($D$5:$D$105,SMALL(IF(ISNUMBER(SEARCH($B101,$B$5:$B$105)),ROW($D$1:$D$101)),COLUMN(C97)))&amp;";"&amp;INDEX($E$5:$E$105,SMALL(IF(ISNUMBER(SEARCH($B101,$B$5:$B$105)),ROW($E$1:$E$101)),COLUMN(C97))),"")</f>
        <v/>
      </c>
      <c r="I101" s="18" t="str">
        <f t="array" ref="I101">IFERROR(INDEX($C$5:$C$105,SMALL(IF(ISNUMBER(SEARCH($B101,$B$5:$B$105)),ROW($C$1:$C$101)),COLUMN(D97)))&amp;";"&amp;INDEX($D$5:$D$105,SMALL(IF(ISNUMBER(SEARCH($B101,$B$5:$B$105)),ROW($D$1:$D$101)),COLUMN(D97)))&amp;";"&amp;INDEX($E$5:$E$105,SMALL(IF(ISNUMBER(SEARCH($B101,$B$5:$B$105)),ROW($E$1:$E$101)),COLUMN(D97))),"")</f>
        <v/>
      </c>
      <c r="J101" s="18" t="str">
        <f t="array" ref="J101">IFERROR(INDEX($C$5:$C$105,SMALL(IF(ISNUMBER(SEARCH($B101,$B$5:$B$105)),ROW($C$1:$C$101)),COLUMN(E97)))&amp;";"&amp;INDEX($D$5:$D$105,SMALL(IF(ISNUMBER(SEARCH($B101,$B$5:$B$105)),ROW($D$1:$D$101)),COLUMN(E97)))&amp;";"&amp;INDEX($E$5:$E$105,SMALL(IF(ISNUMBER(SEARCH($B101,$B$5:$B$105)),ROW($E$1:$E$101)),COLUMN(E97))),"")</f>
        <v/>
      </c>
      <c r="K101" s="18" t="str">
        <f t="array" ref="K101">IFERROR(INDEX($C$5:$C$105,SMALL(IF(ISNUMBER(SEARCH($B101,$B$5:$B$105)),ROW($C$1:$C$101)),COLUMN(F97)))&amp;";"&amp;INDEX($D$5:$D$105,SMALL(IF(ISNUMBER(SEARCH($B101,$B$5:$B$105)),ROW($D$1:$D$101)),COLUMN(F97)))&amp;";"&amp;INDEX($E$5:$E$105,SMALL(IF(ISNUMBER(SEARCH($B101,$B$5:$B$105)),ROW($E$1:$E$101)),COLUMN(F97))),"")</f>
        <v/>
      </c>
      <c r="L101" s="18" t="str">
        <f t="array" ref="L101">IFERROR(INDEX($C$5:$C$105,SMALL(IF(ISNUMBER(SEARCH($B101,$B$5:$B$105)),ROW($C$1:$C$101)),COLUMN(G97)))&amp;";"&amp;INDEX($D$5:$D$105,SMALL(IF(ISNUMBER(SEARCH($B101,$B$5:$B$105)),ROW($D$1:$D$101)),COLUMN(G97)))&amp;";"&amp;INDEX($E$5:$E$105,SMALL(IF(ISNUMBER(SEARCH($B101,$B$5:$B$105)),ROW($E$1:$E$101)),COLUMN(G97))),"")</f>
        <v/>
      </c>
      <c r="M101" s="18" t="str">
        <f t="array" ref="M101">IFERROR(INDEX($C$5:$C$105,SMALL(IF(ISNUMBER(SEARCH($B101,$B$5:$B$105)),ROW($C$1:$C$101)),COLUMN(H97)))&amp;";"&amp;INDEX($D$5:$D$105,SMALL(IF(ISNUMBER(SEARCH($B101,$B$5:$B$105)),ROW($D$1:$D$101)),COLUMN(H97)))&amp;";"&amp;INDEX($E$5:$E$105,SMALL(IF(ISNUMBER(SEARCH($B101,$B$5:$B$105)),ROW($E$1:$E$101)),COLUMN(H97))),"")</f>
        <v/>
      </c>
      <c r="N101" s="18" t="str">
        <f t="array" ref="N101">IFERROR(INDEX($C$5:$C$105,SMALL(IF(ISNUMBER(SEARCH($B101,$B$5:$B$105)),ROW($C$1:$C$101)),COLUMN(I97)))&amp;";"&amp;INDEX($D$5:$D$105,SMALL(IF(ISNUMBER(SEARCH($B101,$B$5:$B$105)),ROW($D$1:$D$101)),COLUMN(I97)))&amp;";"&amp;INDEX($E$5:$E$105,SMALL(IF(ISNUMBER(SEARCH($B101,$B$5:$B$105)),ROW($E$1:$E$101)),COLUMN(I97))),"")</f>
        <v/>
      </c>
      <c r="O101" s="18" t="str">
        <f t="array" ref="O101">IFERROR(INDEX($C$5:$C$105,SMALL(IF(ISNUMBER(SEARCH($B101,$B$5:$B$105)),ROW($C$1:$C$101)),COLUMN(J97)))&amp;";"&amp;INDEX($D$5:$D$105,SMALL(IF(ISNUMBER(SEARCH($B101,$B$5:$B$105)),ROW($D$1:$D$101)),COLUMN(J97)))&amp;";"&amp;INDEX($E$5:$E$105,SMALL(IF(ISNUMBER(SEARCH($B101,$B$5:$B$105)),ROW($E$1:$E$101)),COLUMN(J97))),"")</f>
        <v/>
      </c>
    </row>
    <row r="102" spans="1:15" ht="78.75">
      <c r="A102" s="7">
        <v>98</v>
      </c>
      <c r="B102" s="8" t="s">
        <v>199</v>
      </c>
      <c r="C102" s="8" t="s">
        <v>106</v>
      </c>
      <c r="D102" s="8" t="s">
        <v>201</v>
      </c>
      <c r="E102" s="9">
        <v>73550.58</v>
      </c>
      <c r="F102" s="18" t="str">
        <f t="array" ref="F102">IFERROR(INDEX($C$5:$C$105,SMALL(IF(ISNUMBER(SEARCH($B102,$B$5:$B$105)),ROW($C$1:$C$101)),COLUMN(A98)))&amp;";"&amp;INDEX($D$5:$D$105,SMALL(IF(ISNUMBER(SEARCH($B102,$B$5:$B$105)),ROW($D$1:$D$101)),COLUMN(A98)))&amp;";"&amp;INDEX($E$5:$E$105,SMALL(IF(ISNUMBER(SEARCH($B102,$B$5:$B$105)),ROW($E$1:$E$101)),COLUMN(A98))),"")</f>
        <v>Замена трубопроводов водоснабжения и водоотведения по подвальному помещению;№ 01/12-75КР от 13.06.2012г.;909192,32</v>
      </c>
      <c r="G102" s="18" t="str">
        <f t="array" ref="G102">IFERROR(INDEX($C$5:$C$105,SMALL(IF(ISNUMBER(SEARCH($B102,$B$5:$B$105)),ROW($C$1:$C$101)),COLUMN(B98)))&amp;";"&amp;INDEX($D$5:$D$105,SMALL(IF(ISNUMBER(SEARCH($B102,$B$5:$B$105)),ROW($D$1:$D$101)),COLUMN(B98)))&amp;";"&amp;INDEX($E$5:$E$105,SMALL(IF(ISNUMBER(SEARCH($B102,$B$5:$B$105)),ROW($E$1:$E$101)),COLUMN(B98))),"")</f>
        <v>Установка общедомовых электросчетчиков;01/11-60КР от 29.04.2011;73550,58</v>
      </c>
      <c r="H102" s="18" t="str">
        <f t="array" ref="H102">IFERROR(INDEX($C$5:$C$105,SMALL(IF(ISNUMBER(SEARCH($B102,$B$5:$B$105)),ROW($C$1:$C$101)),COLUMN(C98)))&amp;";"&amp;INDEX($D$5:$D$105,SMALL(IF(ISNUMBER(SEARCH($B102,$B$5:$B$105)),ROW($D$1:$D$101)),COLUMN(C98)))&amp;";"&amp;INDEX($E$5:$E$105,SMALL(IF(ISNUMBER(SEARCH($B102,$B$5:$B$105)),ROW($E$1:$E$101)),COLUMN(C98))),"")</f>
        <v/>
      </c>
      <c r="I102" s="18" t="str">
        <f t="array" ref="I102">IFERROR(INDEX($C$5:$C$105,SMALL(IF(ISNUMBER(SEARCH($B102,$B$5:$B$105)),ROW($C$1:$C$101)),COLUMN(D98)))&amp;";"&amp;INDEX($D$5:$D$105,SMALL(IF(ISNUMBER(SEARCH($B102,$B$5:$B$105)),ROW($D$1:$D$101)),COLUMN(D98)))&amp;";"&amp;INDEX($E$5:$E$105,SMALL(IF(ISNUMBER(SEARCH($B102,$B$5:$B$105)),ROW($E$1:$E$101)),COLUMN(D98))),"")</f>
        <v/>
      </c>
      <c r="J102" s="18" t="str">
        <f t="array" ref="J102">IFERROR(INDEX($C$5:$C$105,SMALL(IF(ISNUMBER(SEARCH($B102,$B$5:$B$105)),ROW($C$1:$C$101)),COLUMN(E98)))&amp;";"&amp;INDEX($D$5:$D$105,SMALL(IF(ISNUMBER(SEARCH($B102,$B$5:$B$105)),ROW($D$1:$D$101)),COLUMN(E98)))&amp;";"&amp;INDEX($E$5:$E$105,SMALL(IF(ISNUMBER(SEARCH($B102,$B$5:$B$105)),ROW($E$1:$E$101)),COLUMN(E98))),"")</f>
        <v/>
      </c>
      <c r="K102" s="18" t="str">
        <f t="array" ref="K102">IFERROR(INDEX($C$5:$C$105,SMALL(IF(ISNUMBER(SEARCH($B102,$B$5:$B$105)),ROW($C$1:$C$101)),COLUMN(F98)))&amp;";"&amp;INDEX($D$5:$D$105,SMALL(IF(ISNUMBER(SEARCH($B102,$B$5:$B$105)),ROW($D$1:$D$101)),COLUMN(F98)))&amp;";"&amp;INDEX($E$5:$E$105,SMALL(IF(ISNUMBER(SEARCH($B102,$B$5:$B$105)),ROW($E$1:$E$101)),COLUMN(F98))),"")</f>
        <v/>
      </c>
      <c r="L102" s="18" t="str">
        <f t="array" ref="L102">IFERROR(INDEX($C$5:$C$105,SMALL(IF(ISNUMBER(SEARCH($B102,$B$5:$B$105)),ROW($C$1:$C$101)),COLUMN(G98)))&amp;";"&amp;INDEX($D$5:$D$105,SMALL(IF(ISNUMBER(SEARCH($B102,$B$5:$B$105)),ROW($D$1:$D$101)),COLUMN(G98)))&amp;";"&amp;INDEX($E$5:$E$105,SMALL(IF(ISNUMBER(SEARCH($B102,$B$5:$B$105)),ROW($E$1:$E$101)),COLUMN(G98))),"")</f>
        <v/>
      </c>
      <c r="M102" s="18" t="str">
        <f t="array" ref="M102">IFERROR(INDEX($C$5:$C$105,SMALL(IF(ISNUMBER(SEARCH($B102,$B$5:$B$105)),ROW($C$1:$C$101)),COLUMN(H98)))&amp;";"&amp;INDEX($D$5:$D$105,SMALL(IF(ISNUMBER(SEARCH($B102,$B$5:$B$105)),ROW($D$1:$D$101)),COLUMN(H98)))&amp;";"&amp;INDEX($E$5:$E$105,SMALL(IF(ISNUMBER(SEARCH($B102,$B$5:$B$105)),ROW($E$1:$E$101)),COLUMN(H98))),"")</f>
        <v/>
      </c>
      <c r="N102" s="18" t="str">
        <f t="array" ref="N102">IFERROR(INDEX($C$5:$C$105,SMALL(IF(ISNUMBER(SEARCH($B102,$B$5:$B$105)),ROW($C$1:$C$101)),COLUMN(I98)))&amp;";"&amp;INDEX($D$5:$D$105,SMALL(IF(ISNUMBER(SEARCH($B102,$B$5:$B$105)),ROW($D$1:$D$101)),COLUMN(I98)))&amp;";"&amp;INDEX($E$5:$E$105,SMALL(IF(ISNUMBER(SEARCH($B102,$B$5:$B$105)),ROW($E$1:$E$101)),COLUMN(I98))),"")</f>
        <v/>
      </c>
      <c r="O102" s="18" t="str">
        <f t="array" ref="O102">IFERROR(INDEX($C$5:$C$105,SMALL(IF(ISNUMBER(SEARCH($B102,$B$5:$B$105)),ROW($C$1:$C$101)),COLUMN(J98)))&amp;";"&amp;INDEX($D$5:$D$105,SMALL(IF(ISNUMBER(SEARCH($B102,$B$5:$B$105)),ROW($D$1:$D$101)),COLUMN(J98)))&amp;";"&amp;INDEX($E$5:$E$105,SMALL(IF(ISNUMBER(SEARCH($B102,$B$5:$B$105)),ROW($E$1:$E$101)),COLUMN(J98))),"")</f>
        <v/>
      </c>
    </row>
    <row r="103" spans="1:15" ht="45">
      <c r="A103" s="7">
        <v>99</v>
      </c>
      <c r="B103" s="8" t="s">
        <v>72</v>
      </c>
      <c r="C103" s="8" t="s">
        <v>73</v>
      </c>
      <c r="D103" s="8" t="s">
        <v>46</v>
      </c>
      <c r="E103" s="9">
        <v>335810.67</v>
      </c>
      <c r="F103" s="18" t="str">
        <f t="array" ref="F103">IFERROR(INDEX($C$5:$C$105,SMALL(IF(ISNUMBER(SEARCH($B103,$B$5:$B$105)),ROW($C$1:$C$101)),COLUMN(A99)))&amp;";"&amp;INDEX($D$5:$D$105,SMALL(IF(ISNUMBER(SEARCH($B103,$B$5:$B$105)),ROW($D$1:$D$101)),COLUMN(A99)))&amp;";"&amp;INDEX($E$5:$E$105,SMALL(IF(ISNUMBER(SEARCH($B103,$B$5:$B$105)),ROW($E$1:$E$101)),COLUMN(A99))),"")</f>
        <v>Ремонт крыльца;№01/13-86КР от 26.06.2013г.;335810,67</v>
      </c>
      <c r="G103" s="18" t="str">
        <f t="array" ref="G103">IFERROR(INDEX($C$5:$C$105,SMALL(IF(ISNUMBER(SEARCH($B103,$B$5:$B$105)),ROW($C$1:$C$101)),COLUMN(B99)))&amp;";"&amp;INDEX($D$5:$D$105,SMALL(IF(ISNUMBER(SEARCH($B103,$B$5:$B$105)),ROW($D$1:$D$101)),COLUMN(B99)))&amp;";"&amp;INDEX($E$5:$E$105,SMALL(IF(ISNUMBER(SEARCH($B103,$B$5:$B$105)),ROW($E$1:$E$101)),COLUMN(B99))),"")</f>
        <v>Ремонт подъездов;№01/13-163КР от 18.09.2013г.;73200,12</v>
      </c>
      <c r="H103" s="18" t="str">
        <f t="array" ref="H103">IFERROR(INDEX($C$5:$C$105,SMALL(IF(ISNUMBER(SEARCH($B103,$B$5:$B$105)),ROW($C$1:$C$101)),COLUMN(C99)))&amp;";"&amp;INDEX($D$5:$D$105,SMALL(IF(ISNUMBER(SEARCH($B103,$B$5:$B$105)),ROW($D$1:$D$101)),COLUMN(C99)))&amp;";"&amp;INDEX($E$5:$E$105,SMALL(IF(ISNUMBER(SEARCH($B103,$B$5:$B$105)),ROW($E$1:$E$101)),COLUMN(C99))),"")</f>
        <v/>
      </c>
      <c r="I103" s="18" t="str">
        <f t="array" ref="I103">IFERROR(INDEX($C$5:$C$105,SMALL(IF(ISNUMBER(SEARCH($B103,$B$5:$B$105)),ROW($C$1:$C$101)),COLUMN(D99)))&amp;";"&amp;INDEX($D$5:$D$105,SMALL(IF(ISNUMBER(SEARCH($B103,$B$5:$B$105)),ROW($D$1:$D$101)),COLUMN(D99)))&amp;";"&amp;INDEX($E$5:$E$105,SMALL(IF(ISNUMBER(SEARCH($B103,$B$5:$B$105)),ROW($E$1:$E$101)),COLUMN(D99))),"")</f>
        <v/>
      </c>
      <c r="J103" s="18" t="str">
        <f t="array" ref="J103">IFERROR(INDEX($C$5:$C$105,SMALL(IF(ISNUMBER(SEARCH($B103,$B$5:$B$105)),ROW($C$1:$C$101)),COLUMN(E99)))&amp;";"&amp;INDEX($D$5:$D$105,SMALL(IF(ISNUMBER(SEARCH($B103,$B$5:$B$105)),ROW($D$1:$D$101)),COLUMN(E99)))&amp;";"&amp;INDEX($E$5:$E$105,SMALL(IF(ISNUMBER(SEARCH($B103,$B$5:$B$105)),ROW($E$1:$E$101)),COLUMN(E99))),"")</f>
        <v/>
      </c>
      <c r="K103" s="18" t="str">
        <f t="array" ref="K103">IFERROR(INDEX($C$5:$C$105,SMALL(IF(ISNUMBER(SEARCH($B103,$B$5:$B$105)),ROW($C$1:$C$101)),COLUMN(F99)))&amp;";"&amp;INDEX($D$5:$D$105,SMALL(IF(ISNUMBER(SEARCH($B103,$B$5:$B$105)),ROW($D$1:$D$101)),COLUMN(F99)))&amp;";"&amp;INDEX($E$5:$E$105,SMALL(IF(ISNUMBER(SEARCH($B103,$B$5:$B$105)),ROW($E$1:$E$101)),COLUMN(F99))),"")</f>
        <v/>
      </c>
      <c r="L103" s="18" t="str">
        <f t="array" ref="L103">IFERROR(INDEX($C$5:$C$105,SMALL(IF(ISNUMBER(SEARCH($B103,$B$5:$B$105)),ROW($C$1:$C$101)),COLUMN(G99)))&amp;";"&amp;INDEX($D$5:$D$105,SMALL(IF(ISNUMBER(SEARCH($B103,$B$5:$B$105)),ROW($D$1:$D$101)),COLUMN(G99)))&amp;";"&amp;INDEX($E$5:$E$105,SMALL(IF(ISNUMBER(SEARCH($B103,$B$5:$B$105)),ROW($E$1:$E$101)),COLUMN(G99))),"")</f>
        <v/>
      </c>
      <c r="M103" s="18" t="str">
        <f t="array" ref="M103">IFERROR(INDEX($C$5:$C$105,SMALL(IF(ISNUMBER(SEARCH($B103,$B$5:$B$105)),ROW($C$1:$C$101)),COLUMN(H99)))&amp;";"&amp;INDEX($D$5:$D$105,SMALL(IF(ISNUMBER(SEARCH($B103,$B$5:$B$105)),ROW($D$1:$D$101)),COLUMN(H99)))&amp;";"&amp;INDEX($E$5:$E$105,SMALL(IF(ISNUMBER(SEARCH($B103,$B$5:$B$105)),ROW($E$1:$E$101)),COLUMN(H99))),"")</f>
        <v/>
      </c>
      <c r="N103" s="18" t="str">
        <f t="array" ref="N103">IFERROR(INDEX($C$5:$C$105,SMALL(IF(ISNUMBER(SEARCH($B103,$B$5:$B$105)),ROW($C$1:$C$101)),COLUMN(I99)))&amp;";"&amp;INDEX($D$5:$D$105,SMALL(IF(ISNUMBER(SEARCH($B103,$B$5:$B$105)),ROW($D$1:$D$101)),COLUMN(I99)))&amp;";"&amp;INDEX($E$5:$E$105,SMALL(IF(ISNUMBER(SEARCH($B103,$B$5:$B$105)),ROW($E$1:$E$101)),COLUMN(I99))),"")</f>
        <v/>
      </c>
      <c r="O103" s="18" t="str">
        <f t="array" ref="O103">IFERROR(INDEX($C$5:$C$105,SMALL(IF(ISNUMBER(SEARCH($B103,$B$5:$B$105)),ROW($C$1:$C$101)),COLUMN(J99)))&amp;";"&amp;INDEX($D$5:$D$105,SMALL(IF(ISNUMBER(SEARCH($B103,$B$5:$B$105)),ROW($D$1:$D$101)),COLUMN(J99)))&amp;";"&amp;INDEX($E$5:$E$105,SMALL(IF(ISNUMBER(SEARCH($B103,$B$5:$B$105)),ROW($E$1:$E$101)),COLUMN(J99))),"")</f>
        <v/>
      </c>
    </row>
    <row r="104" spans="1:15" ht="45">
      <c r="A104" s="7">
        <v>100</v>
      </c>
      <c r="B104" s="8" t="s">
        <v>72</v>
      </c>
      <c r="C104" s="8" t="s">
        <v>42</v>
      </c>
      <c r="D104" s="8" t="s">
        <v>202</v>
      </c>
      <c r="E104" s="9">
        <v>73200.12</v>
      </c>
      <c r="F104" s="18" t="str">
        <f t="array" ref="F104">IFERROR(INDEX($C$5:$C$105,SMALL(IF(ISNUMBER(SEARCH($B104,$B$5:$B$105)),ROW($C$1:$C$101)),COLUMN(A100)))&amp;";"&amp;INDEX($D$5:$D$105,SMALL(IF(ISNUMBER(SEARCH($B104,$B$5:$B$105)),ROW($D$1:$D$101)),COLUMN(A100)))&amp;";"&amp;INDEX($E$5:$E$105,SMALL(IF(ISNUMBER(SEARCH($B104,$B$5:$B$105)),ROW($E$1:$E$101)),COLUMN(A100))),"")</f>
        <v>Ремонт крыльца;№01/13-86КР от 26.06.2013г.;335810,67</v>
      </c>
      <c r="G104" s="18" t="str">
        <f t="array" ref="G104">IFERROR(INDEX($C$5:$C$105,SMALL(IF(ISNUMBER(SEARCH($B104,$B$5:$B$105)),ROW($C$1:$C$101)),COLUMN(B100)))&amp;";"&amp;INDEX($D$5:$D$105,SMALL(IF(ISNUMBER(SEARCH($B104,$B$5:$B$105)),ROW($D$1:$D$101)),COLUMN(B100)))&amp;";"&amp;INDEX($E$5:$E$105,SMALL(IF(ISNUMBER(SEARCH($B104,$B$5:$B$105)),ROW($E$1:$E$101)),COLUMN(B100))),"")</f>
        <v>Ремонт подъездов;№01/13-163КР от 18.09.2013г.;73200,12</v>
      </c>
      <c r="H104" s="18" t="str">
        <f t="array" ref="H104">IFERROR(INDEX($C$5:$C$105,SMALL(IF(ISNUMBER(SEARCH($B104,$B$5:$B$105)),ROW($C$1:$C$101)),COLUMN(C100)))&amp;";"&amp;INDEX($D$5:$D$105,SMALL(IF(ISNUMBER(SEARCH($B104,$B$5:$B$105)),ROW($D$1:$D$101)),COLUMN(C100)))&amp;";"&amp;INDEX($E$5:$E$105,SMALL(IF(ISNUMBER(SEARCH($B104,$B$5:$B$105)),ROW($E$1:$E$101)),COLUMN(C100))),"")</f>
        <v/>
      </c>
      <c r="I104" s="18" t="str">
        <f t="array" ref="I104">IFERROR(INDEX($C$5:$C$105,SMALL(IF(ISNUMBER(SEARCH($B104,$B$5:$B$105)),ROW($C$1:$C$101)),COLUMN(D100)))&amp;";"&amp;INDEX($D$5:$D$105,SMALL(IF(ISNUMBER(SEARCH($B104,$B$5:$B$105)),ROW($D$1:$D$101)),COLUMN(D100)))&amp;";"&amp;INDEX($E$5:$E$105,SMALL(IF(ISNUMBER(SEARCH($B104,$B$5:$B$105)),ROW($E$1:$E$101)),COLUMN(D100))),"")</f>
        <v/>
      </c>
      <c r="J104" s="18" t="str">
        <f t="array" ref="J104">IFERROR(INDEX($C$5:$C$105,SMALL(IF(ISNUMBER(SEARCH($B104,$B$5:$B$105)),ROW($C$1:$C$101)),COLUMN(E100)))&amp;";"&amp;INDEX($D$5:$D$105,SMALL(IF(ISNUMBER(SEARCH($B104,$B$5:$B$105)),ROW($D$1:$D$101)),COLUMN(E100)))&amp;";"&amp;INDEX($E$5:$E$105,SMALL(IF(ISNUMBER(SEARCH($B104,$B$5:$B$105)),ROW($E$1:$E$101)),COLUMN(E100))),"")</f>
        <v/>
      </c>
      <c r="K104" s="18" t="str">
        <f t="array" ref="K104">IFERROR(INDEX($C$5:$C$105,SMALL(IF(ISNUMBER(SEARCH($B104,$B$5:$B$105)),ROW($C$1:$C$101)),COLUMN(F100)))&amp;";"&amp;INDEX($D$5:$D$105,SMALL(IF(ISNUMBER(SEARCH($B104,$B$5:$B$105)),ROW($D$1:$D$101)),COLUMN(F100)))&amp;";"&amp;INDEX($E$5:$E$105,SMALL(IF(ISNUMBER(SEARCH($B104,$B$5:$B$105)),ROW($E$1:$E$101)),COLUMN(F100))),"")</f>
        <v/>
      </c>
      <c r="L104" s="18" t="str">
        <f t="array" ref="L104">IFERROR(INDEX($C$5:$C$105,SMALL(IF(ISNUMBER(SEARCH($B104,$B$5:$B$105)),ROW($C$1:$C$101)),COLUMN(G100)))&amp;";"&amp;INDEX($D$5:$D$105,SMALL(IF(ISNUMBER(SEARCH($B104,$B$5:$B$105)),ROW($D$1:$D$101)),COLUMN(G100)))&amp;";"&amp;INDEX($E$5:$E$105,SMALL(IF(ISNUMBER(SEARCH($B104,$B$5:$B$105)),ROW($E$1:$E$101)),COLUMN(G100))),"")</f>
        <v/>
      </c>
      <c r="M104" s="18" t="str">
        <f t="array" ref="M104">IFERROR(INDEX($C$5:$C$105,SMALL(IF(ISNUMBER(SEARCH($B104,$B$5:$B$105)),ROW($C$1:$C$101)),COLUMN(H100)))&amp;";"&amp;INDEX($D$5:$D$105,SMALL(IF(ISNUMBER(SEARCH($B104,$B$5:$B$105)),ROW($D$1:$D$101)),COLUMN(H100)))&amp;";"&amp;INDEX($E$5:$E$105,SMALL(IF(ISNUMBER(SEARCH($B104,$B$5:$B$105)),ROW($E$1:$E$101)),COLUMN(H100))),"")</f>
        <v/>
      </c>
      <c r="N104" s="18" t="str">
        <f t="array" ref="N104">IFERROR(INDEX($C$5:$C$105,SMALL(IF(ISNUMBER(SEARCH($B104,$B$5:$B$105)),ROW($C$1:$C$101)),COLUMN(I100)))&amp;";"&amp;INDEX($D$5:$D$105,SMALL(IF(ISNUMBER(SEARCH($B104,$B$5:$B$105)),ROW($D$1:$D$101)),COLUMN(I100)))&amp;";"&amp;INDEX($E$5:$E$105,SMALL(IF(ISNUMBER(SEARCH($B104,$B$5:$B$105)),ROW($E$1:$E$101)),COLUMN(I100))),"")</f>
        <v/>
      </c>
      <c r="O104" s="18" t="str">
        <f t="array" ref="O104">IFERROR(INDEX($C$5:$C$105,SMALL(IF(ISNUMBER(SEARCH($B104,$B$5:$B$105)),ROW($C$1:$C$101)),COLUMN(J100)))&amp;";"&amp;INDEX($D$5:$D$105,SMALL(IF(ISNUMBER(SEARCH($B104,$B$5:$B$105)),ROW($D$1:$D$101)),COLUMN(J100)))&amp;";"&amp;INDEX($E$5:$E$105,SMALL(IF(ISNUMBER(SEARCH($B104,$B$5:$B$105)),ROW($E$1:$E$101)),COLUMN(J100))),"")</f>
        <v/>
      </c>
    </row>
    <row r="105" spans="1:15" ht="47.25">
      <c r="A105" s="7">
        <v>101</v>
      </c>
      <c r="B105" s="8" t="s">
        <v>74</v>
      </c>
      <c r="C105" s="8" t="s">
        <v>113</v>
      </c>
      <c r="D105" s="8" t="s">
        <v>203</v>
      </c>
      <c r="E105" s="9">
        <v>244450.2</v>
      </c>
      <c r="F105" s="18" t="str">
        <f t="array" ref="F105">IFERROR(INDEX($C$5:$C$105,SMALL(IF(ISNUMBER(SEARCH($B105,$B$5:$B$105)),ROW($C$1:$C$101)),COLUMN(A101)))&amp;";"&amp;INDEX($D$5:$D$105,SMALL(IF(ISNUMBER(SEARCH($B105,$B$5:$B$105)),ROW($D$1:$D$101)),COLUMN(A101)))&amp;";"&amp;INDEX($E$5:$E$105,SMALL(IF(ISNUMBER(SEARCH($B105,$B$5:$B$105)),ROW($E$1:$E$101)),COLUMN(A101))),"")</f>
        <v xml:space="preserve"> Ремонт фасада и цоколя;№ 01/12-140КРФ от 06.09.2012г. (ЦП);244450,2</v>
      </c>
      <c r="G105" s="18" t="str">
        <f t="array" ref="G105">IFERROR(INDEX($C$5:$C$105,SMALL(IF(ISNUMBER(SEARCH($B105,$B$5:$B$105)),ROW($C$1:$C$101)),COLUMN(B101)))&amp;";"&amp;INDEX($D$5:$D$105,SMALL(IF(ISNUMBER(SEARCH($B105,$B$5:$B$105)),ROW($D$1:$D$101)),COLUMN(B101)))&amp;";"&amp;INDEX($E$5:$E$105,SMALL(IF(ISNUMBER(SEARCH($B105,$B$5:$B$105)),ROW($E$1:$E$101)),COLUMN(B101))),"")</f>
        <v/>
      </c>
      <c r="H105" s="18" t="str">
        <f t="array" ref="H105">IFERROR(INDEX($C$5:$C$105,SMALL(IF(ISNUMBER(SEARCH($B105,$B$5:$B$105)),ROW($C$1:$C$101)),COLUMN(C101)))&amp;";"&amp;INDEX($D$5:$D$105,SMALL(IF(ISNUMBER(SEARCH($B105,$B$5:$B$105)),ROW($D$1:$D$101)),COLUMN(C101)))&amp;";"&amp;INDEX($E$5:$E$105,SMALL(IF(ISNUMBER(SEARCH($B105,$B$5:$B$105)),ROW($E$1:$E$101)),COLUMN(C101))),"")</f>
        <v/>
      </c>
      <c r="I105" s="18" t="str">
        <f t="array" ref="I105">IFERROR(INDEX($C$5:$C$105,SMALL(IF(ISNUMBER(SEARCH($B105,$B$5:$B$105)),ROW($C$1:$C$101)),COLUMN(D101)))&amp;";"&amp;INDEX($D$5:$D$105,SMALL(IF(ISNUMBER(SEARCH($B105,$B$5:$B$105)),ROW($D$1:$D$101)),COLUMN(D101)))&amp;";"&amp;INDEX($E$5:$E$105,SMALL(IF(ISNUMBER(SEARCH($B105,$B$5:$B$105)),ROW($E$1:$E$101)),COLUMN(D101))),"")</f>
        <v/>
      </c>
      <c r="J105" s="18" t="str">
        <f t="array" ref="J105">IFERROR(INDEX($C$5:$C$105,SMALL(IF(ISNUMBER(SEARCH($B105,$B$5:$B$105)),ROW($C$1:$C$101)),COLUMN(E101)))&amp;";"&amp;INDEX($D$5:$D$105,SMALL(IF(ISNUMBER(SEARCH($B105,$B$5:$B$105)),ROW($D$1:$D$101)),COLUMN(E101)))&amp;";"&amp;INDEX($E$5:$E$105,SMALL(IF(ISNUMBER(SEARCH($B105,$B$5:$B$105)),ROW($E$1:$E$101)),COLUMN(E101))),"")</f>
        <v/>
      </c>
      <c r="K105" s="18" t="str">
        <f t="array" ref="K105">IFERROR(INDEX($C$5:$C$105,SMALL(IF(ISNUMBER(SEARCH($B105,$B$5:$B$105)),ROW($C$1:$C$101)),COLUMN(F101)))&amp;";"&amp;INDEX($D$5:$D$105,SMALL(IF(ISNUMBER(SEARCH($B105,$B$5:$B$105)),ROW($D$1:$D$101)),COLUMN(F101)))&amp;";"&amp;INDEX($E$5:$E$105,SMALL(IF(ISNUMBER(SEARCH($B105,$B$5:$B$105)),ROW($E$1:$E$101)),COLUMN(F101))),"")</f>
        <v/>
      </c>
      <c r="L105" s="18" t="str">
        <f t="array" ref="L105">IFERROR(INDEX($C$5:$C$105,SMALL(IF(ISNUMBER(SEARCH($B105,$B$5:$B$105)),ROW($C$1:$C$101)),COLUMN(G101)))&amp;";"&amp;INDEX($D$5:$D$105,SMALL(IF(ISNUMBER(SEARCH($B105,$B$5:$B$105)),ROW($D$1:$D$101)),COLUMN(G101)))&amp;";"&amp;INDEX($E$5:$E$105,SMALL(IF(ISNUMBER(SEARCH($B105,$B$5:$B$105)),ROW($E$1:$E$101)),COLUMN(G101))),"")</f>
        <v/>
      </c>
      <c r="M105" s="18" t="str">
        <f t="array" ref="M105">IFERROR(INDEX($C$5:$C$105,SMALL(IF(ISNUMBER(SEARCH($B105,$B$5:$B$105)),ROW($C$1:$C$101)),COLUMN(H101)))&amp;";"&amp;INDEX($D$5:$D$105,SMALL(IF(ISNUMBER(SEARCH($B105,$B$5:$B$105)),ROW($D$1:$D$101)),COLUMN(H101)))&amp;";"&amp;INDEX($E$5:$E$105,SMALL(IF(ISNUMBER(SEARCH($B105,$B$5:$B$105)),ROW($E$1:$E$101)),COLUMN(H101))),"")</f>
        <v/>
      </c>
      <c r="N105" s="18" t="str">
        <f t="array" ref="N105">IFERROR(INDEX($C$5:$C$105,SMALL(IF(ISNUMBER(SEARCH($B105,$B$5:$B$105)),ROW($C$1:$C$101)),COLUMN(I101)))&amp;";"&amp;INDEX($D$5:$D$105,SMALL(IF(ISNUMBER(SEARCH($B105,$B$5:$B$105)),ROW($D$1:$D$101)),COLUMN(I101)))&amp;";"&amp;INDEX($E$5:$E$105,SMALL(IF(ISNUMBER(SEARCH($B105,$B$5:$B$105)),ROW($E$1:$E$101)),COLUMN(I101))),"")</f>
        <v/>
      </c>
      <c r="O105" s="18" t="str">
        <f t="array" ref="O105">IFERROR(INDEX($C$5:$C$105,SMALL(IF(ISNUMBER(SEARCH($B105,$B$5:$B$105)),ROW($C$1:$C$101)),COLUMN(J101)))&amp;";"&amp;INDEX($D$5:$D$105,SMALL(IF(ISNUMBER(SEARCH($B105,$B$5:$B$105)),ROW($D$1:$D$101)),COLUMN(J101)))&amp;";"&amp;INDEX($E$5:$E$105,SMALL(IF(ISNUMBER(SEARCH($B105,$B$5:$B$105)),ROW($E$1:$E$101)),COLUMN(J101))),"")</f>
        <v/>
      </c>
    </row>
  </sheetData>
  <autoFilter ref="A4:E105"/>
  <phoneticPr fontId="0" type="noConversion"/>
  <pageMargins left="0" right="0" top="0" bottom="0" header="0.51181102362204722" footer="0"/>
  <pageSetup paperSize="9" scale="40" orientation="landscape" r:id="rId1"/>
  <headerFooter alignWithMargins="0"/>
  <colBreaks count="1" manualBreakCount="1">
    <brk id="2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Общяя</vt:lpstr>
      <vt:lpstr>Выполненые работы</vt:lpstr>
      <vt:lpstr>'Выполненые работы'!Область_печати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rakitin</cp:lastModifiedBy>
  <cp:lastPrinted>2014-01-21T10:16:22Z</cp:lastPrinted>
  <dcterms:created xsi:type="dcterms:W3CDTF">1996-10-08T23:32:33Z</dcterms:created>
  <dcterms:modified xsi:type="dcterms:W3CDTF">2014-01-27T09:23:12Z</dcterms:modified>
</cp:coreProperties>
</file>