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showSheetTabs="0" xWindow="0" yWindow="0" windowWidth="9300" windowHeight="4755" tabRatio="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E20" i="1"/>
  <c r="D20"/>
  <c r="C15"/>
  <c r="C11"/>
  <c r="C6"/>
  <c r="C1"/>
  <c r="C20" l="1"/>
</calcChain>
</file>

<file path=xl/sharedStrings.xml><?xml version="1.0" encoding="utf-8"?>
<sst xmlns="http://schemas.openxmlformats.org/spreadsheetml/2006/main" count="36" uniqueCount="13">
  <si>
    <t>Cодержание жилья</t>
  </si>
  <si>
    <t xml:space="preserve"> </t>
  </si>
  <si>
    <t>Аренда</t>
  </si>
  <si>
    <t>Вывоз и утилизация ТБО</t>
  </si>
  <si>
    <t>Техническое обслуживание</t>
  </si>
  <si>
    <t>дом 2, 12а мик</t>
  </si>
  <si>
    <t>дом 4, 12а мик</t>
  </si>
  <si>
    <t>дом 5, 12а мик</t>
  </si>
  <si>
    <t>дом 6, 12а мик</t>
  </si>
  <si>
    <t>Итого:</t>
  </si>
  <si>
    <t>Отчет получил: ________________________________________________________</t>
  </si>
  <si>
    <t>Дата __________________</t>
  </si>
  <si>
    <t>Аренда кровли</t>
  </si>
</sst>
</file>

<file path=xl/styles.xml><?xml version="1.0" encoding="utf-8"?>
<styleSheet xmlns="http://schemas.openxmlformats.org/spreadsheetml/2006/main">
  <numFmts count="1">
    <numFmt numFmtId="165" formatCode="#,##0.00_р_."/>
  </numFmts>
  <fonts count="3"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5">
    <xf numFmtId="0" fontId="0" fillId="0" borderId="0" xfId="0" applyAlignment="1"/>
    <xf numFmtId="165" fontId="0" fillId="0" borderId="0" xfId="0" applyNumberFormat="1" applyAlignment="1"/>
    <xf numFmtId="165" fontId="1" fillId="2" borderId="3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165" fontId="2" fillId="0" borderId="3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vertical="top" wrapText="1"/>
    </xf>
    <xf numFmtId="165" fontId="2" fillId="0" borderId="8" xfId="0" applyNumberFormat="1" applyFont="1" applyBorder="1" applyAlignment="1">
      <alignment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22"/>
  <sheetViews>
    <sheetView tabSelected="1" workbookViewId="0">
      <selection activeCell="A21" sqref="A21:IV23"/>
    </sheetView>
  </sheetViews>
  <sheetFormatPr defaultRowHeight="11.25"/>
  <cols>
    <col min="1" max="1" width="10.1640625" style="1" customWidth="1"/>
    <col min="2" max="2" width="40.1640625" style="1" customWidth="1"/>
    <col min="3" max="3" width="13.33203125" style="1" bestFit="1" customWidth="1"/>
    <col min="4" max="5" width="15" style="1" bestFit="1" customWidth="1"/>
  </cols>
  <sheetData>
    <row r="1" spans="1:5" ht="12">
      <c r="A1" s="2" t="s">
        <v>5</v>
      </c>
      <c r="B1" s="2"/>
      <c r="C1" s="3">
        <f>ROUND((D1*10%)+(D3*10%),2)</f>
        <v>37401.17</v>
      </c>
      <c r="D1" s="3">
        <v>364253.32</v>
      </c>
      <c r="E1" s="4">
        <v>427177.89</v>
      </c>
    </row>
    <row r="2" spans="1:5" ht="12">
      <c r="A2" s="5" t="s">
        <v>0</v>
      </c>
      <c r="B2" s="5"/>
      <c r="C2" s="6" t="s">
        <v>1</v>
      </c>
      <c r="D2" s="7">
        <v>294725.64</v>
      </c>
      <c r="E2" s="8">
        <v>351007.05</v>
      </c>
    </row>
    <row r="3" spans="1:5" ht="12">
      <c r="A3" s="5" t="s">
        <v>2</v>
      </c>
      <c r="B3" s="5"/>
      <c r="C3" s="6" t="s">
        <v>1</v>
      </c>
      <c r="D3" s="7">
        <v>9758.33</v>
      </c>
      <c r="E3" s="8">
        <v>7050</v>
      </c>
    </row>
    <row r="4" spans="1:5" ht="12">
      <c r="A4" s="5" t="s">
        <v>3</v>
      </c>
      <c r="B4" s="5"/>
      <c r="C4" s="6" t="s">
        <v>1</v>
      </c>
      <c r="D4" s="7">
        <v>52124.49</v>
      </c>
      <c r="E4" s="8">
        <v>61887.85</v>
      </c>
    </row>
    <row r="5" spans="1:5" ht="12">
      <c r="A5" s="5" t="s">
        <v>4</v>
      </c>
      <c r="B5" s="5"/>
      <c r="C5" s="6" t="s">
        <v>1</v>
      </c>
      <c r="D5" s="7">
        <v>7644.86</v>
      </c>
      <c r="E5" s="8">
        <v>7232.99</v>
      </c>
    </row>
    <row r="6" spans="1:5" ht="12">
      <c r="A6" s="2" t="s">
        <v>6</v>
      </c>
      <c r="B6" s="2"/>
      <c r="C6" s="3">
        <f>ROUND((D6*10%)+(D8*10%),2)</f>
        <v>6568.79</v>
      </c>
      <c r="D6" s="3">
        <v>61668.58</v>
      </c>
      <c r="E6" s="4">
        <v>75427.64</v>
      </c>
    </row>
    <row r="7" spans="1:5" ht="12">
      <c r="A7" s="5" t="s">
        <v>0</v>
      </c>
      <c r="B7" s="5"/>
      <c r="C7" s="6" t="s">
        <v>1</v>
      </c>
      <c r="D7" s="7">
        <v>48383.4</v>
      </c>
      <c r="E7" s="8">
        <v>59947.16</v>
      </c>
    </row>
    <row r="8" spans="1:5" ht="12">
      <c r="A8" s="5" t="s">
        <v>2</v>
      </c>
      <c r="B8" s="5"/>
      <c r="C8" s="6" t="s">
        <v>1</v>
      </c>
      <c r="D8" s="7">
        <v>4019.33</v>
      </c>
      <c r="E8" s="8">
        <v>3311</v>
      </c>
    </row>
    <row r="9" spans="1:5" ht="12">
      <c r="A9" s="5" t="s">
        <v>3</v>
      </c>
      <c r="B9" s="5"/>
      <c r="C9" s="6" t="s">
        <v>1</v>
      </c>
      <c r="D9" s="7">
        <v>9265.85</v>
      </c>
      <c r="E9" s="8">
        <v>12169.48</v>
      </c>
    </row>
    <row r="10" spans="1:5" ht="12">
      <c r="A10" s="9" t="s">
        <v>12</v>
      </c>
      <c r="B10" s="10"/>
      <c r="C10" s="6"/>
      <c r="D10" s="7">
        <v>1111</v>
      </c>
      <c r="E10" s="8"/>
    </row>
    <row r="11" spans="1:5" ht="12">
      <c r="A11" s="2" t="s">
        <v>7</v>
      </c>
      <c r="B11" s="2"/>
      <c r="C11" s="3">
        <f>ROUND((D11*10%)+(D13*10%),2)</f>
        <v>7677.2</v>
      </c>
      <c r="D11" s="3">
        <v>74418.67</v>
      </c>
      <c r="E11" s="4">
        <v>76054.820000000007</v>
      </c>
    </row>
    <row r="12" spans="1:5" ht="12">
      <c r="A12" s="5" t="s">
        <v>0</v>
      </c>
      <c r="B12" s="5"/>
      <c r="C12" s="6" t="s">
        <v>1</v>
      </c>
      <c r="D12" s="7">
        <v>59881.58</v>
      </c>
      <c r="E12" s="8">
        <v>60794.29</v>
      </c>
    </row>
    <row r="13" spans="1:5" ht="12">
      <c r="A13" s="5" t="s">
        <v>2</v>
      </c>
      <c r="B13" s="5"/>
      <c r="C13" s="6" t="s">
        <v>1</v>
      </c>
      <c r="D13" s="7">
        <v>2353.33</v>
      </c>
      <c r="E13" s="8">
        <v>2345</v>
      </c>
    </row>
    <row r="14" spans="1:5" ht="12">
      <c r="A14" s="5" t="s">
        <v>3</v>
      </c>
      <c r="B14" s="5"/>
      <c r="C14" s="6" t="s">
        <v>1</v>
      </c>
      <c r="D14" s="7">
        <v>12183.76</v>
      </c>
      <c r="E14" s="8">
        <v>12915.53</v>
      </c>
    </row>
    <row r="15" spans="1:5" ht="12">
      <c r="A15" s="2" t="s">
        <v>8</v>
      </c>
      <c r="B15" s="2"/>
      <c r="C15" s="3">
        <f>ROUND((D15*10%)+(D17*10%),2)</f>
        <v>11477.56</v>
      </c>
      <c r="D15" s="3">
        <v>109503.28</v>
      </c>
      <c r="E15" s="4">
        <v>133965.10999999999</v>
      </c>
    </row>
    <row r="16" spans="1:5" ht="12">
      <c r="A16" s="5" t="s">
        <v>0</v>
      </c>
      <c r="B16" s="5"/>
      <c r="C16" s="6" t="s">
        <v>1</v>
      </c>
      <c r="D16" s="7">
        <v>82968.600000000006</v>
      </c>
      <c r="E16" s="8">
        <v>102100.09</v>
      </c>
    </row>
    <row r="17" spans="1:5" ht="12">
      <c r="A17" s="5" t="s">
        <v>2</v>
      </c>
      <c r="B17" s="5"/>
      <c r="C17" s="6" t="s">
        <v>1</v>
      </c>
      <c r="D17" s="7">
        <v>5272.33</v>
      </c>
      <c r="E17" s="8">
        <v>4679</v>
      </c>
    </row>
    <row r="18" spans="1:5" ht="12">
      <c r="A18" s="5" t="s">
        <v>3</v>
      </c>
      <c r="B18" s="5"/>
      <c r="C18" s="6" t="s">
        <v>1</v>
      </c>
      <c r="D18" s="7">
        <v>16881.150000000001</v>
      </c>
      <c r="E18" s="8">
        <v>21627.54</v>
      </c>
    </row>
    <row r="19" spans="1:5" ht="12.75" thickBot="1">
      <c r="A19" s="5" t="s">
        <v>4</v>
      </c>
      <c r="B19" s="5"/>
      <c r="C19" s="6" t="s">
        <v>1</v>
      </c>
      <c r="D19" s="7">
        <v>4381.2</v>
      </c>
      <c r="E19" s="8">
        <v>5558.48</v>
      </c>
    </row>
    <row r="20" spans="1:5" ht="12" customHeight="1">
      <c r="A20" s="11" t="s">
        <v>9</v>
      </c>
      <c r="B20" s="12"/>
      <c r="C20" s="13">
        <f xml:space="preserve"> SUM($C$1:C19)</f>
        <v>63124.719999999994</v>
      </c>
      <c r="D20" s="13">
        <f xml:space="preserve"> SUM($D$1:D19)/2</f>
        <v>610399.34999999986</v>
      </c>
      <c r="E20" s="13">
        <f xml:space="preserve"> SUM($E$1:E19)/2</f>
        <v>712625.46000000008</v>
      </c>
    </row>
    <row r="21" spans="1:5" ht="20.25" customHeight="1">
      <c r="A21" s="14" t="s">
        <v>10</v>
      </c>
    </row>
    <row r="22" spans="1:5" ht="19.5" customHeight="1">
      <c r="A22" s="14" t="s">
        <v>11</v>
      </c>
    </row>
  </sheetData>
  <mergeCells count="19">
    <mergeCell ref="A10:B10"/>
    <mergeCell ref="A15:B15"/>
    <mergeCell ref="A16:B16"/>
    <mergeCell ref="A17:B17"/>
    <mergeCell ref="A18:B18"/>
    <mergeCell ref="A19:B19"/>
    <mergeCell ref="A8:B8"/>
    <mergeCell ref="A9:B9"/>
    <mergeCell ref="A11:B11"/>
    <mergeCell ref="A12:B12"/>
    <mergeCell ref="A13:B13"/>
    <mergeCell ref="A14:B14"/>
    <mergeCell ref="A5:B5"/>
    <mergeCell ref="A6:B6"/>
    <mergeCell ref="A7:B7"/>
    <mergeCell ref="A1:B1"/>
    <mergeCell ref="A2:B2"/>
    <mergeCell ref="A3:B3"/>
    <mergeCell ref="A4:B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Скулин Павел Владимирович</cp:lastModifiedBy>
  <dcterms:created xsi:type="dcterms:W3CDTF">2014-01-30T04:38:41Z</dcterms:created>
  <dcterms:modified xsi:type="dcterms:W3CDTF">2014-01-30T04:55:01Z</dcterms:modified>
</cp:coreProperties>
</file>