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120" windowWidth="14370" windowHeight="7395"/>
  </bookViews>
  <sheets>
    <sheet name="Заказ-наряд" sheetId="1" r:id="rId1"/>
  </sheets>
  <externalReferences>
    <externalReference r:id="rId2"/>
    <externalReference r:id="rId3"/>
  </externalReferences>
  <definedNames>
    <definedName name="Cобственник">'[1]База Авто'!$G$2:$G999</definedName>
    <definedName name="VIN">OFFSET('[1]База Авто'!$A$2:$A$222,0,0,COUNTA('[1]База Авто'!$A$2:$A$222),1)</definedName>
    <definedName name="Модель">'[1]База Авто'!$H$2:$H1006</definedName>
    <definedName name="Номер_работы">'[2]Каталог работ'!$A:$A</definedName>
    <definedName name="_xlnm.Print_Area" localSheetId="0">'Заказ-наряд'!$A$1:$J$122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2" i="1"/>
  <c r="U122"/>
  <c r="R122"/>
  <c r="M122"/>
  <c r="L122"/>
  <c r="P122" l="1"/>
  <c r="N122"/>
  <c r="O122" l="1"/>
  <c r="Q122"/>
  <c r="L99" l="1"/>
  <c r="N99" s="1"/>
  <c r="P99" s="1"/>
  <c r="R99" s="1"/>
  <c r="T99" s="1"/>
  <c r="L98"/>
  <c r="N98" s="1"/>
  <c r="P98" s="1"/>
  <c r="R98" s="1"/>
  <c r="T98" s="1"/>
  <c r="L100"/>
  <c r="N100" s="1"/>
  <c r="P100" s="1"/>
  <c r="R100" s="1"/>
  <c r="T100" s="1"/>
  <c r="T122" l="1"/>
</calcChain>
</file>

<file path=xl/connections.xml><?xml version="1.0" encoding="utf-8"?>
<connections xmlns="http://schemas.openxmlformats.org/spreadsheetml/2006/main">
  <connection id="1" sourceFile="E:\Мои документы\Денис\Гараж\Новые ЗЧ.xlsx" keepAlive="1" name="Новые ЗЧ" type="5" refreshedVersion="5">
    <dbPr connection="Provider=Microsoft.ACE.OLEDB.12.0;User ID=Admin;Data Source=E:\Мои документы\Денис\Гараж\Новые ЗЧ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'Новые з#ч#$'" commandType="3"/>
  </connection>
</connections>
</file>

<file path=xl/sharedStrings.xml><?xml version="1.0" encoding="utf-8"?>
<sst xmlns="http://schemas.openxmlformats.org/spreadsheetml/2006/main" count="177" uniqueCount="81">
  <si>
    <t xml:space="preserve">Лист приемки ТС к заказ-наряду № </t>
  </si>
  <si>
    <t>Модель ТС:</t>
  </si>
  <si>
    <t>Дата приемки:</t>
  </si>
  <si>
    <t>№ Кузова:</t>
  </si>
  <si>
    <t>Дата готовности:</t>
  </si>
  <si>
    <t>Пробег:</t>
  </si>
  <si>
    <t>Дата выдачи:</t>
  </si>
  <si>
    <t>Заказчик:</t>
  </si>
  <si>
    <t>Телефон закзчика:</t>
  </si>
  <si>
    <t>Район проживания/работы</t>
  </si>
  <si>
    <t>Адрес эл. почты</t>
  </si>
  <si>
    <t>Источник информации:</t>
  </si>
  <si>
    <t>Причина обращения/жалобы клиента на работу ТС:</t>
  </si>
  <si>
    <t>№</t>
  </si>
  <si>
    <t>Наименование</t>
  </si>
  <si>
    <t>Условие возникновения</t>
  </si>
  <si>
    <t>Когда обнаружили</t>
  </si>
  <si>
    <t>Повреждение ТС:</t>
  </si>
  <si>
    <t>Поврежденные элементы</t>
  </si>
  <si>
    <t>% повреждения</t>
  </si>
  <si>
    <t>Наименование повреждения</t>
  </si>
  <si>
    <t>Без повреждений</t>
  </si>
  <si>
    <t>Уровень топлива:</t>
  </si>
  <si>
    <t>min</t>
  </si>
  <si>
    <t>max</t>
  </si>
  <si>
    <t>Индикация контрольных ламп:</t>
  </si>
  <si>
    <t>on/off</t>
  </si>
  <si>
    <t>Примечание:</t>
  </si>
  <si>
    <t>Check engine</t>
  </si>
  <si>
    <t>ABS</t>
  </si>
  <si>
    <t>SRS</t>
  </si>
  <si>
    <t>EPS</t>
  </si>
  <si>
    <t>VSA</t>
  </si>
  <si>
    <t>Зарядка</t>
  </si>
  <si>
    <t>Давление масла</t>
  </si>
  <si>
    <t>Селектор АКПП</t>
  </si>
  <si>
    <t>Заказ-наряд №</t>
  </si>
  <si>
    <t>Дата:</t>
  </si>
  <si>
    <t>№ кузова:</t>
  </si>
  <si>
    <t>Причина обращения:</t>
  </si>
  <si>
    <t>Результат диагностики:</t>
  </si>
  <si>
    <t>и прокладки фильтра системы VTEC.</t>
  </si>
  <si>
    <t>Заявленные клиентом работы и запасные части:</t>
  </si>
  <si>
    <t>Ном.номер</t>
  </si>
  <si>
    <t>Количество, шт</t>
  </si>
  <si>
    <t>Производитель</t>
  </si>
  <si>
    <t>Цена, руб.</t>
  </si>
  <si>
    <t>Стоимость, руб.</t>
  </si>
  <si>
    <t>Цена услуги, руб.</t>
  </si>
  <si>
    <t>Итого:</t>
  </si>
  <si>
    <t>Список з/ч, предоставленных клиентом:</t>
  </si>
  <si>
    <t>Рекомендации:</t>
  </si>
  <si>
    <t>1.</t>
  </si>
  <si>
    <t>2.</t>
  </si>
  <si>
    <t>3.</t>
  </si>
  <si>
    <t>Код работы</t>
  </si>
  <si>
    <t>Наименование работы</t>
  </si>
  <si>
    <t>Кол-во, шт</t>
  </si>
  <si>
    <t>Замена моторного масла</t>
  </si>
  <si>
    <t>Чистка дроссельной заслонки</t>
  </si>
  <si>
    <t>Трудозатраты</t>
  </si>
  <si>
    <t>Стоимость Н/Ч, руб</t>
  </si>
  <si>
    <t>Итого по зваказ-наряду:</t>
  </si>
  <si>
    <t>ПС2015080116</t>
  </si>
  <si>
    <t>Заявленные клиентом работы:</t>
  </si>
  <si>
    <t>Москва</t>
  </si>
  <si>
    <t>Иванов Иван Иванович</t>
  </si>
  <si>
    <t>ВАЗ</t>
  </si>
  <si>
    <t>986-27-13</t>
  </si>
  <si>
    <t>YA@YA.ru</t>
  </si>
  <si>
    <t>СМИ</t>
  </si>
  <si>
    <t/>
  </si>
  <si>
    <t>Замена моторного масла; Чистка дроссельной заслонки</t>
  </si>
  <si>
    <t>HAB-012</t>
  </si>
  <si>
    <t>Сайлентблок наружный переднего нижнего рычага</t>
  </si>
  <si>
    <t>Febest</t>
  </si>
  <si>
    <t>45230C</t>
  </si>
  <si>
    <t>Фильтр воздушный</t>
  </si>
  <si>
    <t>Direct Parts</t>
  </si>
  <si>
    <t>Фильтр масляный, замена</t>
  </si>
  <si>
    <t>Фильтр воздушный, замена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</si>
</sst>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gray125">
        <fgColor theme="0" tint="-0.24994659260841701"/>
        <bgColor indexed="65"/>
      </patternFill>
    </fill>
    <fill>
      <patternFill patternType="gray125">
        <fgColor theme="0" tint="-0.24994659260841701"/>
        <bgColor theme="0" tint="-4.9989318521683403E-2"/>
      </patternFill>
    </fill>
    <fill>
      <patternFill patternType="gray125">
        <fgColor theme="0" tint="-0.24994659260841701"/>
        <bgColor rgb="FF00B0F0"/>
      </patternFill>
    </fill>
    <fill>
      <patternFill patternType="gray125">
        <fgColor theme="0" tint="-0.24994659260841701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7" fillId="0" borderId="0">
      <alignment vertical="center"/>
    </xf>
  </cellStyleXfs>
  <cellXfs count="203">
    <xf numFmtId="0" fontId="0" fillId="0" borderId="0" xfId="0"/>
    <xf numFmtId="0" fontId="0" fillId="0" borderId="0" xfId="0" applyBorder="1" applyAlignment="1">
      <alignment horizontal="center"/>
    </xf>
    <xf numFmtId="0" fontId="0" fillId="2" borderId="0" xfId="0" applyFill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25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1" fillId="0" borderId="15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0" fontId="1" fillId="0" borderId="5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27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1" fillId="0" borderId="42" xfId="0" applyFont="1" applyBorder="1" applyAlignment="1" applyProtection="1">
      <alignment horizontal="center" vertical="center"/>
    </xf>
    <xf numFmtId="0" fontId="2" fillId="0" borderId="36" xfId="0" applyFont="1" applyFill="1" applyBorder="1" applyProtection="1"/>
    <xf numFmtId="0" fontId="2" fillId="0" borderId="31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0" fontId="2" fillId="0" borderId="6" xfId="0" applyFont="1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0" fillId="2" borderId="9" xfId="0" applyFill="1" applyBorder="1" applyProtection="1"/>
    <xf numFmtId="14" fontId="0" fillId="3" borderId="9" xfId="0" applyNumberFormat="1" applyFill="1" applyBorder="1" applyProtection="1"/>
    <xf numFmtId="0" fontId="0" fillId="2" borderId="0" xfId="0" applyFill="1" applyBorder="1" applyAlignment="1" applyProtection="1"/>
    <xf numFmtId="0" fontId="0" fillId="3" borderId="9" xfId="0" applyNumberFormat="1" applyFill="1" applyBorder="1" applyProtection="1"/>
    <xf numFmtId="0" fontId="0" fillId="2" borderId="9" xfId="0" applyFill="1" applyBorder="1" applyAlignment="1" applyProtection="1"/>
    <xf numFmtId="0" fontId="0" fillId="2" borderId="5" xfId="0" applyFill="1" applyBorder="1" applyAlignment="1" applyProtection="1"/>
    <xf numFmtId="0" fontId="0" fillId="2" borderId="9" xfId="0" applyFill="1" applyBorder="1" applyAlignment="1" applyProtection="1">
      <alignment horizontal="center"/>
    </xf>
    <xf numFmtId="0" fontId="9" fillId="2" borderId="0" xfId="0" applyFont="1" applyFill="1" applyBorder="1" applyProtection="1"/>
    <xf numFmtId="0" fontId="8" fillId="2" borderId="0" xfId="0" applyFont="1" applyFill="1" applyBorder="1" applyProtection="1"/>
    <xf numFmtId="0" fontId="0" fillId="2" borderId="10" xfId="0" applyFill="1" applyBorder="1" applyAlignment="1" applyProtection="1">
      <alignment horizontal="center"/>
    </xf>
    <xf numFmtId="0" fontId="0" fillId="2" borderId="14" xfId="0" applyFill="1" applyBorder="1" applyProtection="1"/>
    <xf numFmtId="0" fontId="0" fillId="2" borderId="18" xfId="0" applyFill="1" applyBorder="1" applyProtection="1"/>
    <xf numFmtId="0" fontId="9" fillId="2" borderId="4" xfId="0" applyFont="1" applyFill="1" applyBorder="1" applyProtection="1"/>
    <xf numFmtId="0" fontId="0" fillId="2" borderId="22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23" xfId="0" applyFill="1" applyBorder="1" applyAlignment="1" applyProtection="1">
      <alignment horizontal="center" vertical="center" wrapText="1"/>
    </xf>
    <xf numFmtId="0" fontId="0" fillId="2" borderId="38" xfId="0" applyFill="1" applyBorder="1" applyAlignment="1" applyProtection="1">
      <alignment horizontal="center"/>
    </xf>
    <xf numFmtId="0" fontId="0" fillId="2" borderId="39" xfId="0" applyFill="1" applyBorder="1" applyAlignment="1" applyProtection="1">
      <alignment horizontal="center"/>
    </xf>
    <xf numFmtId="0" fontId="0" fillId="2" borderId="45" xfId="0" applyFill="1" applyBorder="1" applyAlignment="1" applyProtection="1">
      <alignment horizontal="center"/>
    </xf>
    <xf numFmtId="0" fontId="0" fillId="4" borderId="22" xfId="0" applyFill="1" applyBorder="1" applyProtection="1"/>
    <xf numFmtId="0" fontId="0" fillId="4" borderId="10" xfId="0" applyFill="1" applyBorder="1" applyProtection="1"/>
    <xf numFmtId="0" fontId="0" fillId="2" borderId="10" xfId="0" applyFill="1" applyBorder="1" applyProtection="1"/>
    <xf numFmtId="0" fontId="0" fillId="2" borderId="23" xfId="0" applyFill="1" applyBorder="1" applyProtection="1"/>
    <xf numFmtId="0" fontId="0" fillId="2" borderId="2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30" xfId="0" applyFill="1" applyBorder="1" applyProtection="1"/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5" borderId="0" xfId="0" applyFill="1" applyProtection="1"/>
    <xf numFmtId="0" fontId="0" fillId="0" borderId="0" xfId="0" applyProtection="1"/>
    <xf numFmtId="0" fontId="0" fillId="0" borderId="22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0" fontId="2" fillId="0" borderId="1" xfId="0" applyFont="1" applyFill="1" applyBorder="1" applyProtection="1"/>
    <xf numFmtId="0" fontId="2" fillId="0" borderId="35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0" fillId="0" borderId="54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0" fillId="0" borderId="47" xfId="0" applyBorder="1" applyProtection="1"/>
    <xf numFmtId="0" fontId="0" fillId="0" borderId="53" xfId="0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/>
    </xf>
    <xf numFmtId="0" fontId="1" fillId="0" borderId="26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vertical="center"/>
    </xf>
    <xf numFmtId="0" fontId="1" fillId="0" borderId="29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/>
    </xf>
    <xf numFmtId="0" fontId="1" fillId="0" borderId="4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/>
    </xf>
    <xf numFmtId="0" fontId="11" fillId="2" borderId="0" xfId="0" applyFont="1" applyFill="1" applyProtection="1"/>
    <xf numFmtId="0" fontId="9" fillId="2" borderId="37" xfId="0" applyFont="1" applyFill="1" applyBorder="1" applyProtection="1"/>
    <xf numFmtId="0" fontId="0" fillId="2" borderId="12" xfId="0" applyFill="1" applyBorder="1" applyProtection="1"/>
    <xf numFmtId="0" fontId="9" fillId="2" borderId="0" xfId="0" applyFont="1" applyFill="1" applyAlignment="1" applyProtection="1">
      <alignment horizontal="left"/>
    </xf>
    <xf numFmtId="0" fontId="0" fillId="2" borderId="0" xfId="0" applyFill="1" applyAlignment="1" applyProtection="1"/>
    <xf numFmtId="0" fontId="0" fillId="2" borderId="24" xfId="0" applyFill="1" applyBorder="1" applyProtection="1"/>
    <xf numFmtId="0" fontId="0" fillId="2" borderId="26" xfId="0" applyFill="1" applyBorder="1" applyProtection="1"/>
    <xf numFmtId="0" fontId="0" fillId="2" borderId="28" xfId="0" applyFill="1" applyBorder="1" applyProtection="1"/>
    <xf numFmtId="0" fontId="0" fillId="2" borderId="0" xfId="0" applyFill="1" applyAlignment="1" applyProtection="1">
      <alignment horizontal="left"/>
    </xf>
    <xf numFmtId="44" fontId="2" fillId="0" borderId="36" xfId="2" applyFont="1" applyFill="1" applyBorder="1" applyAlignment="1" applyProtection="1">
      <alignment horizontal="center"/>
    </xf>
    <xf numFmtId="3" fontId="0" fillId="0" borderId="0" xfId="0" applyNumberFormat="1"/>
    <xf numFmtId="44" fontId="0" fillId="0" borderId="0" xfId="2" applyFont="1"/>
    <xf numFmtId="44" fontId="3" fillId="0" borderId="34" xfId="2" applyFont="1" applyBorder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44" fontId="3" fillId="0" borderId="34" xfId="2" applyFont="1" applyFill="1" applyBorder="1" applyAlignment="1" applyProtection="1">
      <alignment horizontal="center"/>
    </xf>
    <xf numFmtId="44" fontId="10" fillId="0" borderId="34" xfId="2" applyFont="1" applyFill="1" applyBorder="1" applyProtection="1"/>
    <xf numFmtId="0" fontId="5" fillId="3" borderId="9" xfId="1" applyFill="1" applyBorder="1" applyAlignment="1" applyProtection="1"/>
    <xf numFmtId="0" fontId="3" fillId="0" borderId="37" xfId="0" applyFont="1" applyBorder="1" applyAlignment="1" applyProtection="1">
      <alignment horizontal="right"/>
    </xf>
    <xf numFmtId="0" fontId="3" fillId="0" borderId="12" xfId="0" applyFont="1" applyBorder="1" applyAlignment="1" applyProtection="1">
      <alignment horizontal="right"/>
    </xf>
    <xf numFmtId="0" fontId="3" fillId="0" borderId="32" xfId="0" applyFont="1" applyBorder="1" applyAlignment="1" applyProtection="1">
      <alignment horizontal="right"/>
    </xf>
    <xf numFmtId="0" fontId="3" fillId="0" borderId="44" xfId="0" applyFont="1" applyBorder="1" applyAlignment="1" applyProtection="1">
      <alignment horizontal="right"/>
    </xf>
    <xf numFmtId="0" fontId="0" fillId="0" borderId="22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44" xfId="0" applyFont="1" applyFill="1" applyBorder="1" applyAlignment="1" applyProtection="1"/>
    <xf numFmtId="0" fontId="0" fillId="2" borderId="2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</xf>
    <xf numFmtId="0" fontId="0" fillId="2" borderId="8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  <xf numFmtId="0" fontId="0" fillId="2" borderId="14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</xf>
    <xf numFmtId="0" fontId="0" fillId="2" borderId="8" xfId="0" applyFill="1" applyBorder="1" applyAlignment="1" applyProtection="1">
      <alignment horizontal="right"/>
    </xf>
    <xf numFmtId="0" fontId="0" fillId="2" borderId="7" xfId="0" applyFill="1" applyBorder="1" applyAlignment="1" applyProtection="1">
      <alignment horizontal="right"/>
    </xf>
    <xf numFmtId="0" fontId="0" fillId="3" borderId="6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3" borderId="21" xfId="0" applyFill="1" applyBorder="1" applyAlignment="1" applyProtection="1">
      <protection locked="0"/>
    </xf>
    <xf numFmtId="0" fontId="0" fillId="2" borderId="50" xfId="0" applyFill="1" applyBorder="1" applyAlignment="1" applyProtection="1">
      <alignment horizontal="center" vertical="center" wrapText="1"/>
    </xf>
    <xf numFmtId="0" fontId="0" fillId="2" borderId="50" xfId="0" applyFill="1" applyBorder="1" applyAlignment="1" applyProtection="1"/>
    <xf numFmtId="0" fontId="0" fillId="2" borderId="4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2" borderId="4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/>
    </xf>
    <xf numFmtId="0" fontId="0" fillId="2" borderId="6" xfId="0" applyFill="1" applyBorder="1" applyAlignment="1" applyProtection="1"/>
    <xf numFmtId="0" fontId="0" fillId="2" borderId="7" xfId="0" applyFill="1" applyBorder="1" applyAlignment="1" applyProtection="1"/>
    <xf numFmtId="0" fontId="0" fillId="3" borderId="6" xfId="0" applyFill="1" applyBorder="1" applyAlignment="1" applyProtection="1"/>
    <xf numFmtId="0" fontId="0" fillId="3" borderId="8" xfId="0" applyFill="1" applyBorder="1" applyAlignment="1" applyProtection="1"/>
    <xf numFmtId="0" fontId="0" fillId="3" borderId="7" xfId="0" applyFill="1" applyBorder="1" applyAlignment="1" applyProtection="1"/>
    <xf numFmtId="3" fontId="0" fillId="3" borderId="6" xfId="0" applyNumberFormat="1" applyFill="1" applyBorder="1" applyAlignment="1" applyProtection="1"/>
    <xf numFmtId="0" fontId="5" fillId="2" borderId="9" xfId="1" applyFill="1" applyBorder="1" applyAlignment="1" applyProtection="1"/>
    <xf numFmtId="0" fontId="0" fillId="3" borderId="9" xfId="0" applyFill="1" applyBorder="1" applyAlignment="1" applyProtection="1">
      <protection locked="0"/>
    </xf>
    <xf numFmtId="0" fontId="9" fillId="2" borderId="0" xfId="0" applyFont="1" applyFill="1" applyAlignment="1" applyProtection="1">
      <alignment horizontal="left"/>
    </xf>
    <xf numFmtId="0" fontId="0" fillId="2" borderId="0" xfId="0" applyFont="1" applyFill="1" applyBorder="1" applyAlignment="1" applyProtection="1">
      <alignment horizontal="left" vertical="top"/>
    </xf>
    <xf numFmtId="0" fontId="0" fillId="2" borderId="30" xfId="0" applyFont="1" applyFill="1" applyBorder="1" applyAlignment="1" applyProtection="1">
      <alignment horizontal="left" vertical="top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3" fillId="0" borderId="52" xfId="0" applyFont="1" applyBorder="1" applyAlignment="1" applyProtection="1">
      <alignment horizontal="right"/>
    </xf>
    <xf numFmtId="0" fontId="3" fillId="0" borderId="47" xfId="0" applyFont="1" applyBorder="1" applyAlignment="1" applyProtection="1">
      <alignment horizontal="right"/>
    </xf>
    <xf numFmtId="0" fontId="3" fillId="0" borderId="48" xfId="0" applyFont="1" applyBorder="1" applyAlignment="1" applyProtection="1">
      <alignment horizontal="right"/>
    </xf>
    <xf numFmtId="0" fontId="5" fillId="2" borderId="0" xfId="1" applyFill="1" applyAlignment="1" applyProtection="1">
      <alignment horizontal="left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0" borderId="26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28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0" fillId="5" borderId="0" xfId="0" applyNumberFormat="1" applyFill="1" applyAlignment="1" applyProtection="1"/>
    <xf numFmtId="3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/>
    <xf numFmtId="0" fontId="9" fillId="2" borderId="0" xfId="0" applyFont="1" applyFill="1" applyAlignment="1" applyProtection="1"/>
    <xf numFmtId="0" fontId="0" fillId="2" borderId="0" xfId="0" applyFill="1" applyAlignment="1" applyProtection="1">
      <alignment horizontal="right"/>
    </xf>
    <xf numFmtId="0" fontId="0" fillId="2" borderId="52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2" borderId="57" xfId="0" applyFill="1" applyBorder="1" applyAlignment="1" applyProtection="1">
      <alignment horizontal="center"/>
      <protection locked="0"/>
    </xf>
  </cellXfs>
  <cellStyles count="4">
    <cellStyle name="Гиперссылка" xfId="1" builtinId="8"/>
    <cellStyle name="Денежный" xfId="2" builtinId="4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4;&#1077;&#1085;&#1080;&#1089;/&#1043;&#1072;&#1088;&#1072;&#1078;/Dropbox/&#1043;&#1072;&#1088;&#1072;&#1078;/&#1050;&#1083;&#1080;&#1077;&#1085;&#1090;&#1089;&#1082;&#1072;&#1103;%20&#1073;&#1072;&#1079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4;&#1077;&#1085;&#1080;&#1089;/&#1043;&#1072;&#1088;&#1072;&#1078;/Dropbox/&#1043;&#1072;&#1088;&#1072;&#1078;/&#1050;&#1072;&#1090;&#1072;&#1083;&#1086;&#1075;%20&#1056;&#1072;&#1073;&#1086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Авто"/>
      <sheetName val="Лист1"/>
      <sheetName val="Лист2"/>
      <sheetName val="Лист3"/>
    </sheetNames>
    <sheetDataSet>
      <sheetData sheetId="0">
        <row r="2">
          <cell r="A2" t="str">
            <v>SHHFK27608U042557</v>
          </cell>
        </row>
        <row r="3">
          <cell r="A3" t="str">
            <v>JMBSNCY4A8U007908</v>
          </cell>
        </row>
        <row r="4">
          <cell r="A4"/>
        </row>
        <row r="5">
          <cell r="A5"/>
        </row>
        <row r="6">
          <cell r="A6"/>
        </row>
        <row r="7">
          <cell r="A7"/>
        </row>
        <row r="8">
          <cell r="A8"/>
        </row>
        <row r="9">
          <cell r="A9"/>
        </row>
        <row r="10">
          <cell r="A10"/>
        </row>
        <row r="11">
          <cell r="A11"/>
        </row>
        <row r="12">
          <cell r="A12"/>
        </row>
        <row r="13">
          <cell r="A13"/>
        </row>
        <row r="14">
          <cell r="A14"/>
        </row>
        <row r="15">
          <cell r="A15"/>
        </row>
        <row r="16">
          <cell r="A16"/>
        </row>
        <row r="17">
          <cell r="A17"/>
        </row>
        <row r="18">
          <cell r="A18"/>
        </row>
        <row r="19">
          <cell r="A19"/>
        </row>
        <row r="20">
          <cell r="A20"/>
        </row>
        <row r="21">
          <cell r="A21"/>
        </row>
        <row r="22">
          <cell r="A22"/>
        </row>
        <row r="23">
          <cell r="A23"/>
        </row>
        <row r="24">
          <cell r="A24"/>
        </row>
        <row r="25">
          <cell r="A25"/>
        </row>
        <row r="26">
          <cell r="A26"/>
        </row>
        <row r="27">
          <cell r="A27"/>
        </row>
        <row r="28">
          <cell r="A28"/>
        </row>
        <row r="29">
          <cell r="A29"/>
        </row>
        <row r="30">
          <cell r="A30"/>
        </row>
        <row r="31">
          <cell r="A31"/>
        </row>
        <row r="32">
          <cell r="A32"/>
        </row>
        <row r="33">
          <cell r="A33"/>
        </row>
        <row r="34">
          <cell r="A34"/>
        </row>
        <row r="35">
          <cell r="A35"/>
        </row>
        <row r="36">
          <cell r="A36"/>
        </row>
        <row r="37">
          <cell r="A37"/>
        </row>
        <row r="38">
          <cell r="A38"/>
        </row>
        <row r="39">
          <cell r="A39"/>
        </row>
        <row r="40">
          <cell r="A40"/>
        </row>
        <row r="41">
          <cell r="A41"/>
        </row>
        <row r="42">
          <cell r="A42"/>
        </row>
        <row r="43">
          <cell r="A43"/>
        </row>
        <row r="44">
          <cell r="A44"/>
        </row>
        <row r="45">
          <cell r="A45"/>
        </row>
        <row r="46">
          <cell r="A46"/>
        </row>
        <row r="47">
          <cell r="A47"/>
        </row>
        <row r="48">
          <cell r="A48"/>
        </row>
        <row r="49">
          <cell r="A49"/>
        </row>
        <row r="50">
          <cell r="A50"/>
        </row>
        <row r="51">
          <cell r="A51"/>
        </row>
        <row r="52">
          <cell r="A52"/>
        </row>
        <row r="53">
          <cell r="A53"/>
        </row>
        <row r="54">
          <cell r="A54"/>
        </row>
        <row r="55">
          <cell r="A55"/>
        </row>
        <row r="56">
          <cell r="A56"/>
        </row>
        <row r="57">
          <cell r="A57"/>
        </row>
        <row r="58">
          <cell r="A58"/>
        </row>
        <row r="59">
          <cell r="A59"/>
        </row>
        <row r="60">
          <cell r="A60"/>
        </row>
        <row r="61">
          <cell r="A61"/>
        </row>
        <row r="62">
          <cell r="A62"/>
        </row>
        <row r="63">
          <cell r="A63"/>
        </row>
        <row r="64">
          <cell r="A64"/>
        </row>
        <row r="65">
          <cell r="A65"/>
        </row>
        <row r="66">
          <cell r="A66"/>
        </row>
        <row r="67">
          <cell r="A67"/>
        </row>
        <row r="68">
          <cell r="A68"/>
        </row>
        <row r="69">
          <cell r="A69"/>
        </row>
        <row r="70">
          <cell r="A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  <row r="91">
          <cell r="A91"/>
        </row>
        <row r="92">
          <cell r="A92"/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Каталог работ"/>
      <sheetName val="Лист2"/>
      <sheetName val="Лист3"/>
    </sheetNames>
    <sheetDataSet>
      <sheetData sheetId="0">
        <row r="1">
          <cell r="A1" t="str">
            <v>Номер работы</v>
          </cell>
        </row>
        <row r="2">
          <cell r="A2">
            <v>122020</v>
          </cell>
        </row>
        <row r="3">
          <cell r="A3">
            <v>110010</v>
          </cell>
        </row>
        <row r="4">
          <cell r="A4">
            <v>333311</v>
          </cell>
        </row>
        <row r="5">
          <cell r="A5">
            <v>151211</v>
          </cell>
        </row>
        <row r="6">
          <cell r="A6">
            <v>333414</v>
          </cell>
        </row>
        <row r="7">
          <cell r="A7">
            <v>266141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&#1050;&#1083;&#1080;&#1077;&#1085;&#1090;&#1089;&#1082;&#1072;&#1103;%20&#1073;&#1072;&#1079;&#1072;.xlsx" TargetMode="External"/><Relationship Id="rId2" Type="http://schemas.openxmlformats.org/officeDocument/2006/relationships/hyperlink" Target="../&#1047;&#1072;&#1082;&#1072;&#1079;%20&#1047;&#1063;.xlsx" TargetMode="External"/><Relationship Id="rId1" Type="http://schemas.openxmlformats.org/officeDocument/2006/relationships/hyperlink" Target="../&#1047;&#1072;&#1082;&#1072;&#1079;%20&#1047;&#1063;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YA@YA.ru" TargetMode="External"/><Relationship Id="rId4" Type="http://schemas.openxmlformats.org/officeDocument/2006/relationships/hyperlink" Target="../&#1047;&#1055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122"/>
  <sheetViews>
    <sheetView tabSelected="1" view="pageBreakPreview" zoomScale="85" zoomScaleNormal="40" zoomScaleSheetLayoutView="85" workbookViewId="0">
      <selection activeCell="H116" sqref="H116"/>
    </sheetView>
  </sheetViews>
  <sheetFormatPr defaultRowHeight="15"/>
  <cols>
    <col min="1" max="1" width="5.7109375" customWidth="1"/>
    <col min="2" max="2" width="14.42578125" customWidth="1"/>
    <col min="3" max="3" width="30.7109375" bestFit="1" customWidth="1"/>
    <col min="4" max="4" width="12.28515625" customWidth="1"/>
    <col min="5" max="5" width="12.5703125" customWidth="1"/>
    <col min="6" max="6" width="11.140625" customWidth="1"/>
    <col min="7" max="7" width="12.5703125" bestFit="1" customWidth="1"/>
    <col min="8" max="8" width="15.28515625" bestFit="1" customWidth="1"/>
    <col min="9" max="9" width="23.42578125" bestFit="1" customWidth="1"/>
    <col min="10" max="10" width="22.7109375" customWidth="1"/>
    <col min="11" max="11" width="5.140625" bestFit="1" customWidth="1"/>
    <col min="12" max="12" width="13.5703125" bestFit="1" customWidth="1"/>
    <col min="13" max="13" width="26.85546875" bestFit="1" customWidth="1"/>
    <col min="14" max="14" width="19.5703125" bestFit="1" customWidth="1"/>
    <col min="15" max="15" width="12.85546875" bestFit="1" customWidth="1"/>
    <col min="16" max="16" width="7.7109375" bestFit="1" customWidth="1"/>
    <col min="17" max="17" width="53.7109375" bestFit="1" customWidth="1"/>
    <col min="18" max="18" width="34.85546875" bestFit="1" customWidth="1"/>
    <col min="19" max="20" width="11" bestFit="1" customWidth="1"/>
  </cols>
  <sheetData>
    <row r="1" spans="1:16">
      <c r="A1" s="159" t="s">
        <v>0</v>
      </c>
      <c r="B1" s="160"/>
      <c r="C1" s="160"/>
      <c r="D1" s="160"/>
      <c r="E1" s="160"/>
      <c r="F1" s="161" t="s">
        <v>63</v>
      </c>
      <c r="G1" s="161"/>
      <c r="H1" s="161"/>
      <c r="I1" s="161"/>
      <c r="J1" s="162"/>
      <c r="K1" s="2"/>
      <c r="M1" s="2"/>
      <c r="N1" s="2"/>
      <c r="P1" s="2"/>
    </row>
    <row r="2" spans="1:16">
      <c r="A2" s="34"/>
      <c r="B2" s="35"/>
      <c r="C2" s="35"/>
      <c r="D2" s="35"/>
      <c r="E2" s="35"/>
      <c r="F2" s="35"/>
      <c r="G2" s="35"/>
      <c r="H2" s="35"/>
      <c r="I2" s="35"/>
      <c r="J2" s="36"/>
      <c r="K2" s="2"/>
      <c r="M2" s="2"/>
      <c r="N2" s="2"/>
      <c r="P2" s="2"/>
    </row>
    <row r="3" spans="1:16">
      <c r="A3" s="34"/>
      <c r="B3" s="163" t="s">
        <v>1</v>
      </c>
      <c r="C3" s="164"/>
      <c r="D3" s="165" t="s">
        <v>67</v>
      </c>
      <c r="E3" s="166"/>
      <c r="F3" s="167"/>
      <c r="G3" s="35"/>
      <c r="H3" s="35"/>
      <c r="I3" s="37" t="s">
        <v>2</v>
      </c>
      <c r="J3" s="38">
        <v>42215</v>
      </c>
      <c r="K3" s="2"/>
      <c r="M3" s="2"/>
      <c r="N3" s="2"/>
      <c r="P3" s="2"/>
    </row>
    <row r="4" spans="1:16">
      <c r="A4" s="34"/>
      <c r="B4" s="35"/>
      <c r="C4" s="35"/>
      <c r="D4" s="35"/>
      <c r="E4" s="35"/>
      <c r="F4" s="35"/>
      <c r="G4" s="35"/>
      <c r="H4" s="35"/>
      <c r="I4" s="35"/>
      <c r="J4" s="36"/>
      <c r="K4" s="2"/>
      <c r="M4" s="2"/>
      <c r="N4" s="2"/>
      <c r="P4" s="2"/>
    </row>
    <row r="5" spans="1:16">
      <c r="A5" s="34"/>
      <c r="B5" s="163" t="s">
        <v>3</v>
      </c>
      <c r="C5" s="164"/>
      <c r="D5" s="165">
        <v>4422135</v>
      </c>
      <c r="E5" s="166"/>
      <c r="F5" s="167"/>
      <c r="G5" s="35"/>
      <c r="H5" s="35"/>
      <c r="I5" s="37" t="s">
        <v>4</v>
      </c>
      <c r="J5" s="38">
        <v>42215</v>
      </c>
      <c r="K5" s="2"/>
      <c r="M5" s="2"/>
      <c r="N5" s="2"/>
      <c r="P5" s="2"/>
    </row>
    <row r="6" spans="1:16">
      <c r="A6" s="34"/>
      <c r="B6" s="35"/>
      <c r="C6" s="35"/>
      <c r="D6" s="35"/>
      <c r="E6" s="35"/>
      <c r="F6" s="35"/>
      <c r="G6" s="35"/>
      <c r="H6" s="35"/>
      <c r="I6" s="35"/>
      <c r="J6" s="36"/>
      <c r="K6" s="2"/>
      <c r="M6" s="2"/>
      <c r="N6" s="2"/>
      <c r="P6" s="2"/>
    </row>
    <row r="7" spans="1:16">
      <c r="A7" s="34"/>
      <c r="B7" s="163" t="s">
        <v>5</v>
      </c>
      <c r="C7" s="164"/>
      <c r="D7" s="168">
        <v>42550</v>
      </c>
      <c r="E7" s="166"/>
      <c r="F7" s="167"/>
      <c r="G7" s="35"/>
      <c r="H7" s="35"/>
      <c r="I7" s="37" t="s">
        <v>6</v>
      </c>
      <c r="J7" s="38">
        <v>42215</v>
      </c>
      <c r="K7" s="2"/>
      <c r="M7" s="2"/>
      <c r="N7" s="2"/>
      <c r="O7" s="2"/>
      <c r="P7" s="2"/>
    </row>
    <row r="8" spans="1:16">
      <c r="A8" s="34"/>
      <c r="B8" s="39"/>
      <c r="C8" s="39"/>
      <c r="D8" s="39"/>
      <c r="E8" s="39"/>
      <c r="F8" s="39"/>
      <c r="G8" s="35"/>
      <c r="H8" s="35"/>
      <c r="I8" s="35"/>
      <c r="J8" s="36"/>
      <c r="K8" s="2"/>
      <c r="L8" s="2"/>
      <c r="M8" s="2"/>
      <c r="N8" s="2"/>
      <c r="O8" s="2"/>
      <c r="P8" s="2"/>
    </row>
    <row r="9" spans="1:16">
      <c r="A9" s="34"/>
      <c r="B9" s="169" t="s">
        <v>7</v>
      </c>
      <c r="C9" s="169"/>
      <c r="D9" s="170" t="s">
        <v>66</v>
      </c>
      <c r="E9" s="170"/>
      <c r="F9" s="170"/>
      <c r="G9" s="35"/>
      <c r="H9" s="35"/>
      <c r="I9" s="37" t="s">
        <v>8</v>
      </c>
      <c r="J9" s="40" t="s">
        <v>68</v>
      </c>
      <c r="K9" s="2"/>
      <c r="L9" s="2"/>
      <c r="M9" s="2"/>
      <c r="N9" s="2"/>
      <c r="O9" s="2"/>
      <c r="P9" s="2"/>
    </row>
    <row r="10" spans="1:16">
      <c r="A10" s="34"/>
      <c r="B10" s="39"/>
      <c r="C10" s="39"/>
      <c r="D10" s="39"/>
      <c r="E10" s="39"/>
      <c r="F10" s="39"/>
      <c r="G10" s="35"/>
      <c r="H10" s="35"/>
      <c r="I10" s="35"/>
      <c r="J10" s="36"/>
      <c r="K10" s="2"/>
      <c r="L10" s="2"/>
      <c r="M10" s="2"/>
      <c r="N10" s="2"/>
      <c r="O10" s="2"/>
      <c r="P10" s="2"/>
    </row>
    <row r="11" spans="1:16">
      <c r="A11" s="34"/>
      <c r="B11" s="156" t="s">
        <v>9</v>
      </c>
      <c r="C11" s="157"/>
      <c r="D11" s="129" t="s">
        <v>65</v>
      </c>
      <c r="E11" s="130"/>
      <c r="F11" s="130"/>
      <c r="G11" s="130"/>
      <c r="H11" s="131"/>
      <c r="I11" s="41" t="s">
        <v>10</v>
      </c>
      <c r="J11" s="108" t="s">
        <v>69</v>
      </c>
      <c r="K11" s="2"/>
      <c r="L11" s="2"/>
      <c r="M11" s="2"/>
      <c r="N11" s="2"/>
      <c r="O11" s="2"/>
      <c r="P11" s="2"/>
    </row>
    <row r="12" spans="1:16">
      <c r="A12" s="34"/>
      <c r="B12" s="39"/>
      <c r="C12" s="39"/>
      <c r="D12" s="39"/>
      <c r="E12" s="39"/>
      <c r="F12" s="39"/>
      <c r="G12" s="39"/>
      <c r="H12" s="39"/>
      <c r="I12" s="39"/>
      <c r="J12" s="42"/>
      <c r="K12" s="2"/>
      <c r="L12" s="2"/>
      <c r="M12" s="2"/>
      <c r="N12" s="2"/>
      <c r="O12" s="2"/>
      <c r="P12" s="2"/>
    </row>
    <row r="13" spans="1:16">
      <c r="A13" s="34"/>
      <c r="B13" s="156" t="s">
        <v>11</v>
      </c>
      <c r="C13" s="158"/>
      <c r="D13" s="129" t="s">
        <v>70</v>
      </c>
      <c r="E13" s="130"/>
      <c r="F13" s="130"/>
      <c r="G13" s="130"/>
      <c r="H13" s="131"/>
      <c r="I13" s="43"/>
      <c r="J13" s="4"/>
      <c r="K13" s="2"/>
      <c r="L13" s="2"/>
      <c r="M13" s="2"/>
      <c r="N13" s="2"/>
      <c r="O13" s="2"/>
      <c r="P13" s="2"/>
    </row>
    <row r="14" spans="1:16">
      <c r="A14" s="34"/>
      <c r="B14" s="35"/>
      <c r="C14" s="35"/>
      <c r="D14" s="35"/>
      <c r="E14" s="35"/>
      <c r="F14" s="35"/>
      <c r="G14" s="35"/>
      <c r="H14" s="35"/>
      <c r="I14" s="35"/>
      <c r="J14" s="36"/>
      <c r="K14" s="2"/>
      <c r="L14" s="2"/>
      <c r="M14" s="2"/>
      <c r="N14" s="2"/>
      <c r="O14" s="2"/>
      <c r="P14" s="2"/>
    </row>
    <row r="15" spans="1:16" ht="15.75">
      <c r="A15" s="34"/>
      <c r="B15" s="44" t="s">
        <v>12</v>
      </c>
      <c r="C15" s="45"/>
      <c r="D15" s="45"/>
      <c r="E15" s="35"/>
      <c r="F15" s="35"/>
      <c r="G15" s="35"/>
      <c r="H15" s="35"/>
      <c r="I15" s="35"/>
      <c r="J15" s="36"/>
      <c r="K15" s="2"/>
      <c r="L15" s="2"/>
      <c r="M15" s="2"/>
      <c r="N15" s="2"/>
      <c r="O15" s="2"/>
      <c r="P15" s="2"/>
    </row>
    <row r="16" spans="1:16" ht="15.75" thickBot="1">
      <c r="A16" s="34"/>
      <c r="B16" s="35"/>
      <c r="C16" s="35"/>
      <c r="D16" s="35"/>
      <c r="E16" s="35"/>
      <c r="F16" s="35"/>
      <c r="G16" s="35"/>
      <c r="H16" s="35"/>
      <c r="I16" s="35"/>
      <c r="J16" s="36"/>
      <c r="K16" s="2"/>
      <c r="L16" s="2"/>
      <c r="M16" s="2"/>
      <c r="N16" s="2"/>
      <c r="O16" s="2"/>
      <c r="P16" s="2"/>
    </row>
    <row r="17" spans="1:16" ht="15.75" thickBot="1">
      <c r="A17" s="46" t="s">
        <v>13</v>
      </c>
      <c r="B17" s="150" t="s">
        <v>14</v>
      </c>
      <c r="C17" s="151"/>
      <c r="D17" s="151"/>
      <c r="E17" s="151"/>
      <c r="F17" s="151"/>
      <c r="G17" s="151"/>
      <c r="H17" s="152"/>
      <c r="I17" s="46" t="s">
        <v>15</v>
      </c>
      <c r="J17" s="46" t="s">
        <v>16</v>
      </c>
      <c r="K17" s="2"/>
      <c r="L17" s="2"/>
      <c r="M17" s="2"/>
      <c r="N17" s="2"/>
      <c r="O17" s="2"/>
      <c r="P17" s="2"/>
    </row>
    <row r="18" spans="1:16">
      <c r="A18" s="47">
        <v>1</v>
      </c>
      <c r="B18" s="153" t="s">
        <v>58</v>
      </c>
      <c r="C18" s="154"/>
      <c r="D18" s="154"/>
      <c r="E18" s="154"/>
      <c r="F18" s="154"/>
      <c r="G18" s="154"/>
      <c r="H18" s="155"/>
      <c r="I18" s="6"/>
      <c r="J18" s="6"/>
      <c r="K18" s="2"/>
      <c r="L18" s="2"/>
      <c r="M18" s="2"/>
      <c r="N18" s="2"/>
      <c r="O18" s="2"/>
      <c r="P18" s="2"/>
    </row>
    <row r="19" spans="1:16">
      <c r="A19" s="37">
        <v>2</v>
      </c>
      <c r="B19" s="138" t="s">
        <v>59</v>
      </c>
      <c r="C19" s="139"/>
      <c r="D19" s="139"/>
      <c r="E19" s="139"/>
      <c r="F19" s="139"/>
      <c r="G19" s="139"/>
      <c r="H19" s="140"/>
      <c r="I19" s="7"/>
      <c r="J19" s="7"/>
      <c r="K19" s="2"/>
      <c r="L19" s="2"/>
      <c r="M19" s="2"/>
      <c r="N19" s="2"/>
      <c r="O19" s="2"/>
      <c r="P19" s="2"/>
    </row>
    <row r="20" spans="1:16">
      <c r="A20" s="37" t="s">
        <v>71</v>
      </c>
      <c r="B20" s="138"/>
      <c r="C20" s="139"/>
      <c r="D20" s="139"/>
      <c r="E20" s="139"/>
      <c r="F20" s="139"/>
      <c r="G20" s="139"/>
      <c r="H20" s="140"/>
      <c r="I20" s="7"/>
      <c r="J20" s="7"/>
      <c r="K20" s="2"/>
      <c r="L20" s="2"/>
      <c r="M20" s="2"/>
      <c r="N20" s="2"/>
      <c r="O20" s="2"/>
      <c r="P20" s="2"/>
    </row>
    <row r="21" spans="1:16">
      <c r="A21" s="37" t="s">
        <v>71</v>
      </c>
      <c r="B21" s="138"/>
      <c r="C21" s="139"/>
      <c r="D21" s="139"/>
      <c r="E21" s="139"/>
      <c r="F21" s="139"/>
      <c r="G21" s="139"/>
      <c r="H21" s="140"/>
      <c r="I21" s="7"/>
      <c r="J21" s="7"/>
      <c r="K21" s="2"/>
      <c r="L21" s="2"/>
      <c r="M21" s="2"/>
      <c r="N21" s="2"/>
      <c r="O21" s="2"/>
      <c r="P21" s="2"/>
    </row>
    <row r="22" spans="1:16">
      <c r="A22" s="37" t="s">
        <v>71</v>
      </c>
      <c r="B22" s="138"/>
      <c r="C22" s="139"/>
      <c r="D22" s="139"/>
      <c r="E22" s="139"/>
      <c r="F22" s="139"/>
      <c r="G22" s="139"/>
      <c r="H22" s="140"/>
      <c r="I22" s="7"/>
      <c r="J22" s="7"/>
      <c r="K22" s="2"/>
      <c r="L22" s="2"/>
      <c r="M22" s="2"/>
      <c r="N22" s="2"/>
      <c r="O22" s="2"/>
      <c r="P22" s="2"/>
    </row>
    <row r="23" spans="1:16" ht="15.75" thickBot="1">
      <c r="A23" s="48" t="s">
        <v>71</v>
      </c>
      <c r="B23" s="141"/>
      <c r="C23" s="142"/>
      <c r="D23" s="142"/>
      <c r="E23" s="142"/>
      <c r="F23" s="142"/>
      <c r="G23" s="142"/>
      <c r="H23" s="143"/>
      <c r="I23" s="9"/>
      <c r="J23" s="9"/>
      <c r="K23" s="2"/>
      <c r="L23" s="2"/>
      <c r="M23" s="2"/>
      <c r="N23" s="2"/>
      <c r="O23" s="2"/>
      <c r="P23" s="2"/>
    </row>
    <row r="24" spans="1:16">
      <c r="A24" s="34"/>
      <c r="B24" s="35"/>
      <c r="C24" s="35"/>
      <c r="D24" s="35"/>
      <c r="E24" s="35"/>
      <c r="F24" s="35"/>
      <c r="G24" s="35"/>
      <c r="H24" s="35"/>
      <c r="I24" s="35"/>
      <c r="J24" s="36"/>
      <c r="K24" s="2"/>
      <c r="L24" s="2"/>
      <c r="M24" s="2"/>
      <c r="N24" s="2"/>
      <c r="O24" s="2"/>
      <c r="P24" s="2"/>
    </row>
    <row r="25" spans="1:16" ht="15.75">
      <c r="A25" s="49" t="s">
        <v>17</v>
      </c>
      <c r="B25" s="35"/>
      <c r="C25" s="35"/>
      <c r="D25" s="35"/>
      <c r="E25" s="35"/>
      <c r="F25" s="35"/>
      <c r="G25" s="35"/>
      <c r="H25" s="35"/>
      <c r="I25" s="35"/>
      <c r="J25" s="36"/>
      <c r="K25" s="2"/>
      <c r="L25" s="2"/>
      <c r="M25" s="2"/>
      <c r="N25" s="2"/>
      <c r="O25" s="2"/>
      <c r="P25" s="2"/>
    </row>
    <row r="26" spans="1:16" ht="15.75" thickBot="1">
      <c r="A26" s="34"/>
      <c r="B26" s="35"/>
      <c r="C26" s="35"/>
      <c r="D26" s="35"/>
      <c r="E26" s="35"/>
      <c r="F26" s="35"/>
      <c r="G26" s="35"/>
      <c r="H26" s="35"/>
      <c r="I26" s="35"/>
      <c r="J26" s="36"/>
      <c r="K26" s="2"/>
      <c r="L26" s="2"/>
      <c r="M26" s="2"/>
      <c r="N26" s="2"/>
      <c r="O26" s="2"/>
      <c r="P26" s="2"/>
    </row>
    <row r="27" spans="1:16" ht="30.75" thickBot="1">
      <c r="A27" s="50" t="s">
        <v>13</v>
      </c>
      <c r="B27" s="144" t="s">
        <v>18</v>
      </c>
      <c r="C27" s="144"/>
      <c r="D27" s="144"/>
      <c r="E27" s="144"/>
      <c r="F27" s="144"/>
      <c r="G27" s="144"/>
      <c r="H27" s="145"/>
      <c r="I27" s="51" t="s">
        <v>19</v>
      </c>
      <c r="J27" s="52" t="s">
        <v>20</v>
      </c>
      <c r="K27" s="2"/>
      <c r="L27" s="2"/>
      <c r="M27" s="2"/>
      <c r="N27" s="2"/>
      <c r="O27" s="2"/>
      <c r="P27" s="2"/>
    </row>
    <row r="28" spans="1:16">
      <c r="A28" s="53">
        <v>1</v>
      </c>
      <c r="B28" s="146"/>
      <c r="C28" s="147"/>
      <c r="D28" s="148"/>
      <c r="E28" s="148"/>
      <c r="F28" s="148"/>
      <c r="G28" s="148"/>
      <c r="H28" s="149"/>
      <c r="I28" s="10">
        <v>0</v>
      </c>
      <c r="J28" s="11" t="s">
        <v>21</v>
      </c>
      <c r="K28" s="2"/>
      <c r="L28" s="2"/>
      <c r="M28" s="2"/>
      <c r="N28" s="2"/>
      <c r="O28" s="2"/>
      <c r="P28" s="2"/>
    </row>
    <row r="29" spans="1:16">
      <c r="A29" s="54">
        <v>2</v>
      </c>
      <c r="B29" s="117"/>
      <c r="C29" s="118"/>
      <c r="D29" s="119"/>
      <c r="E29" s="119"/>
      <c r="F29" s="119"/>
      <c r="G29" s="119"/>
      <c r="H29" s="120"/>
      <c r="I29" s="12">
        <v>0</v>
      </c>
      <c r="J29" s="13" t="s">
        <v>21</v>
      </c>
      <c r="K29" s="2"/>
      <c r="L29" s="2"/>
      <c r="M29" s="2"/>
      <c r="N29" s="2"/>
      <c r="O29" s="2"/>
      <c r="P29" s="2"/>
    </row>
    <row r="30" spans="1:16">
      <c r="A30" s="54">
        <v>3</v>
      </c>
      <c r="B30" s="117"/>
      <c r="C30" s="118"/>
      <c r="D30" s="119"/>
      <c r="E30" s="119"/>
      <c r="F30" s="119"/>
      <c r="G30" s="119"/>
      <c r="H30" s="120"/>
      <c r="I30" s="12">
        <v>0</v>
      </c>
      <c r="J30" s="13" t="s">
        <v>21</v>
      </c>
      <c r="K30" s="2"/>
      <c r="L30" s="2"/>
      <c r="M30" s="2"/>
      <c r="N30" s="2"/>
      <c r="O30" s="2"/>
      <c r="P30" s="2"/>
    </row>
    <row r="31" spans="1:16">
      <c r="A31" s="54">
        <v>4</v>
      </c>
      <c r="B31" s="117"/>
      <c r="C31" s="118"/>
      <c r="D31" s="119"/>
      <c r="E31" s="119"/>
      <c r="F31" s="119"/>
      <c r="G31" s="119"/>
      <c r="H31" s="120"/>
      <c r="I31" s="12">
        <v>0</v>
      </c>
      <c r="J31" s="13" t="s">
        <v>21</v>
      </c>
      <c r="K31" s="2"/>
      <c r="L31" s="2"/>
      <c r="M31" s="2"/>
      <c r="N31" s="2"/>
      <c r="O31" s="2"/>
      <c r="P31" s="2"/>
    </row>
    <row r="32" spans="1:16">
      <c r="A32" s="54">
        <v>5</v>
      </c>
      <c r="B32" s="117"/>
      <c r="C32" s="118"/>
      <c r="D32" s="119"/>
      <c r="E32" s="119"/>
      <c r="F32" s="119"/>
      <c r="G32" s="119"/>
      <c r="H32" s="120"/>
      <c r="I32" s="12">
        <v>0</v>
      </c>
      <c r="J32" s="13" t="s">
        <v>21</v>
      </c>
      <c r="K32" s="2"/>
      <c r="L32" s="2"/>
      <c r="M32" s="2"/>
      <c r="N32" s="2"/>
      <c r="O32" s="2"/>
      <c r="P32" s="2"/>
    </row>
    <row r="33" spans="1:16">
      <c r="A33" s="54">
        <v>6</v>
      </c>
      <c r="B33" s="117"/>
      <c r="C33" s="118"/>
      <c r="D33" s="119"/>
      <c r="E33" s="119"/>
      <c r="F33" s="119"/>
      <c r="G33" s="119"/>
      <c r="H33" s="120"/>
      <c r="I33" s="12">
        <v>0</v>
      </c>
      <c r="J33" s="13" t="s">
        <v>21</v>
      </c>
      <c r="K33" s="2"/>
      <c r="L33" s="2"/>
      <c r="M33" s="2"/>
      <c r="N33" s="2"/>
      <c r="O33" s="2"/>
      <c r="P33" s="2"/>
    </row>
    <row r="34" spans="1:16">
      <c r="A34" s="54">
        <v>7</v>
      </c>
      <c r="B34" s="117"/>
      <c r="C34" s="118"/>
      <c r="D34" s="119"/>
      <c r="E34" s="119"/>
      <c r="F34" s="119"/>
      <c r="G34" s="119"/>
      <c r="H34" s="120"/>
      <c r="I34" s="12">
        <v>0</v>
      </c>
      <c r="J34" s="13" t="s">
        <v>21</v>
      </c>
      <c r="K34" s="2"/>
      <c r="L34" s="2"/>
      <c r="M34" s="2"/>
      <c r="N34" s="2"/>
      <c r="O34" s="2"/>
      <c r="P34" s="2"/>
    </row>
    <row r="35" spans="1:16">
      <c r="A35" s="54">
        <v>8</v>
      </c>
      <c r="B35" s="117"/>
      <c r="C35" s="118"/>
      <c r="D35" s="119"/>
      <c r="E35" s="119"/>
      <c r="F35" s="119"/>
      <c r="G35" s="119"/>
      <c r="H35" s="120"/>
      <c r="I35" s="12">
        <v>0</v>
      </c>
      <c r="J35" s="13" t="s">
        <v>21</v>
      </c>
      <c r="K35" s="2"/>
      <c r="L35" s="2"/>
      <c r="M35" s="2"/>
      <c r="N35" s="2"/>
      <c r="O35" s="2"/>
      <c r="P35" s="2"/>
    </row>
    <row r="36" spans="1:16">
      <c r="A36" s="54">
        <v>9</v>
      </c>
      <c r="B36" s="117"/>
      <c r="C36" s="118"/>
      <c r="D36" s="119"/>
      <c r="E36" s="119"/>
      <c r="F36" s="119"/>
      <c r="G36" s="119"/>
      <c r="H36" s="120"/>
      <c r="I36" s="12">
        <v>0</v>
      </c>
      <c r="J36" s="13" t="s">
        <v>21</v>
      </c>
      <c r="K36" s="2"/>
      <c r="L36" s="2"/>
      <c r="M36" s="2"/>
      <c r="N36" s="2"/>
      <c r="O36" s="2"/>
      <c r="P36" s="2"/>
    </row>
    <row r="37" spans="1:16">
      <c r="A37" s="54">
        <v>10</v>
      </c>
      <c r="B37" s="117"/>
      <c r="C37" s="118"/>
      <c r="D37" s="119"/>
      <c r="E37" s="119"/>
      <c r="F37" s="119"/>
      <c r="G37" s="119"/>
      <c r="H37" s="120"/>
      <c r="I37" s="12">
        <v>0</v>
      </c>
      <c r="J37" s="13" t="s">
        <v>21</v>
      </c>
      <c r="K37" s="2"/>
      <c r="L37" s="2"/>
      <c r="M37" s="2"/>
      <c r="N37" s="2"/>
      <c r="O37" s="2"/>
      <c r="P37" s="2"/>
    </row>
    <row r="38" spans="1:16">
      <c r="A38" s="54">
        <v>11</v>
      </c>
      <c r="B38" s="117"/>
      <c r="C38" s="118"/>
      <c r="D38" s="119"/>
      <c r="E38" s="119"/>
      <c r="F38" s="119"/>
      <c r="G38" s="119"/>
      <c r="H38" s="120"/>
      <c r="I38" s="12">
        <v>0</v>
      </c>
      <c r="J38" s="13" t="s">
        <v>21</v>
      </c>
      <c r="K38" s="2"/>
      <c r="L38" s="2"/>
      <c r="M38" s="2"/>
      <c r="N38" s="2"/>
      <c r="O38" s="2"/>
      <c r="P38" s="2"/>
    </row>
    <row r="39" spans="1:16">
      <c r="A39" s="54">
        <v>12</v>
      </c>
      <c r="B39" s="117"/>
      <c r="C39" s="118"/>
      <c r="D39" s="119"/>
      <c r="E39" s="119"/>
      <c r="F39" s="119"/>
      <c r="G39" s="119"/>
      <c r="H39" s="120"/>
      <c r="I39" s="12">
        <v>0</v>
      </c>
      <c r="J39" s="13" t="s">
        <v>21</v>
      </c>
      <c r="K39" s="2"/>
      <c r="L39" s="2"/>
      <c r="M39" s="2"/>
      <c r="N39" s="2"/>
      <c r="O39" s="2"/>
      <c r="P39" s="2"/>
    </row>
    <row r="40" spans="1:16">
      <c r="A40" s="54">
        <v>13</v>
      </c>
      <c r="B40" s="117"/>
      <c r="C40" s="118"/>
      <c r="D40" s="119"/>
      <c r="E40" s="119"/>
      <c r="F40" s="119"/>
      <c r="G40" s="119"/>
      <c r="H40" s="120"/>
      <c r="I40" s="12">
        <v>0</v>
      </c>
      <c r="J40" s="13" t="s">
        <v>21</v>
      </c>
      <c r="K40" s="2"/>
      <c r="L40" s="2"/>
      <c r="M40" s="2"/>
      <c r="N40" s="2"/>
      <c r="O40" s="2"/>
      <c r="P40" s="2"/>
    </row>
    <row r="41" spans="1:16">
      <c r="A41" s="54">
        <v>14</v>
      </c>
      <c r="B41" s="117"/>
      <c r="C41" s="118"/>
      <c r="D41" s="119"/>
      <c r="E41" s="119"/>
      <c r="F41" s="119"/>
      <c r="G41" s="119"/>
      <c r="H41" s="120"/>
      <c r="I41" s="12">
        <v>0</v>
      </c>
      <c r="J41" s="13" t="s">
        <v>21</v>
      </c>
      <c r="K41" s="2"/>
      <c r="L41" s="2"/>
      <c r="M41" s="2"/>
      <c r="N41" s="2"/>
      <c r="O41" s="2"/>
      <c r="P41" s="2"/>
    </row>
    <row r="42" spans="1:16">
      <c r="A42" s="54">
        <v>15</v>
      </c>
      <c r="B42" s="117"/>
      <c r="C42" s="118"/>
      <c r="D42" s="119"/>
      <c r="E42" s="119"/>
      <c r="F42" s="119"/>
      <c r="G42" s="119"/>
      <c r="H42" s="120"/>
      <c r="I42" s="12">
        <v>0</v>
      </c>
      <c r="J42" s="13" t="s">
        <v>21</v>
      </c>
      <c r="K42" s="2"/>
      <c r="L42" s="2"/>
      <c r="M42" s="2"/>
      <c r="N42" s="2"/>
      <c r="O42" s="2"/>
      <c r="P42" s="2"/>
    </row>
    <row r="43" spans="1:16">
      <c r="A43" s="54">
        <v>16</v>
      </c>
      <c r="B43" s="117"/>
      <c r="C43" s="118"/>
      <c r="D43" s="119"/>
      <c r="E43" s="119"/>
      <c r="F43" s="119"/>
      <c r="G43" s="119"/>
      <c r="H43" s="120"/>
      <c r="I43" s="12">
        <v>0</v>
      </c>
      <c r="J43" s="13" t="s">
        <v>21</v>
      </c>
      <c r="K43" s="2"/>
      <c r="L43" s="2"/>
      <c r="M43" s="2"/>
      <c r="N43" s="2"/>
      <c r="O43" s="2"/>
      <c r="P43" s="2"/>
    </row>
    <row r="44" spans="1:16">
      <c r="A44" s="54">
        <v>17</v>
      </c>
      <c r="B44" s="117"/>
      <c r="C44" s="118"/>
      <c r="D44" s="119"/>
      <c r="E44" s="119"/>
      <c r="F44" s="119"/>
      <c r="G44" s="119"/>
      <c r="H44" s="120"/>
      <c r="I44" s="12">
        <v>0</v>
      </c>
      <c r="J44" s="13"/>
      <c r="K44" s="2"/>
      <c r="L44" s="2"/>
      <c r="M44" s="2"/>
      <c r="N44" s="2"/>
      <c r="O44" s="2"/>
      <c r="P44" s="2"/>
    </row>
    <row r="45" spans="1:16" ht="15.75" thickBot="1">
      <c r="A45" s="55">
        <v>18</v>
      </c>
      <c r="B45" s="125"/>
      <c r="C45" s="126"/>
      <c r="D45" s="127"/>
      <c r="E45" s="127"/>
      <c r="F45" s="127"/>
      <c r="G45" s="127"/>
      <c r="H45" s="128"/>
      <c r="I45" s="14">
        <v>0</v>
      </c>
      <c r="J45" s="15"/>
      <c r="K45" s="2"/>
      <c r="L45" s="2"/>
      <c r="M45" s="2"/>
      <c r="N45" s="2"/>
      <c r="O45" s="2"/>
      <c r="P45" s="2"/>
    </row>
    <row r="46" spans="1:16">
      <c r="A46" s="34"/>
      <c r="B46" s="35"/>
      <c r="C46" s="35"/>
      <c r="D46" s="35"/>
      <c r="E46" s="35"/>
      <c r="F46" s="35"/>
      <c r="G46" s="35"/>
      <c r="H46" s="35"/>
      <c r="I46" s="35"/>
      <c r="J46" s="36"/>
      <c r="K46" s="2"/>
      <c r="L46" s="2"/>
      <c r="M46" s="2"/>
      <c r="N46" s="2"/>
      <c r="O46" s="2"/>
      <c r="P46" s="2"/>
    </row>
    <row r="47" spans="1:16" ht="15.75">
      <c r="A47" s="49" t="s">
        <v>22</v>
      </c>
      <c r="B47" s="35"/>
      <c r="C47" s="35"/>
      <c r="D47" s="35"/>
      <c r="E47" s="35"/>
      <c r="F47" s="35"/>
      <c r="G47" s="35"/>
      <c r="H47" s="35"/>
      <c r="I47" s="35"/>
      <c r="J47" s="36"/>
      <c r="K47" s="2"/>
      <c r="L47" s="2"/>
      <c r="M47" s="2"/>
      <c r="N47" s="2"/>
      <c r="O47" s="2"/>
      <c r="P47" s="2"/>
    </row>
    <row r="48" spans="1:16" ht="15.75" thickBot="1">
      <c r="A48" s="34"/>
      <c r="B48" s="35"/>
      <c r="C48" s="35"/>
      <c r="D48" s="35"/>
      <c r="E48" s="35"/>
      <c r="F48" s="35"/>
      <c r="G48" s="35"/>
      <c r="H48" s="35"/>
      <c r="I48" s="35"/>
      <c r="J48" s="36"/>
      <c r="K48" s="2"/>
      <c r="L48" s="2"/>
      <c r="M48" s="2"/>
      <c r="N48" s="2"/>
      <c r="O48" s="2"/>
      <c r="P48" s="2"/>
    </row>
    <row r="49" spans="1:16" ht="15.75" thickBot="1">
      <c r="A49" s="34"/>
      <c r="B49" s="56"/>
      <c r="C49" s="57"/>
      <c r="D49" s="57"/>
      <c r="E49" s="58"/>
      <c r="F49" s="58"/>
      <c r="G49" s="59"/>
      <c r="H49" s="35"/>
      <c r="I49" s="35"/>
      <c r="J49" s="36"/>
      <c r="K49" s="2"/>
      <c r="L49" s="2"/>
      <c r="M49" s="2"/>
      <c r="N49" s="2"/>
      <c r="O49" s="2"/>
      <c r="P49" s="2"/>
    </row>
    <row r="50" spans="1:16">
      <c r="A50" s="34"/>
      <c r="B50" s="35" t="s">
        <v>23</v>
      </c>
      <c r="C50" s="35"/>
      <c r="D50" s="35"/>
      <c r="E50" s="35"/>
      <c r="F50" s="35"/>
      <c r="G50" s="35" t="s">
        <v>24</v>
      </c>
      <c r="H50" s="35"/>
      <c r="I50" s="35"/>
      <c r="J50" s="36"/>
      <c r="K50" s="2"/>
      <c r="L50" s="2"/>
      <c r="M50" s="2"/>
      <c r="N50" s="2"/>
      <c r="O50" s="2"/>
      <c r="P50" s="2"/>
    </row>
    <row r="51" spans="1:16">
      <c r="A51" s="34"/>
      <c r="B51" s="35"/>
      <c r="C51" s="35"/>
      <c r="D51" s="35"/>
      <c r="E51" s="35"/>
      <c r="F51" s="35"/>
      <c r="G51" s="35"/>
      <c r="H51" s="35"/>
      <c r="I51" s="35"/>
      <c r="J51" s="36"/>
      <c r="K51" s="2"/>
      <c r="L51" s="2"/>
      <c r="M51" s="2"/>
      <c r="N51" s="2"/>
      <c r="O51" s="2"/>
      <c r="P51" s="2"/>
    </row>
    <row r="52" spans="1:16" ht="15.75">
      <c r="A52" s="49" t="s">
        <v>25</v>
      </c>
      <c r="B52" s="35"/>
      <c r="C52" s="35"/>
      <c r="D52" s="35"/>
      <c r="E52" s="35"/>
      <c r="F52" s="35"/>
      <c r="G52" s="35"/>
      <c r="H52" s="35"/>
      <c r="I52" s="35"/>
      <c r="J52" s="36"/>
      <c r="K52" s="2"/>
      <c r="L52" s="2"/>
      <c r="M52" s="2"/>
      <c r="N52" s="2"/>
      <c r="O52" s="2"/>
      <c r="P52" s="2"/>
    </row>
    <row r="53" spans="1:16" ht="15.75" thickBot="1">
      <c r="A53" s="34"/>
      <c r="B53" s="35"/>
      <c r="C53" s="35"/>
      <c r="D53" s="35"/>
      <c r="E53" s="35"/>
      <c r="F53" s="35"/>
      <c r="G53" s="35"/>
      <c r="H53" s="35"/>
      <c r="I53" s="35"/>
      <c r="J53" s="36"/>
      <c r="K53" s="2"/>
      <c r="L53" s="2"/>
      <c r="M53" s="2"/>
      <c r="N53" s="2"/>
      <c r="O53" s="2"/>
      <c r="P53" s="2"/>
    </row>
    <row r="54" spans="1:16" ht="15.75" thickBot="1">
      <c r="A54" s="46" t="s">
        <v>13</v>
      </c>
      <c r="B54" s="121" t="s">
        <v>14</v>
      </c>
      <c r="C54" s="121"/>
      <c r="D54" s="121"/>
      <c r="E54" s="60" t="s">
        <v>26</v>
      </c>
      <c r="F54" s="35"/>
      <c r="G54" s="122" t="s">
        <v>27</v>
      </c>
      <c r="H54" s="123"/>
      <c r="I54" s="123"/>
      <c r="J54" s="124"/>
      <c r="K54" s="2"/>
      <c r="L54" s="2"/>
      <c r="M54" s="2"/>
      <c r="N54" s="2"/>
      <c r="O54" s="2"/>
      <c r="P54" s="2"/>
    </row>
    <row r="55" spans="1:16">
      <c r="A55" s="61">
        <v>1</v>
      </c>
      <c r="B55" s="132" t="s">
        <v>28</v>
      </c>
      <c r="C55" s="132"/>
      <c r="D55" s="132"/>
      <c r="E55" s="16"/>
      <c r="F55" s="35"/>
      <c r="G55" s="200"/>
      <c r="H55" s="148"/>
      <c r="I55" s="148"/>
      <c r="J55" s="149"/>
      <c r="K55" s="2"/>
      <c r="L55" s="2"/>
      <c r="M55" s="2"/>
      <c r="N55" s="2"/>
      <c r="O55" s="2"/>
      <c r="P55" s="2"/>
    </row>
    <row r="56" spans="1:16">
      <c r="A56" s="43">
        <v>2</v>
      </c>
      <c r="B56" s="133" t="s">
        <v>29</v>
      </c>
      <c r="C56" s="133"/>
      <c r="D56" s="133"/>
      <c r="E56" s="17"/>
      <c r="F56" s="35"/>
      <c r="G56" s="201"/>
      <c r="H56" s="119"/>
      <c r="I56" s="119"/>
      <c r="J56" s="120"/>
      <c r="K56" s="2"/>
      <c r="L56" s="2"/>
      <c r="M56" s="2"/>
      <c r="N56" s="2"/>
      <c r="O56" s="2"/>
      <c r="P56" s="2"/>
    </row>
    <row r="57" spans="1:16">
      <c r="A57" s="43">
        <v>3</v>
      </c>
      <c r="B57" s="133" t="s">
        <v>30</v>
      </c>
      <c r="C57" s="133"/>
      <c r="D57" s="133"/>
      <c r="E57" s="17"/>
      <c r="F57" s="35"/>
      <c r="G57" s="201"/>
      <c r="H57" s="119"/>
      <c r="I57" s="119"/>
      <c r="J57" s="120"/>
      <c r="K57" s="2"/>
      <c r="L57" s="2"/>
      <c r="M57" s="2"/>
      <c r="N57" s="2"/>
      <c r="O57" s="2"/>
      <c r="P57" s="2"/>
    </row>
    <row r="58" spans="1:16">
      <c r="A58" s="43">
        <v>4</v>
      </c>
      <c r="B58" s="133" t="s">
        <v>31</v>
      </c>
      <c r="C58" s="133"/>
      <c r="D58" s="133"/>
      <c r="E58" s="17"/>
      <c r="F58" s="35"/>
      <c r="G58" s="201"/>
      <c r="H58" s="119"/>
      <c r="I58" s="119"/>
      <c r="J58" s="120"/>
      <c r="K58" s="2"/>
      <c r="L58" s="2"/>
      <c r="M58" s="2"/>
      <c r="N58" s="2"/>
      <c r="O58" s="2"/>
      <c r="P58" s="2"/>
    </row>
    <row r="59" spans="1:16">
      <c r="A59" s="43">
        <v>5</v>
      </c>
      <c r="B59" s="133" t="s">
        <v>32</v>
      </c>
      <c r="C59" s="133"/>
      <c r="D59" s="133"/>
      <c r="E59" s="17"/>
      <c r="F59" s="35"/>
      <c r="G59" s="201"/>
      <c r="H59" s="119"/>
      <c r="I59" s="119"/>
      <c r="J59" s="120"/>
      <c r="K59" s="2"/>
      <c r="L59" s="2"/>
      <c r="M59" s="2"/>
      <c r="N59" s="2"/>
      <c r="O59" s="2"/>
      <c r="P59" s="2"/>
    </row>
    <row r="60" spans="1:16">
      <c r="A60" s="43">
        <v>6</v>
      </c>
      <c r="B60" s="133" t="s">
        <v>33</v>
      </c>
      <c r="C60" s="133"/>
      <c r="D60" s="133"/>
      <c r="E60" s="17"/>
      <c r="F60" s="35"/>
      <c r="G60" s="201"/>
      <c r="H60" s="119"/>
      <c r="I60" s="119"/>
      <c r="J60" s="120"/>
      <c r="K60" s="2"/>
      <c r="L60" s="2"/>
      <c r="M60" s="2"/>
      <c r="N60" s="2"/>
      <c r="O60" s="2"/>
      <c r="P60" s="2"/>
    </row>
    <row r="61" spans="1:16">
      <c r="A61" s="43">
        <v>7</v>
      </c>
      <c r="B61" s="133" t="s">
        <v>34</v>
      </c>
      <c r="C61" s="133"/>
      <c r="D61" s="133"/>
      <c r="E61" s="17"/>
      <c r="F61" s="35"/>
      <c r="G61" s="201"/>
      <c r="H61" s="119"/>
      <c r="I61" s="119"/>
      <c r="J61" s="120"/>
      <c r="K61" s="2"/>
      <c r="L61" s="2"/>
      <c r="M61" s="2"/>
      <c r="N61" s="2"/>
      <c r="O61" s="2"/>
      <c r="P61" s="2"/>
    </row>
    <row r="62" spans="1:16">
      <c r="A62" s="43">
        <v>8</v>
      </c>
      <c r="B62" s="133" t="s">
        <v>35</v>
      </c>
      <c r="C62" s="133"/>
      <c r="D62" s="133"/>
      <c r="E62" s="17"/>
      <c r="F62" s="35"/>
      <c r="G62" s="201"/>
      <c r="H62" s="119"/>
      <c r="I62" s="119"/>
      <c r="J62" s="120"/>
      <c r="K62" s="2"/>
      <c r="L62" s="2"/>
      <c r="M62" s="2"/>
      <c r="N62" s="2"/>
      <c r="O62" s="2"/>
      <c r="P62" s="2"/>
    </row>
    <row r="63" spans="1:16">
      <c r="A63" s="43"/>
      <c r="B63" s="134"/>
      <c r="C63" s="134"/>
      <c r="D63" s="134"/>
      <c r="E63" s="17"/>
      <c r="F63" s="35"/>
      <c r="G63" s="201"/>
      <c r="H63" s="119"/>
      <c r="I63" s="119"/>
      <c r="J63" s="120"/>
      <c r="K63" s="2"/>
      <c r="L63" s="2"/>
      <c r="M63" s="2"/>
      <c r="N63" s="2"/>
      <c r="O63" s="2"/>
      <c r="P63" s="2"/>
    </row>
    <row r="64" spans="1:16" ht="15.75" thickBot="1">
      <c r="A64" s="43"/>
      <c r="B64" s="134"/>
      <c r="C64" s="134"/>
      <c r="D64" s="134"/>
      <c r="E64" s="17"/>
      <c r="F64" s="62"/>
      <c r="G64" s="202"/>
      <c r="H64" s="127"/>
      <c r="I64" s="127"/>
      <c r="J64" s="128"/>
      <c r="K64" s="2"/>
      <c r="L64" s="2"/>
      <c r="M64" s="2"/>
      <c r="N64" s="2"/>
      <c r="O64" s="2"/>
      <c r="P64" s="2"/>
    </row>
    <row r="65" spans="1:1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2"/>
      <c r="L65" s="2"/>
      <c r="M65" s="2"/>
      <c r="N65" s="2"/>
      <c r="O65" s="2"/>
      <c r="P65" s="2"/>
    </row>
    <row r="66" spans="1:1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2"/>
      <c r="L66" s="2"/>
      <c r="M66" s="2"/>
      <c r="N66" s="2"/>
      <c r="O66" s="2"/>
      <c r="P66" s="2"/>
    </row>
    <row r="67" spans="1:16">
      <c r="A67" s="135" t="s">
        <v>36</v>
      </c>
      <c r="B67" s="136"/>
      <c r="C67" s="136"/>
      <c r="D67" s="136"/>
      <c r="E67" s="137"/>
      <c r="F67" s="129" t="s">
        <v>63</v>
      </c>
      <c r="G67" s="130"/>
      <c r="H67" s="130"/>
      <c r="I67" s="130"/>
      <c r="J67" s="131"/>
      <c r="K67" s="2"/>
      <c r="L67" s="2"/>
      <c r="M67" s="2"/>
      <c r="N67" s="2"/>
      <c r="O67" s="2"/>
      <c r="P67" s="2"/>
    </row>
    <row r="68" spans="1:1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2"/>
      <c r="L68" s="2"/>
      <c r="M68" s="2"/>
      <c r="N68" s="2"/>
      <c r="O68" s="2"/>
      <c r="P68" s="2"/>
    </row>
    <row r="69" spans="1:16">
      <c r="A69" s="199" t="s">
        <v>1</v>
      </c>
      <c r="B69" s="199"/>
      <c r="C69" s="199"/>
      <c r="D69" s="199"/>
      <c r="E69" s="199"/>
      <c r="F69" s="199"/>
      <c r="G69" s="194" t="s">
        <v>67</v>
      </c>
      <c r="H69" s="194"/>
      <c r="I69" s="194"/>
      <c r="J69" s="194"/>
      <c r="K69" s="2"/>
      <c r="L69" s="2"/>
      <c r="M69" s="2"/>
      <c r="N69" s="2"/>
      <c r="O69" s="2"/>
      <c r="P69" s="2"/>
    </row>
    <row r="70" spans="1:1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2"/>
      <c r="L70" s="2"/>
      <c r="M70" s="2"/>
      <c r="N70" s="2"/>
      <c r="O70" s="2"/>
      <c r="P70" s="2"/>
    </row>
    <row r="71" spans="1:16">
      <c r="A71" s="64" t="s">
        <v>37</v>
      </c>
      <c r="B71" s="105">
        <v>42215</v>
      </c>
      <c r="C71" s="64" t="s">
        <v>5</v>
      </c>
      <c r="D71" s="195">
        <v>42550</v>
      </c>
      <c r="E71" s="196"/>
      <c r="F71" s="196"/>
      <c r="G71" s="64" t="s">
        <v>38</v>
      </c>
      <c r="H71" s="197">
        <v>4422135</v>
      </c>
      <c r="I71" s="197"/>
      <c r="J71" s="63"/>
      <c r="K71" s="2"/>
      <c r="L71" s="2"/>
      <c r="M71" s="2"/>
      <c r="N71" s="2"/>
      <c r="O71" s="2"/>
      <c r="P71" s="2"/>
    </row>
    <row r="72" spans="1:16">
      <c r="A72" s="63"/>
      <c r="B72" s="63"/>
      <c r="C72" s="63"/>
      <c r="D72" s="65"/>
      <c r="E72" s="65"/>
      <c r="F72" s="65"/>
      <c r="G72" s="63"/>
      <c r="H72" s="63"/>
      <c r="I72" s="63"/>
      <c r="J72" s="63"/>
      <c r="K72" s="2"/>
      <c r="L72" s="2"/>
      <c r="M72" s="2"/>
      <c r="N72" s="2"/>
      <c r="O72" s="2"/>
      <c r="P72" s="2"/>
    </row>
    <row r="73" spans="1:16" ht="15.75">
      <c r="A73" s="198" t="s">
        <v>39</v>
      </c>
      <c r="B73" s="198"/>
      <c r="C73" s="198"/>
      <c r="D73" s="63"/>
      <c r="E73" s="63"/>
      <c r="F73" s="63"/>
      <c r="G73" s="63"/>
      <c r="H73" s="63"/>
      <c r="I73" s="63"/>
      <c r="J73" s="63"/>
    </row>
    <row r="74" spans="1:16">
      <c r="A74" s="172" t="s">
        <v>72</v>
      </c>
      <c r="B74" s="172"/>
      <c r="C74" s="172"/>
      <c r="D74" s="172"/>
      <c r="E74" s="172"/>
      <c r="F74" s="172"/>
      <c r="G74" s="172"/>
      <c r="H74" s="172"/>
      <c r="I74" s="172"/>
      <c r="J74" s="172"/>
      <c r="K74" s="2"/>
      <c r="L74" s="2"/>
      <c r="M74" s="2"/>
      <c r="N74" s="2"/>
      <c r="O74" s="2"/>
      <c r="P74" s="2"/>
    </row>
    <row r="75" spans="1:16">
      <c r="A75" s="172"/>
      <c r="B75" s="172"/>
      <c r="C75" s="172"/>
      <c r="D75" s="172"/>
      <c r="E75" s="172"/>
      <c r="F75" s="172"/>
      <c r="G75" s="172"/>
      <c r="H75" s="172"/>
      <c r="I75" s="172"/>
      <c r="J75" s="172"/>
      <c r="K75" s="2"/>
      <c r="L75" s="2"/>
      <c r="M75" s="2"/>
      <c r="N75" s="2"/>
      <c r="O75" s="2"/>
      <c r="P75" s="2"/>
    </row>
    <row r="76" spans="1:16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2"/>
      <c r="L76" s="2"/>
      <c r="M76" s="2"/>
      <c r="N76" s="2"/>
      <c r="O76" s="2"/>
      <c r="P76" s="2"/>
    </row>
    <row r="77" spans="1:16" ht="15" customHeight="1">
      <c r="A77" s="198" t="s">
        <v>40</v>
      </c>
      <c r="B77" s="198"/>
      <c r="C77" s="198"/>
      <c r="D77" s="63"/>
      <c r="E77" s="63"/>
      <c r="F77" s="63"/>
      <c r="G77" s="63"/>
      <c r="H77" s="63"/>
      <c r="I77" s="63"/>
      <c r="J77" s="63"/>
    </row>
    <row r="78" spans="1:16">
      <c r="A78" s="172" t="s">
        <v>41</v>
      </c>
      <c r="B78" s="172"/>
      <c r="C78" s="172"/>
      <c r="D78" s="172"/>
      <c r="E78" s="172"/>
      <c r="F78" s="172"/>
      <c r="G78" s="172"/>
      <c r="H78" s="172"/>
      <c r="I78" s="172"/>
      <c r="J78" s="172"/>
      <c r="K78" s="2"/>
      <c r="L78" s="2"/>
      <c r="M78" s="2"/>
      <c r="N78" s="2"/>
      <c r="O78" s="2"/>
      <c r="P78" s="2"/>
    </row>
    <row r="79" spans="1:16">
      <c r="A79" s="173"/>
      <c r="B79" s="173"/>
      <c r="C79" s="173"/>
      <c r="D79" s="173"/>
      <c r="E79" s="173"/>
      <c r="F79" s="173"/>
      <c r="G79" s="173"/>
      <c r="H79" s="173"/>
      <c r="I79" s="173"/>
      <c r="J79" s="173"/>
      <c r="K79" s="2"/>
      <c r="L79" s="2"/>
      <c r="M79" s="2"/>
      <c r="N79" s="2"/>
      <c r="O79" s="2"/>
      <c r="P79" s="2"/>
    </row>
    <row r="80" spans="1:1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2"/>
      <c r="L80" s="2"/>
      <c r="M80" s="2"/>
      <c r="N80" s="2"/>
      <c r="O80" s="2"/>
      <c r="P80" s="2"/>
    </row>
    <row r="81" spans="1:16">
      <c r="A81" s="181" t="s">
        <v>42</v>
      </c>
      <c r="B81" s="181"/>
      <c r="C81" s="181"/>
      <c r="D81" s="63"/>
      <c r="E81" s="63"/>
      <c r="F81" s="63"/>
      <c r="G81" s="63"/>
      <c r="H81" s="63"/>
      <c r="I81" s="63"/>
      <c r="J81" s="63"/>
      <c r="K81" s="2"/>
      <c r="L81" s="2"/>
      <c r="M81" s="2"/>
      <c r="N81" s="2"/>
      <c r="O81" s="2"/>
      <c r="P81" s="2"/>
    </row>
    <row r="82" spans="1:16" ht="15.75" thickBo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2"/>
      <c r="L82" s="2"/>
      <c r="M82" s="2"/>
      <c r="N82" s="2"/>
      <c r="O82" s="2"/>
      <c r="P82" s="2"/>
    </row>
    <row r="83" spans="1:16" ht="15.75" thickBot="1">
      <c r="A83" s="67" t="s">
        <v>13</v>
      </c>
      <c r="B83" s="68" t="s">
        <v>43</v>
      </c>
      <c r="C83" s="114" t="s">
        <v>14</v>
      </c>
      <c r="D83" s="114"/>
      <c r="E83" s="114"/>
      <c r="F83" s="114"/>
      <c r="G83" s="69" t="s">
        <v>57</v>
      </c>
      <c r="H83" s="70" t="s">
        <v>45</v>
      </c>
      <c r="I83" s="68" t="s">
        <v>46</v>
      </c>
      <c r="J83" s="71" t="s">
        <v>47</v>
      </c>
    </row>
    <row r="84" spans="1:16">
      <c r="A84" s="72">
        <v>1</v>
      </c>
      <c r="B84" s="29" t="s">
        <v>73</v>
      </c>
      <c r="C84" s="174" t="s">
        <v>74</v>
      </c>
      <c r="D84" s="174"/>
      <c r="E84" s="174"/>
      <c r="F84" s="174"/>
      <c r="G84" s="30">
        <v>1</v>
      </c>
      <c r="H84" s="31" t="s">
        <v>75</v>
      </c>
      <c r="I84" s="101">
        <v>400</v>
      </c>
      <c r="J84" s="32">
        <v>400</v>
      </c>
    </row>
    <row r="85" spans="1:16">
      <c r="A85" s="73">
        <v>2</v>
      </c>
      <c r="B85" s="33" t="s">
        <v>76</v>
      </c>
      <c r="C85" s="175" t="s">
        <v>77</v>
      </c>
      <c r="D85" s="176"/>
      <c r="E85" s="176"/>
      <c r="F85" s="177"/>
      <c r="G85" s="30">
        <v>1</v>
      </c>
      <c r="H85" s="31" t="s">
        <v>78</v>
      </c>
      <c r="I85" s="101">
        <v>700</v>
      </c>
      <c r="J85" s="32">
        <v>700</v>
      </c>
    </row>
    <row r="86" spans="1:16">
      <c r="A86" s="72">
        <v>3</v>
      </c>
      <c r="B86" s="33" t="s">
        <v>71</v>
      </c>
      <c r="C86" s="174" t="s">
        <v>71</v>
      </c>
      <c r="D86" s="174"/>
      <c r="E86" s="174"/>
      <c r="F86" s="174"/>
      <c r="G86" s="30" t="s">
        <v>71</v>
      </c>
      <c r="H86" s="31" t="s">
        <v>71</v>
      </c>
      <c r="I86" s="101" t="s">
        <v>71</v>
      </c>
      <c r="J86" s="32" t="s">
        <v>71</v>
      </c>
    </row>
    <row r="87" spans="1:16">
      <c r="A87" s="73">
        <v>4</v>
      </c>
      <c r="B87" s="33" t="s">
        <v>71</v>
      </c>
      <c r="C87" s="174" t="s">
        <v>71</v>
      </c>
      <c r="D87" s="174"/>
      <c r="E87" s="174"/>
      <c r="F87" s="174"/>
      <c r="G87" s="30" t="s">
        <v>71</v>
      </c>
      <c r="H87" s="31" t="s">
        <v>71</v>
      </c>
      <c r="I87" s="101" t="s">
        <v>71</v>
      </c>
      <c r="J87" s="32" t="s">
        <v>71</v>
      </c>
    </row>
    <row r="88" spans="1:16">
      <c r="A88" s="72">
        <v>5</v>
      </c>
      <c r="B88" s="33" t="s">
        <v>71</v>
      </c>
      <c r="C88" s="174" t="s">
        <v>71</v>
      </c>
      <c r="D88" s="174"/>
      <c r="E88" s="174"/>
      <c r="F88" s="174"/>
      <c r="G88" s="30" t="s">
        <v>71</v>
      </c>
      <c r="H88" s="31" t="s">
        <v>71</v>
      </c>
      <c r="I88" s="101" t="s">
        <v>71</v>
      </c>
      <c r="J88" s="32" t="s">
        <v>71</v>
      </c>
    </row>
    <row r="89" spans="1:16">
      <c r="A89" s="73">
        <v>6</v>
      </c>
      <c r="B89" s="33" t="s">
        <v>71</v>
      </c>
      <c r="C89" s="174" t="s">
        <v>71</v>
      </c>
      <c r="D89" s="174"/>
      <c r="E89" s="174"/>
      <c r="F89" s="174"/>
      <c r="G89" s="30" t="s">
        <v>71</v>
      </c>
      <c r="H89" s="31" t="s">
        <v>71</v>
      </c>
      <c r="I89" s="101" t="s">
        <v>71</v>
      </c>
      <c r="J89" s="32" t="s">
        <v>71</v>
      </c>
    </row>
    <row r="90" spans="1:16">
      <c r="A90" s="72">
        <v>7</v>
      </c>
      <c r="B90" s="33" t="s">
        <v>71</v>
      </c>
      <c r="C90" s="174" t="s">
        <v>71</v>
      </c>
      <c r="D90" s="174"/>
      <c r="E90" s="174"/>
      <c r="F90" s="174"/>
      <c r="G90" s="30" t="s">
        <v>71</v>
      </c>
      <c r="H90" s="31" t="s">
        <v>71</v>
      </c>
      <c r="I90" s="101" t="s">
        <v>71</v>
      </c>
      <c r="J90" s="32" t="s">
        <v>71</v>
      </c>
    </row>
    <row r="91" spans="1:16">
      <c r="A91" s="73">
        <v>8</v>
      </c>
      <c r="B91" s="33" t="s">
        <v>71</v>
      </c>
      <c r="C91" s="174" t="s">
        <v>71</v>
      </c>
      <c r="D91" s="174"/>
      <c r="E91" s="174"/>
      <c r="F91" s="174"/>
      <c r="G91" s="30" t="s">
        <v>71</v>
      </c>
      <c r="H91" s="31" t="s">
        <v>71</v>
      </c>
      <c r="I91" s="101" t="s">
        <v>71</v>
      </c>
      <c r="J91" s="32" t="s">
        <v>71</v>
      </c>
    </row>
    <row r="92" spans="1:16">
      <c r="A92" s="72">
        <v>9</v>
      </c>
      <c r="B92" s="33" t="s">
        <v>71</v>
      </c>
      <c r="C92" s="174" t="s">
        <v>71</v>
      </c>
      <c r="D92" s="174"/>
      <c r="E92" s="174"/>
      <c r="F92" s="174"/>
      <c r="G92" s="30" t="s">
        <v>71</v>
      </c>
      <c r="H92" s="31" t="s">
        <v>71</v>
      </c>
      <c r="I92" s="101" t="s">
        <v>71</v>
      </c>
      <c r="J92" s="32" t="s">
        <v>71</v>
      </c>
    </row>
    <row r="93" spans="1:16" ht="15.75" thickBot="1">
      <c r="A93" s="74">
        <v>10</v>
      </c>
      <c r="B93" s="75" t="s">
        <v>71</v>
      </c>
      <c r="C93" s="174" t="s">
        <v>71</v>
      </c>
      <c r="D93" s="174"/>
      <c r="E93" s="174"/>
      <c r="F93" s="174"/>
      <c r="G93" s="30" t="s">
        <v>71</v>
      </c>
      <c r="H93" s="31" t="s">
        <v>71</v>
      </c>
      <c r="I93" s="101" t="s">
        <v>71</v>
      </c>
      <c r="J93" s="76" t="s">
        <v>71</v>
      </c>
    </row>
    <row r="94" spans="1:16" ht="15.75" thickBot="1">
      <c r="A94" s="178" t="s">
        <v>49</v>
      </c>
      <c r="B94" s="179"/>
      <c r="C94" s="179"/>
      <c r="D94" s="179"/>
      <c r="E94" s="179"/>
      <c r="F94" s="179"/>
      <c r="G94" s="179"/>
      <c r="H94" s="179"/>
      <c r="I94" s="180"/>
      <c r="J94" s="106">
        <v>1100</v>
      </c>
    </row>
    <row r="95" spans="1:16">
      <c r="A95" s="77"/>
      <c r="B95" s="77"/>
      <c r="C95" s="77"/>
      <c r="D95" s="77"/>
      <c r="E95" s="77"/>
      <c r="F95" s="77"/>
      <c r="G95" s="78"/>
      <c r="H95" s="66"/>
      <c r="I95" s="78"/>
      <c r="J95" s="78"/>
      <c r="K95" s="1"/>
      <c r="L95" s="1"/>
    </row>
    <row r="96" spans="1:16">
      <c r="A96" s="181" t="s">
        <v>64</v>
      </c>
      <c r="B96" s="181"/>
      <c r="C96" s="181"/>
      <c r="D96" s="63"/>
      <c r="E96" s="63"/>
      <c r="F96" s="63"/>
      <c r="G96" s="63"/>
      <c r="H96" s="63"/>
      <c r="I96" s="63"/>
      <c r="J96" s="63"/>
      <c r="K96" s="2"/>
      <c r="L96" s="2"/>
      <c r="M96" s="2"/>
      <c r="N96" s="2"/>
      <c r="O96" s="2"/>
      <c r="P96" s="2"/>
    </row>
    <row r="97" spans="1:20" ht="15.75" customHeight="1" thickBot="1">
      <c r="A97" s="63"/>
      <c r="B97" s="63"/>
      <c r="C97" s="35"/>
      <c r="D97" s="35"/>
      <c r="E97" s="35"/>
      <c r="F97" s="35"/>
      <c r="G97" s="35"/>
      <c r="H97" s="35"/>
      <c r="I97" s="63"/>
      <c r="J97" s="63"/>
    </row>
    <row r="98" spans="1:20" ht="15.75" thickBot="1">
      <c r="A98" s="79" t="s">
        <v>13</v>
      </c>
      <c r="B98" s="80" t="s">
        <v>55</v>
      </c>
      <c r="C98" s="113" t="s">
        <v>56</v>
      </c>
      <c r="D98" s="114"/>
      <c r="E98" s="114"/>
      <c r="F98" s="114"/>
      <c r="G98" s="114"/>
      <c r="H98" s="81" t="s">
        <v>60</v>
      </c>
      <c r="I98" s="82" t="s">
        <v>61</v>
      </c>
      <c r="J98" s="83" t="s">
        <v>48</v>
      </c>
      <c r="L98" t="str">
        <f>IF(J101="","",J101*K98/100)</f>
        <v/>
      </c>
      <c r="N98" t="str">
        <f t="shared" ref="N98:T100" si="0">IF(L98="","",L98*M98/100)</f>
        <v/>
      </c>
      <c r="P98" t="str">
        <f t="shared" si="0"/>
        <v/>
      </c>
      <c r="R98" t="str">
        <f t="shared" si="0"/>
        <v/>
      </c>
      <c r="T98" t="str">
        <f t="shared" si="0"/>
        <v/>
      </c>
    </row>
    <row r="99" spans="1:20">
      <c r="A99" s="84">
        <v>1</v>
      </c>
      <c r="B99" s="21">
        <v>122020</v>
      </c>
      <c r="C99" s="115" t="s">
        <v>79</v>
      </c>
      <c r="D99" s="116"/>
      <c r="E99" s="116"/>
      <c r="F99" s="116"/>
      <c r="G99" s="116"/>
      <c r="H99" s="22">
        <v>0.5</v>
      </c>
      <c r="I99" s="23">
        <v>800</v>
      </c>
      <c r="J99" s="24">
        <v>400</v>
      </c>
      <c r="L99" t="str">
        <f>IF(J102="","",J102*K99/100)</f>
        <v/>
      </c>
      <c r="N99" t="str">
        <f t="shared" si="0"/>
        <v/>
      </c>
      <c r="P99" t="str">
        <f t="shared" si="0"/>
        <v/>
      </c>
      <c r="R99" t="str">
        <f t="shared" si="0"/>
        <v/>
      </c>
      <c r="T99" t="str">
        <f t="shared" si="0"/>
        <v/>
      </c>
    </row>
    <row r="100" spans="1:20">
      <c r="A100" s="85">
        <v>2</v>
      </c>
      <c r="B100" s="25">
        <v>151211</v>
      </c>
      <c r="C100" s="190" t="s">
        <v>80</v>
      </c>
      <c r="D100" s="191"/>
      <c r="E100" s="191"/>
      <c r="F100" s="191"/>
      <c r="G100" s="191"/>
      <c r="H100" s="26">
        <v>0.2</v>
      </c>
      <c r="I100" s="27">
        <v>800</v>
      </c>
      <c r="J100" s="28">
        <v>160</v>
      </c>
      <c r="L100" t="str">
        <f>IF(J103="","",J103*K100/100)</f>
        <v/>
      </c>
      <c r="N100" t="str">
        <f t="shared" si="0"/>
        <v/>
      </c>
      <c r="P100" t="str">
        <f t="shared" si="0"/>
        <v/>
      </c>
      <c r="R100" t="str">
        <f t="shared" si="0"/>
        <v/>
      </c>
      <c r="T100" t="str">
        <f t="shared" si="0"/>
        <v/>
      </c>
    </row>
    <row r="101" spans="1:20">
      <c r="A101" s="85">
        <v>3</v>
      </c>
      <c r="B101" s="25" t="s">
        <v>71</v>
      </c>
      <c r="C101" s="190" t="s">
        <v>71</v>
      </c>
      <c r="D101" s="191"/>
      <c r="E101" s="191"/>
      <c r="F101" s="191"/>
      <c r="G101" s="191"/>
      <c r="H101" s="26" t="s">
        <v>71</v>
      </c>
      <c r="I101" s="27" t="s">
        <v>71</v>
      </c>
      <c r="J101" s="28" t="s">
        <v>71</v>
      </c>
    </row>
    <row r="102" spans="1:20">
      <c r="A102" s="85">
        <v>4</v>
      </c>
      <c r="B102" s="25" t="s">
        <v>71</v>
      </c>
      <c r="C102" s="190" t="s">
        <v>71</v>
      </c>
      <c r="D102" s="191"/>
      <c r="E102" s="191"/>
      <c r="F102" s="191"/>
      <c r="G102" s="191"/>
      <c r="H102" s="26" t="s">
        <v>71</v>
      </c>
      <c r="I102" s="27" t="s">
        <v>71</v>
      </c>
      <c r="J102" s="28" t="s">
        <v>71</v>
      </c>
    </row>
    <row r="103" spans="1:20" ht="15.75" thickBot="1">
      <c r="A103" s="86">
        <v>5</v>
      </c>
      <c r="B103" s="87" t="s">
        <v>71</v>
      </c>
      <c r="C103" s="192" t="s">
        <v>71</v>
      </c>
      <c r="D103" s="193"/>
      <c r="E103" s="193"/>
      <c r="F103" s="193"/>
      <c r="G103" s="193"/>
      <c r="H103" s="88" t="s">
        <v>71</v>
      </c>
      <c r="I103" s="89" t="s">
        <v>71</v>
      </c>
      <c r="J103" s="90" t="s">
        <v>71</v>
      </c>
      <c r="K103" s="2"/>
      <c r="L103" s="2"/>
      <c r="M103" s="2"/>
      <c r="N103" s="2"/>
      <c r="O103" s="2"/>
      <c r="P103" s="2"/>
    </row>
    <row r="104" spans="1:20" ht="15.75" thickBot="1">
      <c r="A104" s="109" t="s">
        <v>49</v>
      </c>
      <c r="B104" s="110"/>
      <c r="C104" s="111"/>
      <c r="D104" s="111"/>
      <c r="E104" s="111"/>
      <c r="F104" s="111"/>
      <c r="G104" s="111"/>
      <c r="H104" s="111"/>
      <c r="I104" s="112"/>
      <c r="J104" s="104">
        <v>560</v>
      </c>
      <c r="K104" s="2"/>
      <c r="L104" s="2"/>
      <c r="M104" s="2"/>
      <c r="N104" s="2"/>
      <c r="O104" s="2"/>
      <c r="P104" s="2"/>
    </row>
    <row r="105" spans="1:20" ht="15.75" thickBot="1">
      <c r="A105" s="91"/>
      <c r="B105" s="91"/>
      <c r="C105" s="91"/>
      <c r="D105" s="91"/>
      <c r="E105" s="91"/>
      <c r="F105" s="91"/>
      <c r="G105" s="91"/>
      <c r="H105" s="91"/>
      <c r="I105" s="91"/>
      <c r="J105" s="78"/>
      <c r="K105" s="2"/>
      <c r="L105" s="2"/>
      <c r="M105" s="2"/>
      <c r="N105" s="2"/>
      <c r="O105" s="2"/>
      <c r="P105" s="2"/>
    </row>
    <row r="106" spans="1:20" ht="19.5" thickBot="1">
      <c r="A106" s="63"/>
      <c r="B106" s="92"/>
      <c r="C106" s="63"/>
      <c r="D106" s="63"/>
      <c r="E106" s="63"/>
      <c r="F106" s="63"/>
      <c r="G106" s="63"/>
      <c r="H106" s="93" t="s">
        <v>62</v>
      </c>
      <c r="I106" s="94"/>
      <c r="J106" s="107">
        <v>1660</v>
      </c>
      <c r="K106" s="2"/>
      <c r="L106" s="2"/>
      <c r="M106" s="2"/>
      <c r="N106" s="2"/>
      <c r="O106" s="2"/>
      <c r="P106" s="2"/>
    </row>
    <row r="107" spans="1:20" ht="15.75">
      <c r="A107" s="95" t="s">
        <v>50</v>
      </c>
      <c r="B107" s="96"/>
      <c r="C107" s="63"/>
      <c r="D107" s="63"/>
      <c r="E107" s="63"/>
      <c r="F107" s="63"/>
      <c r="G107" s="63"/>
      <c r="H107" s="63"/>
      <c r="I107" s="63"/>
      <c r="J107" s="63"/>
      <c r="K107" s="2"/>
      <c r="L107" s="2"/>
      <c r="M107" s="2"/>
      <c r="N107" s="2"/>
      <c r="O107" s="2"/>
      <c r="P107" s="2"/>
    </row>
    <row r="108" spans="1:20" ht="15.75" thickBot="1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2"/>
      <c r="L108" s="2"/>
      <c r="M108" s="2"/>
      <c r="N108" s="2"/>
      <c r="O108" s="2"/>
      <c r="P108" s="2"/>
    </row>
    <row r="109" spans="1:20" ht="34.5" customHeight="1" thickBot="1">
      <c r="A109" s="50" t="s">
        <v>13</v>
      </c>
      <c r="B109" s="186" t="s">
        <v>14</v>
      </c>
      <c r="C109" s="187"/>
      <c r="D109" s="51" t="s">
        <v>44</v>
      </c>
      <c r="E109" s="51" t="s">
        <v>43</v>
      </c>
      <c r="F109" s="52" t="s">
        <v>45</v>
      </c>
      <c r="G109" s="63"/>
      <c r="H109" s="63"/>
      <c r="I109" s="63"/>
      <c r="J109" s="63"/>
      <c r="K109" s="2"/>
      <c r="L109" s="2"/>
      <c r="M109" s="2"/>
      <c r="N109" s="2"/>
      <c r="O109" s="2"/>
      <c r="P109" s="2"/>
    </row>
    <row r="110" spans="1:20">
      <c r="A110" s="97">
        <v>1</v>
      </c>
      <c r="B110" s="188"/>
      <c r="C110" s="189"/>
      <c r="D110" s="5"/>
      <c r="E110" s="5"/>
      <c r="F110" s="18"/>
      <c r="G110" s="63"/>
      <c r="H110" s="63"/>
      <c r="I110" s="63"/>
      <c r="J110" s="63"/>
      <c r="K110" s="2"/>
      <c r="L110" s="2"/>
      <c r="M110" s="2"/>
      <c r="N110" s="2"/>
      <c r="O110" s="2"/>
      <c r="P110" s="2"/>
    </row>
    <row r="111" spans="1:20">
      <c r="A111" s="98">
        <v>2</v>
      </c>
      <c r="B111" s="182"/>
      <c r="C111" s="183"/>
      <c r="D111" s="3"/>
      <c r="E111" s="3"/>
      <c r="F111" s="19"/>
      <c r="G111" s="63"/>
      <c r="H111" s="63"/>
      <c r="I111" s="63"/>
      <c r="J111" s="63"/>
      <c r="K111" s="2"/>
      <c r="L111" s="2"/>
      <c r="M111" s="2"/>
      <c r="N111" s="2"/>
      <c r="O111" s="2"/>
      <c r="P111" s="2"/>
    </row>
    <row r="112" spans="1:20">
      <c r="A112" s="98">
        <v>3</v>
      </c>
      <c r="B112" s="182"/>
      <c r="C112" s="183"/>
      <c r="D112" s="3"/>
      <c r="E112" s="3"/>
      <c r="F112" s="19"/>
      <c r="G112" s="63"/>
      <c r="H112" s="63"/>
      <c r="I112" s="63"/>
      <c r="J112" s="63"/>
      <c r="K112" s="2"/>
      <c r="L112" s="2"/>
      <c r="M112" s="2"/>
      <c r="N112" s="2"/>
      <c r="O112" s="2"/>
      <c r="P112" s="2"/>
    </row>
    <row r="113" spans="1:21">
      <c r="A113" s="97">
        <v>4</v>
      </c>
      <c r="B113" s="182"/>
      <c r="C113" s="183"/>
      <c r="D113" s="3"/>
      <c r="E113" s="3"/>
      <c r="F113" s="19"/>
      <c r="G113" s="63"/>
      <c r="H113" s="63"/>
      <c r="I113" s="63"/>
      <c r="J113" s="63"/>
      <c r="K113" s="2"/>
      <c r="L113" s="2"/>
      <c r="M113" s="2"/>
      <c r="N113" s="2"/>
      <c r="O113" s="2"/>
      <c r="P113" s="2"/>
    </row>
    <row r="114" spans="1:21">
      <c r="A114" s="98">
        <v>5</v>
      </c>
      <c r="B114" s="182"/>
      <c r="C114" s="183"/>
      <c r="D114" s="3"/>
      <c r="E114" s="3"/>
      <c r="F114" s="19"/>
      <c r="G114" s="63"/>
      <c r="H114" s="63"/>
      <c r="I114" s="63"/>
      <c r="J114" s="63"/>
      <c r="K114" s="2"/>
      <c r="L114" s="2"/>
      <c r="M114" s="2"/>
      <c r="N114" s="2"/>
      <c r="O114" s="2"/>
      <c r="P114" s="2"/>
    </row>
    <row r="115" spans="1:21">
      <c r="A115" s="98">
        <v>6</v>
      </c>
      <c r="B115" s="182"/>
      <c r="C115" s="183"/>
      <c r="D115" s="3"/>
      <c r="E115" s="3"/>
      <c r="F115" s="19"/>
      <c r="G115" s="63"/>
      <c r="H115" s="63"/>
      <c r="I115" s="63"/>
      <c r="J115" s="63"/>
      <c r="K115" s="2"/>
      <c r="L115" s="2"/>
      <c r="M115" s="2"/>
      <c r="N115" s="2"/>
      <c r="O115" s="2"/>
      <c r="P115" s="2"/>
    </row>
    <row r="116" spans="1:21" ht="15.75" thickBot="1">
      <c r="A116" s="99">
        <v>7</v>
      </c>
      <c r="B116" s="184"/>
      <c r="C116" s="185"/>
      <c r="D116" s="8"/>
      <c r="E116" s="8"/>
      <c r="F116" s="20"/>
      <c r="G116" s="63"/>
      <c r="H116" s="63"/>
      <c r="I116" s="63"/>
      <c r="J116" s="63"/>
      <c r="K116" s="2"/>
      <c r="L116" s="2"/>
      <c r="M116" s="2"/>
      <c r="N116" s="2"/>
      <c r="O116" s="2"/>
      <c r="P116" s="2"/>
    </row>
    <row r="117" spans="1:21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2"/>
      <c r="L117" s="2"/>
      <c r="M117" s="2"/>
      <c r="N117" s="2"/>
      <c r="O117" s="2"/>
      <c r="P117" s="2"/>
    </row>
    <row r="118" spans="1:21" ht="15.75">
      <c r="A118" s="171" t="s">
        <v>51</v>
      </c>
      <c r="B118" s="171"/>
      <c r="C118" s="171"/>
      <c r="D118" s="171"/>
      <c r="E118" s="171"/>
      <c r="F118" s="171"/>
      <c r="G118" s="171"/>
      <c r="H118" s="171"/>
      <c r="I118" s="171"/>
      <c r="J118" s="171"/>
      <c r="K118" s="2"/>
      <c r="L118" s="2"/>
      <c r="M118" s="2"/>
      <c r="N118" s="2"/>
      <c r="O118" s="2"/>
      <c r="P118" s="2"/>
    </row>
    <row r="119" spans="1:21">
      <c r="A119" s="100" t="s">
        <v>52</v>
      </c>
      <c r="B119" s="63"/>
      <c r="C119" s="63"/>
      <c r="D119" s="63"/>
      <c r="E119" s="63"/>
      <c r="F119" s="63"/>
      <c r="G119" s="63"/>
      <c r="H119" s="63"/>
      <c r="I119" s="63"/>
      <c r="J119" s="63"/>
      <c r="K119" s="2"/>
      <c r="L119" s="2"/>
      <c r="M119" s="2"/>
      <c r="N119" s="2"/>
      <c r="O119" s="2"/>
      <c r="P119" s="2"/>
    </row>
    <row r="120" spans="1:21">
      <c r="A120" s="100" t="s">
        <v>53</v>
      </c>
      <c r="B120" s="63"/>
      <c r="C120" s="63"/>
      <c r="D120" s="63"/>
      <c r="E120" s="63"/>
      <c r="F120" s="63"/>
      <c r="G120" s="63"/>
      <c r="H120" s="63"/>
      <c r="I120" s="63"/>
      <c r="J120" s="63"/>
    </row>
    <row r="121" spans="1:21">
      <c r="A121" s="100" t="s">
        <v>54</v>
      </c>
      <c r="B121" s="63"/>
      <c r="C121" s="63"/>
      <c r="D121" s="63"/>
      <c r="E121" s="63"/>
      <c r="F121" s="63"/>
      <c r="G121" s="63"/>
      <c r="H121" s="63"/>
      <c r="I121" s="63"/>
      <c r="J121" s="63"/>
    </row>
    <row r="122" spans="1:21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L122" t="str">
        <f>F1</f>
        <v>ПС2015080116</v>
      </c>
      <c r="M122" t="str">
        <f>D9</f>
        <v>Иванов Иван Иванович</v>
      </c>
      <c r="N122">
        <f>D5</f>
        <v>4422135</v>
      </c>
      <c r="O122" t="str">
        <f>D3</f>
        <v>ВАЗ</v>
      </c>
      <c r="P122" s="102">
        <f>D7</f>
        <v>42550</v>
      </c>
      <c r="Q122" t="str">
        <f>A74</f>
        <v>Замена моторного масла; Чистка дроссельной заслонки</v>
      </c>
      <c r="R122" t="str">
        <f>A78</f>
        <v>и прокладки фильтра системы VTEC.</v>
      </c>
      <c r="S122" t="str">
        <f>CONCATENATE(B119," ",B120," ",B121)</f>
        <v xml:space="preserve">  </v>
      </c>
      <c r="T122" s="103">
        <f>VLOOKUP("Итого по зваказ-наряду:",H:J,3,FALSE)</f>
        <v>1660</v>
      </c>
      <c r="U122" t="str">
        <f>D13</f>
        <v>СМИ</v>
      </c>
    </row>
  </sheetData>
  <sheetProtection formatColumns="0" formatRows="0" insertRows="0" sort="0" autoFilter="0"/>
  <mergeCells count="111">
    <mergeCell ref="C100:G100"/>
    <mergeCell ref="C101:G101"/>
    <mergeCell ref="C102:G102"/>
    <mergeCell ref="C103:G103"/>
    <mergeCell ref="B42:C42"/>
    <mergeCell ref="D42:H42"/>
    <mergeCell ref="B43:C43"/>
    <mergeCell ref="D43:H43"/>
    <mergeCell ref="B38:C38"/>
    <mergeCell ref="D38:H38"/>
    <mergeCell ref="B39:C39"/>
    <mergeCell ref="D39:H39"/>
    <mergeCell ref="B40:C40"/>
    <mergeCell ref="D40:H40"/>
    <mergeCell ref="G69:J69"/>
    <mergeCell ref="D71:F71"/>
    <mergeCell ref="H71:I71"/>
    <mergeCell ref="A73:C73"/>
    <mergeCell ref="A77:C77"/>
    <mergeCell ref="A69:F69"/>
    <mergeCell ref="A74:J76"/>
    <mergeCell ref="G55:J64"/>
    <mergeCell ref="B37:C37"/>
    <mergeCell ref="D37:H37"/>
    <mergeCell ref="B32:C32"/>
    <mergeCell ref="D32:H32"/>
    <mergeCell ref="B33:C33"/>
    <mergeCell ref="D33:H33"/>
    <mergeCell ref="B34:C34"/>
    <mergeCell ref="D34:H34"/>
    <mergeCell ref="B41:C41"/>
    <mergeCell ref="D41:H41"/>
    <mergeCell ref="D35:H35"/>
    <mergeCell ref="B36:C36"/>
    <mergeCell ref="D36:H36"/>
    <mergeCell ref="A118:J118"/>
    <mergeCell ref="A78:J79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92:F92"/>
    <mergeCell ref="C93:F93"/>
    <mergeCell ref="A94:I94"/>
    <mergeCell ref="A81:C81"/>
    <mergeCell ref="B115:C115"/>
    <mergeCell ref="B116:C116"/>
    <mergeCell ref="B109:C109"/>
    <mergeCell ref="B110:C110"/>
    <mergeCell ref="B111:C111"/>
    <mergeCell ref="B112:C112"/>
    <mergeCell ref="B113:C113"/>
    <mergeCell ref="B114:C114"/>
    <mergeCell ref="A96:C96"/>
    <mergeCell ref="A1:E1"/>
    <mergeCell ref="F1:J1"/>
    <mergeCell ref="B3:C3"/>
    <mergeCell ref="D3:F3"/>
    <mergeCell ref="B5:C5"/>
    <mergeCell ref="D5:F5"/>
    <mergeCell ref="B7:C7"/>
    <mergeCell ref="D7:F7"/>
    <mergeCell ref="B9:C9"/>
    <mergeCell ref="D9:F9"/>
    <mergeCell ref="B17:H17"/>
    <mergeCell ref="B18:H18"/>
    <mergeCell ref="B19:H19"/>
    <mergeCell ref="B20:H20"/>
    <mergeCell ref="B21:H21"/>
    <mergeCell ref="B11:C11"/>
    <mergeCell ref="B13:C13"/>
    <mergeCell ref="D11:H11"/>
    <mergeCell ref="D13:H13"/>
    <mergeCell ref="B22:H22"/>
    <mergeCell ref="B23:H23"/>
    <mergeCell ref="B27:H27"/>
    <mergeCell ref="B28:C28"/>
    <mergeCell ref="D28:H28"/>
    <mergeCell ref="B29:C29"/>
    <mergeCell ref="D29:H29"/>
    <mergeCell ref="B30:C30"/>
    <mergeCell ref="D30:H30"/>
    <mergeCell ref="A104:I104"/>
    <mergeCell ref="C98:G98"/>
    <mergeCell ref="C99:G99"/>
    <mergeCell ref="B31:C31"/>
    <mergeCell ref="D31:H31"/>
    <mergeCell ref="B54:D54"/>
    <mergeCell ref="G54:J54"/>
    <mergeCell ref="B44:C44"/>
    <mergeCell ref="D44:H44"/>
    <mergeCell ref="B45:C45"/>
    <mergeCell ref="D45:H45"/>
    <mergeCell ref="F67:J67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A67:E67"/>
    <mergeCell ref="B35:C35"/>
  </mergeCells>
  <dataValidations count="4">
    <dataValidation type="list" allowBlank="1" sqref="D5:F5">
      <formula1>VIN</formula1>
    </dataValidation>
    <dataValidation allowBlank="1" sqref="D3:F3"/>
    <dataValidation type="list" allowBlank="1" sqref="D9:F9">
      <formula1>Cобственник</formula1>
    </dataValidation>
    <dataValidation type="list" allowBlank="1" showInputMessage="1" showErrorMessage="1" sqref="B99:B103">
      <formula1>Номер_работы</formula1>
    </dataValidation>
  </dataValidations>
  <hyperlinks>
    <hyperlink ref="A81" r:id="rId1"/>
    <hyperlink ref="A96" r:id="rId2" display="Заявленные клиентом работы и запасные части:"/>
    <hyperlink ref="B9:C9" r:id="rId3" display="Заказчик:"/>
    <hyperlink ref="A96:C96" r:id="rId4" display="Заявленные клиентом работы:"/>
    <hyperlink ref="J11" r:id="rId5"/>
  </hyperlinks>
  <pageMargins left="0.70866141732283472" right="0.70866141732283472" top="0.74803149606299213" bottom="0.74803149606299213" header="0.31496062992125984" footer="0.31496062992125984"/>
  <pageSetup paperSize="9" scale="49" fitToHeight="2" orientation="portrait" r:id="rId6"/>
  <rowBreaks count="1" manualBreakCount="1">
    <brk id="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Заказ-наряд</vt:lpstr>
      <vt:lpstr>'Заказ-наряд'!Область_печати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галаганов</dc:creator>
  <cp:lastModifiedBy>сергей галаганов</cp:lastModifiedBy>
  <cp:lastPrinted>2015-08-11T07:39:05Z</cp:lastPrinted>
  <dcterms:created xsi:type="dcterms:W3CDTF">2015-08-09T03:40:08Z</dcterms:created>
  <dcterms:modified xsi:type="dcterms:W3CDTF">2016-03-21T07:52:49Z</dcterms:modified>
</cp:coreProperties>
</file>