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P1" i="1" l="1"/>
  <c r="BP2" i="1" s="1"/>
  <c r="BP3" i="1" s="1"/>
  <c r="BQ2" i="1" s="1"/>
  <c r="BQ3" i="1" s="1"/>
  <c r="BR2" i="1" s="1"/>
  <c r="BR3" i="1" s="1"/>
  <c r="BS2" i="1" s="1"/>
  <c r="BS3" i="1" s="1"/>
  <c r="BT2" i="1" s="1"/>
  <c r="BT3" i="1" s="1"/>
  <c r="BJ1" i="1"/>
  <c r="BJ2" i="1" s="1"/>
  <c r="BJ3" i="1" s="1"/>
  <c r="BK2" i="1" s="1"/>
  <c r="BK3" i="1" s="1"/>
  <c r="BL2" i="1" s="1"/>
  <c r="BL3" i="1" s="1"/>
  <c r="BM2" i="1" s="1"/>
  <c r="BM3" i="1" s="1"/>
  <c r="BN2" i="1" s="1"/>
  <c r="BN3" i="1" s="1"/>
  <c r="BD1" i="1"/>
  <c r="BD2" i="1" s="1"/>
  <c r="BD3" i="1" s="1"/>
  <c r="BE2" i="1" s="1"/>
  <c r="BE3" i="1" s="1"/>
  <c r="BF2" i="1" s="1"/>
  <c r="BF3" i="1" s="1"/>
  <c r="BG2" i="1" s="1"/>
  <c r="BG3" i="1" s="1"/>
  <c r="BH2" i="1" s="1"/>
  <c r="BH3" i="1" s="1"/>
  <c r="AX1" i="1"/>
  <c r="AX2" i="1" s="1"/>
  <c r="AX3" i="1" s="1"/>
  <c r="AY2" i="1" s="1"/>
  <c r="AY3" i="1" s="1"/>
  <c r="AZ2" i="1" s="1"/>
  <c r="AZ3" i="1" s="1"/>
  <c r="BA2" i="1" s="1"/>
  <c r="BA3" i="1" s="1"/>
  <c r="BB2" i="1" s="1"/>
  <c r="BB3" i="1" s="1"/>
  <c r="AR1" i="1"/>
  <c r="AR2" i="1" s="1"/>
  <c r="AR3" i="1" s="1"/>
  <c r="AS2" i="1" s="1"/>
  <c r="AS3" i="1" s="1"/>
  <c r="AT2" i="1" s="1"/>
  <c r="AT3" i="1" s="1"/>
  <c r="AU2" i="1" s="1"/>
  <c r="AU3" i="1" s="1"/>
  <c r="AV2" i="1" s="1"/>
  <c r="AV3" i="1" s="1"/>
  <c r="AL1" i="1"/>
  <c r="AL2" i="1" s="1"/>
  <c r="AL3" i="1" s="1"/>
  <c r="AM2" i="1" s="1"/>
  <c r="AM3" i="1" s="1"/>
  <c r="AN2" i="1" s="1"/>
  <c r="AN3" i="1" s="1"/>
  <c r="AO2" i="1" s="1"/>
  <c r="AO3" i="1" s="1"/>
  <c r="AP2" i="1" s="1"/>
  <c r="AP3" i="1" s="1"/>
  <c r="AF1" i="1"/>
  <c r="AF2" i="1" s="1"/>
  <c r="AF3" i="1" s="1"/>
  <c r="AG2" i="1" s="1"/>
  <c r="AG3" i="1" s="1"/>
  <c r="AH2" i="1" s="1"/>
  <c r="AH3" i="1" s="1"/>
  <c r="AI2" i="1" s="1"/>
  <c r="AI3" i="1" s="1"/>
  <c r="AJ2" i="1" s="1"/>
  <c r="AJ3" i="1" s="1"/>
  <c r="Z1" i="1"/>
  <c r="Z2" i="1" s="1"/>
  <c r="Z3" i="1" s="1"/>
  <c r="AA2" i="1" s="1"/>
  <c r="AA3" i="1" s="1"/>
  <c r="AB2" i="1" s="1"/>
  <c r="AB3" i="1" s="1"/>
  <c r="AC2" i="1" s="1"/>
  <c r="AC3" i="1" s="1"/>
  <c r="AD2" i="1" s="1"/>
  <c r="AD3" i="1" s="1"/>
  <c r="T1" i="1"/>
  <c r="T2" i="1" s="1"/>
  <c r="T3" i="1" s="1"/>
  <c r="U2" i="1" s="1"/>
  <c r="U3" i="1" s="1"/>
  <c r="V2" i="1" s="1"/>
  <c r="V3" i="1" s="1"/>
  <c r="W2" i="1" s="1"/>
  <c r="W3" i="1" s="1"/>
  <c r="X2" i="1" s="1"/>
  <c r="X3" i="1" s="1"/>
  <c r="N1" i="1"/>
  <c r="N2" i="1" s="1"/>
  <c r="N3" i="1" s="1"/>
  <c r="O2" i="1" s="1"/>
  <c r="O3" i="1" s="1"/>
  <c r="P2" i="1" s="1"/>
  <c r="P3" i="1" s="1"/>
  <c r="Q2" i="1" s="1"/>
  <c r="Q3" i="1" s="1"/>
  <c r="R2" i="1" s="1"/>
  <c r="R3" i="1" s="1"/>
  <c r="H1" i="1"/>
  <c r="H2" i="1" s="1"/>
  <c r="H3" i="1" s="1"/>
  <c r="I2" i="1" s="1"/>
  <c r="I3" i="1" s="1"/>
  <c r="J2" i="1" s="1"/>
  <c r="J3" i="1" s="1"/>
  <c r="K2" i="1" s="1"/>
  <c r="K3" i="1" s="1"/>
  <c r="L2" i="1" s="1"/>
  <c r="L3" i="1" s="1"/>
  <c r="B1" i="1"/>
  <c r="B2" i="1" s="1"/>
  <c r="B3" i="1" s="1"/>
  <c r="C2" i="1" s="1"/>
  <c r="C3" i="1" s="1"/>
  <c r="D2" i="1" s="1"/>
  <c r="D3" i="1" s="1"/>
  <c r="E2" i="1" s="1"/>
  <c r="E3" i="1" s="1"/>
  <c r="F2" i="1" s="1"/>
  <c r="F3" i="1" s="1"/>
</calcChain>
</file>

<file path=xl/sharedStrings.xml><?xml version="1.0" encoding="utf-8"?>
<sst xmlns="http://schemas.openxmlformats.org/spreadsheetml/2006/main" count="12" uniqueCount="1">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</sst>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mmmm&quot; &quot;yyyy&quot; г.&quot;"/>
    <numFmt numFmtId="166" formatCode="dd&quot;.&quot;mm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i/>
      <sz val="11"/>
      <color rgb="FF000000"/>
      <name val="Arial Cyr"/>
      <charset val="204"/>
    </font>
    <font>
      <sz val="11"/>
      <color rgb="FF000000"/>
      <name val="Arial Cyr"/>
      <charset val="204"/>
    </font>
    <font>
      <i/>
      <sz val="11"/>
      <color rgb="FF000000"/>
      <name val="Arial"/>
      <family val="2"/>
      <charset val="204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33CC66"/>
        <bgColor rgb="FF33CC66"/>
      </patternFill>
    </fill>
    <fill>
      <patternFill patternType="solid">
        <fgColor rgb="FF3DEB3D"/>
        <bgColor rgb="FF3DEB3D"/>
      </patternFill>
    </fill>
    <fill>
      <patternFill patternType="solid">
        <fgColor rgb="FFCCFFFF"/>
        <bgColor rgb="FFCCFFFF"/>
      </patternFill>
    </fill>
    <fill>
      <patternFill patternType="solid">
        <fgColor rgb="FFE6E6FF"/>
        <bgColor rgb="FFE6E6FF"/>
      </patternFill>
    </fill>
    <fill>
      <patternFill patternType="solid">
        <fgColor theme="0"/>
        <bgColor rgb="FF33CC66"/>
      </patternFill>
    </fill>
    <fill>
      <patternFill patternType="solid">
        <fgColor theme="0"/>
        <bgColor rgb="FF3DEB3D"/>
      </patternFill>
    </fill>
    <fill>
      <patternFill patternType="solid">
        <fgColor theme="0"/>
        <bgColor rgb="FF23FF23"/>
      </patternFill>
    </fill>
    <fill>
      <patternFill patternType="solid">
        <fgColor theme="0"/>
        <bgColor rgb="FF00FF00"/>
      </patternFill>
    </fill>
    <fill>
      <patternFill patternType="solid">
        <fgColor rgb="FFE6E6E6"/>
        <bgColor rgb="FFE6E6E6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2" borderId="0" xfId="0" applyNumberFormat="1" applyFill="1" applyAlignment="1">
      <alignment horizontal="center" vertical="center"/>
    </xf>
    <xf numFmtId="0" fontId="2" fillId="6" borderId="1" xfId="0" applyFont="1" applyFill="1" applyBorder="1"/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6" borderId="1" xfId="0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4" fillId="11" borderId="0" xfId="0" applyFont="1" applyFill="1"/>
    <xf numFmtId="0" fontId="2" fillId="12" borderId="1" xfId="0" applyFont="1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 applyAlignment="1">
      <alignment horizontal="right" vertical="center"/>
    </xf>
    <xf numFmtId="0" fontId="0" fillId="13" borderId="1" xfId="0" applyFill="1" applyBorder="1"/>
    <xf numFmtId="0" fontId="1" fillId="5" borderId="0" xfId="0" applyFont="1" applyFill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6" fontId="0" fillId="0" borderId="1" xfId="0" applyNumberFormat="1" applyFill="1" applyBorder="1"/>
    <xf numFmtId="0" fontId="0" fillId="0" borderId="1" xfId="0" applyFill="1" applyBorder="1" applyAlignment="1">
      <alignment horizontal="justify" vertical="center"/>
    </xf>
    <xf numFmtId="166" fontId="5" fillId="0" borderId="1" xfId="0" applyNumberFormat="1" applyFont="1" applyFill="1" applyBorder="1"/>
    <xf numFmtId="0" fontId="0" fillId="0" borderId="1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theme="6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"/>
  <sheetViews>
    <sheetView tabSelected="1" workbookViewId="0">
      <pane xSplit="1" topLeftCell="B1" activePane="topRight" state="frozen"/>
      <selection pane="topRight" activeCell="Q22" sqref="Q22"/>
    </sheetView>
  </sheetViews>
  <sheetFormatPr defaultRowHeight="15" x14ac:dyDescent="0.25"/>
  <cols>
    <col min="1" max="1" width="18.7109375" customWidth="1"/>
    <col min="2" max="73" width="5.7109375" customWidth="1"/>
  </cols>
  <sheetData>
    <row r="1" spans="1:73" x14ac:dyDescent="0.25">
      <c r="A1" s="1">
        <v>41640</v>
      </c>
      <c r="B1" s="24">
        <f>DATE(YEAR(A1),1,1)</f>
        <v>41640</v>
      </c>
      <c r="C1" s="24"/>
      <c r="D1" s="24"/>
      <c r="E1" s="24"/>
      <c r="F1" s="24"/>
      <c r="G1" s="24"/>
      <c r="H1" s="25">
        <f>DATE(YEAR(A1),2,1)</f>
        <v>41671</v>
      </c>
      <c r="I1" s="25"/>
      <c r="J1" s="25"/>
      <c r="K1" s="25"/>
      <c r="L1" s="25"/>
      <c r="M1" s="25"/>
      <c r="N1" s="24">
        <f>DATE(YEAR(A1),3,1)</f>
        <v>41699</v>
      </c>
      <c r="O1" s="24"/>
      <c r="P1" s="24"/>
      <c r="Q1" s="24"/>
      <c r="R1" s="24"/>
      <c r="S1" s="24"/>
      <c r="T1" s="25">
        <f>DATE(YEAR(A1),4,1)</f>
        <v>41730</v>
      </c>
      <c r="U1" s="25"/>
      <c r="V1" s="25"/>
      <c r="W1" s="25"/>
      <c r="X1" s="25"/>
      <c r="Y1" s="25"/>
      <c r="Z1" s="24">
        <f>DATE(YEAR(A1),5,1)</f>
        <v>41760</v>
      </c>
      <c r="AA1" s="24"/>
      <c r="AB1" s="24"/>
      <c r="AC1" s="24"/>
      <c r="AD1" s="24"/>
      <c r="AE1" s="24"/>
      <c r="AF1" s="25">
        <f>DATE(YEAR(A1),6,1)</f>
        <v>41791</v>
      </c>
      <c r="AG1" s="25"/>
      <c r="AH1" s="25"/>
      <c r="AI1" s="25"/>
      <c r="AJ1" s="25"/>
      <c r="AK1" s="25"/>
      <c r="AL1" s="24">
        <f>DATE(YEAR(A1),7,1)</f>
        <v>41821</v>
      </c>
      <c r="AM1" s="24"/>
      <c r="AN1" s="24"/>
      <c r="AO1" s="24"/>
      <c r="AP1" s="24"/>
      <c r="AQ1" s="24"/>
      <c r="AR1" s="25">
        <f>DATE(YEAR(A1),8,1)</f>
        <v>41852</v>
      </c>
      <c r="AS1" s="25"/>
      <c r="AT1" s="25"/>
      <c r="AU1" s="25"/>
      <c r="AV1" s="25"/>
      <c r="AW1" s="25"/>
      <c r="AX1" s="24">
        <f>DATE(YEAR(A1),9,1)</f>
        <v>41883</v>
      </c>
      <c r="AY1" s="24"/>
      <c r="AZ1" s="24"/>
      <c r="BA1" s="24"/>
      <c r="BB1" s="24"/>
      <c r="BC1" s="24"/>
      <c r="BD1" s="25">
        <f>DATE(YEAR(A1),10,1)</f>
        <v>41913</v>
      </c>
      <c r="BE1" s="25"/>
      <c r="BF1" s="25"/>
      <c r="BG1" s="25"/>
      <c r="BH1" s="25"/>
      <c r="BI1" s="25"/>
      <c r="BJ1" s="24">
        <f>DATE(YEAR(A1),11,1)</f>
        <v>41944</v>
      </c>
      <c r="BK1" s="24"/>
      <c r="BL1" s="24"/>
      <c r="BM1" s="24"/>
      <c r="BN1" s="24"/>
      <c r="BO1" s="24"/>
      <c r="BP1" s="25">
        <f>DATE(YEAR(A1),12,1)</f>
        <v>41974</v>
      </c>
      <c r="BQ1" s="25"/>
      <c r="BR1" s="25"/>
      <c r="BS1" s="25"/>
      <c r="BT1" s="25"/>
      <c r="BU1" s="25"/>
    </row>
    <row r="2" spans="1:73" x14ac:dyDescent="0.25">
      <c r="A2" s="23"/>
      <c r="B2" s="26">
        <f>B1+MOD(2-B1,7)</f>
        <v>41645</v>
      </c>
      <c r="C2" s="26">
        <f>B3+1</f>
        <v>41652</v>
      </c>
      <c r="D2" s="26">
        <f>C3+1</f>
        <v>41659</v>
      </c>
      <c r="E2" s="26">
        <f>D3+1</f>
        <v>41666</v>
      </c>
      <c r="F2" s="26">
        <f>E3+1</f>
        <v>41673</v>
      </c>
      <c r="G2" s="27" t="s">
        <v>0</v>
      </c>
      <c r="H2" s="26">
        <f>H1+MOD(2-H1,7)</f>
        <v>41673</v>
      </c>
      <c r="I2" s="26">
        <f>H3+1</f>
        <v>41680</v>
      </c>
      <c r="J2" s="26">
        <f>I3+1</f>
        <v>41687</v>
      </c>
      <c r="K2" s="26">
        <f>J3+1</f>
        <v>41694</v>
      </c>
      <c r="L2" s="28">
        <f>K3+1</f>
        <v>41701</v>
      </c>
      <c r="M2" s="29" t="s">
        <v>0</v>
      </c>
      <c r="N2" s="26">
        <f>N1+MOD(2-N1,7)</f>
        <v>41701</v>
      </c>
      <c r="O2" s="26">
        <f>N3+1</f>
        <v>41708</v>
      </c>
      <c r="P2" s="26">
        <f>O3+1</f>
        <v>41715</v>
      </c>
      <c r="Q2" s="26">
        <f>P3+1</f>
        <v>41722</v>
      </c>
      <c r="R2" s="26">
        <f>Q3+1</f>
        <v>41729</v>
      </c>
      <c r="S2" s="29" t="s">
        <v>0</v>
      </c>
      <c r="T2" s="26">
        <f>T1+MOD(2-T1,7)</f>
        <v>41736</v>
      </c>
      <c r="U2" s="26">
        <f>T3+1</f>
        <v>41743</v>
      </c>
      <c r="V2" s="26">
        <f>U3+1</f>
        <v>41750</v>
      </c>
      <c r="W2" s="26">
        <f>V3+1</f>
        <v>41757</v>
      </c>
      <c r="X2" s="26">
        <f>W3+1</f>
        <v>41764</v>
      </c>
      <c r="Y2" s="29" t="s">
        <v>0</v>
      </c>
      <c r="Z2" s="26">
        <f>Z1+MOD(2-Z1,7)</f>
        <v>41764</v>
      </c>
      <c r="AA2" s="26">
        <f>Z3+1</f>
        <v>41771</v>
      </c>
      <c r="AB2" s="26">
        <f>AA3+1</f>
        <v>41778</v>
      </c>
      <c r="AC2" s="26">
        <f>AB3+1</f>
        <v>41785</v>
      </c>
      <c r="AD2" s="26">
        <f>AC3+1</f>
        <v>41792</v>
      </c>
      <c r="AE2" s="29" t="s">
        <v>0</v>
      </c>
      <c r="AF2" s="26">
        <f>AF1+MOD(2-AF1,7)</f>
        <v>41792</v>
      </c>
      <c r="AG2" s="26">
        <f>AF3+1</f>
        <v>41799</v>
      </c>
      <c r="AH2" s="26">
        <f>AG3+1</f>
        <v>41806</v>
      </c>
      <c r="AI2" s="26">
        <f>AH3+1</f>
        <v>41813</v>
      </c>
      <c r="AJ2" s="26">
        <f>AI3+1</f>
        <v>41820</v>
      </c>
      <c r="AK2" s="29" t="s">
        <v>0</v>
      </c>
      <c r="AL2" s="26">
        <f>AL1+MOD(2-AL1,7)</f>
        <v>41827</v>
      </c>
      <c r="AM2" s="26">
        <f>AL3+1</f>
        <v>41834</v>
      </c>
      <c r="AN2" s="26">
        <f>AM3+1</f>
        <v>41841</v>
      </c>
      <c r="AO2" s="26">
        <f>AN3+1</f>
        <v>41848</v>
      </c>
      <c r="AP2" s="26">
        <f>AO3+1</f>
        <v>41855</v>
      </c>
      <c r="AQ2" s="30" t="s">
        <v>0</v>
      </c>
      <c r="AR2" s="26">
        <f>AR1+MOD(2-AR1,7)</f>
        <v>41855</v>
      </c>
      <c r="AS2" s="26">
        <f>AR3+1</f>
        <v>41862</v>
      </c>
      <c r="AT2" s="26">
        <f>AS3+1</f>
        <v>41869</v>
      </c>
      <c r="AU2" s="26">
        <f>AT3+1</f>
        <v>41876</v>
      </c>
      <c r="AV2" s="26">
        <f>AU3+1</f>
        <v>41883</v>
      </c>
      <c r="AW2" s="29" t="s">
        <v>0</v>
      </c>
      <c r="AX2" s="26">
        <f>AX1+MOD(2-AX1,7)</f>
        <v>41883</v>
      </c>
      <c r="AY2" s="26">
        <f>AX3+1</f>
        <v>41890</v>
      </c>
      <c r="AZ2" s="26">
        <f>AY3+1</f>
        <v>41897</v>
      </c>
      <c r="BA2" s="26">
        <f>AZ3+1</f>
        <v>41904</v>
      </c>
      <c r="BB2" s="26">
        <f>BA3+1</f>
        <v>41911</v>
      </c>
      <c r="BC2" s="30" t="s">
        <v>0</v>
      </c>
      <c r="BD2" s="26">
        <f>BD1+MOD(2-BD1,7)</f>
        <v>41918</v>
      </c>
      <c r="BE2" s="26">
        <f>BD3+1</f>
        <v>41925</v>
      </c>
      <c r="BF2" s="26">
        <f t="shared" ref="BF2:BH2" si="0">BE3+1</f>
        <v>41932</v>
      </c>
      <c r="BG2" s="26">
        <f t="shared" si="0"/>
        <v>41939</v>
      </c>
      <c r="BH2" s="26">
        <f t="shared" si="0"/>
        <v>41946</v>
      </c>
      <c r="BI2" s="30" t="s">
        <v>0</v>
      </c>
      <c r="BJ2" s="26">
        <f>BJ1+MOD(2-BJ1,7)</f>
        <v>41946</v>
      </c>
      <c r="BK2" s="26">
        <f>BJ3+1</f>
        <v>41953</v>
      </c>
      <c r="BL2" s="26">
        <f t="shared" ref="BL2:BN2" si="1">BK3+1</f>
        <v>41960</v>
      </c>
      <c r="BM2" s="26">
        <f t="shared" si="1"/>
        <v>41967</v>
      </c>
      <c r="BN2" s="26">
        <f t="shared" si="1"/>
        <v>41974</v>
      </c>
      <c r="BO2" s="30" t="s">
        <v>0</v>
      </c>
      <c r="BP2" s="26">
        <f>BP1+MOD(2-BP1,7)</f>
        <v>41974</v>
      </c>
      <c r="BQ2" s="26">
        <f>BP3+1</f>
        <v>41981</v>
      </c>
      <c r="BR2" s="26">
        <f t="shared" ref="BR2:BT2" si="2">BQ3+1</f>
        <v>41988</v>
      </c>
      <c r="BS2" s="26">
        <f t="shared" si="2"/>
        <v>41995</v>
      </c>
      <c r="BT2" s="26">
        <f t="shared" si="2"/>
        <v>42002</v>
      </c>
      <c r="BU2" s="29" t="s">
        <v>0</v>
      </c>
    </row>
    <row r="3" spans="1:73" x14ac:dyDescent="0.25">
      <c r="A3" s="23"/>
      <c r="B3" s="26">
        <f>B2+6</f>
        <v>41651</v>
      </c>
      <c r="C3" s="26">
        <f>C2+6</f>
        <v>41658</v>
      </c>
      <c r="D3" s="26">
        <f>D2+6</f>
        <v>41665</v>
      </c>
      <c r="E3" s="26">
        <f>E2+6</f>
        <v>41672</v>
      </c>
      <c r="F3" s="26">
        <f>F2+6</f>
        <v>41679</v>
      </c>
      <c r="G3" s="27"/>
      <c r="H3" s="26">
        <f>H2+6</f>
        <v>41679</v>
      </c>
      <c r="I3" s="26">
        <f>I2+6</f>
        <v>41686</v>
      </c>
      <c r="J3" s="26">
        <f>J2+6</f>
        <v>41693</v>
      </c>
      <c r="K3" s="26">
        <f>K2+6</f>
        <v>41700</v>
      </c>
      <c r="L3" s="28">
        <f>L2+6</f>
        <v>41707</v>
      </c>
      <c r="M3" s="29"/>
      <c r="N3" s="26">
        <f>N2+6</f>
        <v>41707</v>
      </c>
      <c r="O3" s="26">
        <f>O2+6</f>
        <v>41714</v>
      </c>
      <c r="P3" s="26">
        <f>P2+6</f>
        <v>41721</v>
      </c>
      <c r="Q3" s="26">
        <f>Q2+6</f>
        <v>41728</v>
      </c>
      <c r="R3" s="26">
        <f>R2+6</f>
        <v>41735</v>
      </c>
      <c r="S3" s="29"/>
      <c r="T3" s="26">
        <f>T2+6</f>
        <v>41742</v>
      </c>
      <c r="U3" s="26">
        <f>U2+6</f>
        <v>41749</v>
      </c>
      <c r="V3" s="26">
        <f>V2+6</f>
        <v>41756</v>
      </c>
      <c r="W3" s="26">
        <f>W2+6</f>
        <v>41763</v>
      </c>
      <c r="X3" s="26">
        <f>X2+6</f>
        <v>41770</v>
      </c>
      <c r="Y3" s="29"/>
      <c r="Z3" s="26">
        <f>Z2+6</f>
        <v>41770</v>
      </c>
      <c r="AA3" s="26">
        <f>AA2+6</f>
        <v>41777</v>
      </c>
      <c r="AB3" s="26">
        <f>AB2+6</f>
        <v>41784</v>
      </c>
      <c r="AC3" s="26">
        <f>AC2+6</f>
        <v>41791</v>
      </c>
      <c r="AD3" s="26">
        <f>AD2+6</f>
        <v>41798</v>
      </c>
      <c r="AE3" s="29"/>
      <c r="AF3" s="26">
        <f>AF2+6</f>
        <v>41798</v>
      </c>
      <c r="AG3" s="26">
        <f>AG2+6</f>
        <v>41805</v>
      </c>
      <c r="AH3" s="26">
        <f>AH2+6</f>
        <v>41812</v>
      </c>
      <c r="AI3" s="26">
        <f>AI2+6</f>
        <v>41819</v>
      </c>
      <c r="AJ3" s="26">
        <f>AJ2+6</f>
        <v>41826</v>
      </c>
      <c r="AK3" s="29"/>
      <c r="AL3" s="26">
        <f>AL2+6</f>
        <v>41833</v>
      </c>
      <c r="AM3" s="26">
        <f>AM2+6</f>
        <v>41840</v>
      </c>
      <c r="AN3" s="26">
        <f>AN2+6</f>
        <v>41847</v>
      </c>
      <c r="AO3" s="26">
        <f>AO2+6</f>
        <v>41854</v>
      </c>
      <c r="AP3" s="26">
        <f>AP2+6</f>
        <v>41861</v>
      </c>
      <c r="AQ3" s="30"/>
      <c r="AR3" s="26">
        <f>AR2+6</f>
        <v>41861</v>
      </c>
      <c r="AS3" s="26">
        <f>AS2+6</f>
        <v>41868</v>
      </c>
      <c r="AT3" s="26">
        <f>AT2+6</f>
        <v>41875</v>
      </c>
      <c r="AU3" s="26">
        <f>AU2+6</f>
        <v>41882</v>
      </c>
      <c r="AV3" s="26">
        <f>AV2+6</f>
        <v>41889</v>
      </c>
      <c r="AW3" s="29"/>
      <c r="AX3" s="26">
        <f>AX2+6</f>
        <v>41889</v>
      </c>
      <c r="AY3" s="26">
        <f>AY2+6</f>
        <v>41896</v>
      </c>
      <c r="AZ3" s="26">
        <f>AZ2+6</f>
        <v>41903</v>
      </c>
      <c r="BA3" s="26">
        <f>BA2+6</f>
        <v>41910</v>
      </c>
      <c r="BB3" s="26">
        <f>BB2+6</f>
        <v>41917</v>
      </c>
      <c r="BC3" s="30"/>
      <c r="BD3" s="26">
        <f>BD2+6</f>
        <v>41924</v>
      </c>
      <c r="BE3" s="26">
        <f t="shared" ref="BE3:BH3" si="3">BE2+6</f>
        <v>41931</v>
      </c>
      <c r="BF3" s="26">
        <f t="shared" si="3"/>
        <v>41938</v>
      </c>
      <c r="BG3" s="26">
        <f t="shared" si="3"/>
        <v>41945</v>
      </c>
      <c r="BH3" s="26">
        <f t="shared" si="3"/>
        <v>41952</v>
      </c>
      <c r="BI3" s="30"/>
      <c r="BJ3" s="26">
        <f>BJ2+6</f>
        <v>41952</v>
      </c>
      <c r="BK3" s="26">
        <f t="shared" ref="BK3:BN3" si="4">BK2+6</f>
        <v>41959</v>
      </c>
      <c r="BL3" s="26">
        <f t="shared" si="4"/>
        <v>41966</v>
      </c>
      <c r="BM3" s="26">
        <f t="shared" si="4"/>
        <v>41973</v>
      </c>
      <c r="BN3" s="26">
        <f t="shared" si="4"/>
        <v>41980</v>
      </c>
      <c r="BO3" s="30"/>
      <c r="BP3" s="26">
        <f>BP2+6</f>
        <v>41980</v>
      </c>
      <c r="BQ3" s="26">
        <f t="shared" ref="BQ3:BT3" si="5">BQ2+6</f>
        <v>41987</v>
      </c>
      <c r="BR3" s="26">
        <f t="shared" si="5"/>
        <v>41994</v>
      </c>
      <c r="BS3" s="26">
        <f t="shared" si="5"/>
        <v>42001</v>
      </c>
      <c r="BT3" s="26">
        <f t="shared" si="5"/>
        <v>42008</v>
      </c>
      <c r="BU3" s="29"/>
    </row>
    <row r="4" spans="1:73" x14ac:dyDescent="0.25">
      <c r="A4" s="2"/>
      <c r="B4" s="31"/>
      <c r="C4" s="31"/>
      <c r="D4" s="31"/>
      <c r="E4" s="31"/>
      <c r="F4" s="31"/>
      <c r="G4" s="32"/>
      <c r="H4" s="33"/>
      <c r="I4" s="33"/>
      <c r="J4" s="33"/>
      <c r="K4" s="33"/>
      <c r="L4" s="33"/>
      <c r="M4" s="34"/>
      <c r="N4" s="33"/>
      <c r="O4" s="33"/>
      <c r="P4" s="33"/>
      <c r="Q4" s="33"/>
      <c r="R4" s="33"/>
      <c r="S4" s="34"/>
      <c r="T4" s="33"/>
      <c r="U4" s="33"/>
      <c r="V4" s="33"/>
      <c r="W4" s="33"/>
      <c r="X4" s="33"/>
      <c r="Y4" s="34"/>
      <c r="Z4" s="33"/>
      <c r="AA4" s="33"/>
      <c r="AB4" s="33"/>
      <c r="AC4" s="33"/>
      <c r="AD4" s="33"/>
      <c r="AE4" s="34"/>
      <c r="AF4" s="33"/>
      <c r="AG4" s="33"/>
      <c r="AH4" s="33"/>
      <c r="AI4" s="33"/>
      <c r="AJ4" s="33"/>
      <c r="AK4" s="34"/>
      <c r="AL4" s="33"/>
      <c r="AM4" s="33"/>
      <c r="AN4" s="33"/>
      <c r="AO4" s="33"/>
      <c r="AP4" s="33"/>
      <c r="AQ4" s="34"/>
      <c r="AR4" s="33"/>
      <c r="AS4" s="33"/>
      <c r="AT4" s="33"/>
      <c r="AU4" s="33"/>
      <c r="AV4" s="33"/>
      <c r="AW4" s="34"/>
      <c r="AX4" s="33"/>
      <c r="AY4" s="33"/>
      <c r="AZ4" s="33"/>
      <c r="BA4" s="33"/>
      <c r="BB4" s="33"/>
      <c r="BC4" s="32"/>
      <c r="BD4" s="33"/>
      <c r="BE4" s="33"/>
      <c r="BF4" s="33"/>
      <c r="BG4" s="33"/>
      <c r="BH4" s="33"/>
      <c r="BI4" s="32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4"/>
    </row>
    <row r="5" spans="1:73" x14ac:dyDescent="0.25">
      <c r="A5" s="2"/>
      <c r="B5" s="31"/>
      <c r="C5" s="31"/>
      <c r="D5" s="31"/>
      <c r="E5" s="31"/>
      <c r="F5" s="31"/>
      <c r="G5" s="32"/>
      <c r="H5" s="33"/>
      <c r="I5" s="33"/>
      <c r="J5" s="33"/>
      <c r="K5" s="33"/>
      <c r="L5" s="33"/>
      <c r="M5" s="34"/>
      <c r="N5" s="33"/>
      <c r="O5" s="33"/>
      <c r="P5" s="33"/>
      <c r="Q5" s="33"/>
      <c r="R5" s="33"/>
      <c r="S5" s="34"/>
      <c r="T5" s="33"/>
      <c r="U5" s="33"/>
      <c r="V5" s="33"/>
      <c r="W5" s="33"/>
      <c r="X5" s="33"/>
      <c r="Y5" s="34"/>
      <c r="Z5" s="33"/>
      <c r="AA5" s="33"/>
      <c r="AB5" s="33"/>
      <c r="AC5" s="33"/>
      <c r="AD5" s="33"/>
      <c r="AE5" s="34"/>
      <c r="AF5" s="33"/>
      <c r="AG5" s="33"/>
      <c r="AH5" s="33"/>
      <c r="AI5" s="33"/>
      <c r="AJ5" s="33"/>
      <c r="AK5" s="34"/>
      <c r="AL5" s="33"/>
      <c r="AM5" s="33"/>
      <c r="AN5" s="33"/>
      <c r="AO5" s="33"/>
      <c r="AP5" s="33"/>
      <c r="AQ5" s="34"/>
      <c r="AR5" s="33"/>
      <c r="AS5" s="33"/>
      <c r="AT5" s="33"/>
      <c r="AU5" s="33"/>
      <c r="AV5" s="33"/>
      <c r="AW5" s="34"/>
      <c r="AX5" s="33"/>
      <c r="AY5" s="33"/>
      <c r="AZ5" s="33"/>
      <c r="BA5" s="33"/>
      <c r="BB5" s="33"/>
      <c r="BC5" s="32"/>
      <c r="BD5" s="33"/>
      <c r="BE5" s="33"/>
      <c r="BF5" s="33"/>
      <c r="BG5" s="33"/>
      <c r="BH5" s="33"/>
      <c r="BI5" s="32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4"/>
    </row>
    <row r="6" spans="1:73" x14ac:dyDescent="0.25">
      <c r="A6" s="2"/>
      <c r="B6" s="3"/>
      <c r="C6" s="3"/>
      <c r="D6" s="3"/>
      <c r="E6" s="3"/>
      <c r="F6" s="3"/>
      <c r="G6" s="10"/>
      <c r="H6" s="5"/>
      <c r="I6" s="5"/>
      <c r="J6" s="5"/>
      <c r="K6" s="5"/>
      <c r="L6" s="5"/>
      <c r="M6" s="6"/>
      <c r="N6" s="7"/>
      <c r="O6" s="7"/>
      <c r="P6" s="7"/>
      <c r="Q6" s="7"/>
      <c r="R6" s="7"/>
      <c r="S6" s="8"/>
      <c r="T6" s="5"/>
      <c r="U6" s="5"/>
      <c r="V6" s="5"/>
      <c r="W6" s="5"/>
      <c r="X6" s="5"/>
      <c r="Y6" s="6"/>
      <c r="Z6" s="7"/>
      <c r="AA6" s="7"/>
      <c r="AB6" s="7"/>
      <c r="AC6" s="7"/>
      <c r="AD6" s="7"/>
      <c r="AE6" s="8"/>
      <c r="AF6" s="5"/>
      <c r="AG6" s="5"/>
      <c r="AH6" s="5"/>
      <c r="AI6" s="5"/>
      <c r="AJ6" s="5"/>
      <c r="AK6" s="6"/>
      <c r="AL6" s="7"/>
      <c r="AM6" s="7"/>
      <c r="AN6" s="7"/>
      <c r="AO6" s="7"/>
      <c r="AP6" s="7"/>
      <c r="AQ6" s="8"/>
      <c r="AR6" s="5"/>
      <c r="AS6" s="5"/>
      <c r="AT6" s="5"/>
      <c r="AU6" s="5"/>
      <c r="AV6" s="5"/>
      <c r="AW6" s="6"/>
      <c r="AX6" s="7"/>
      <c r="AY6" s="7"/>
      <c r="AZ6" s="7"/>
      <c r="BA6" s="7"/>
      <c r="BB6" s="7"/>
      <c r="BC6" s="4"/>
      <c r="BD6" s="5"/>
      <c r="BE6" s="5"/>
      <c r="BF6" s="5"/>
      <c r="BG6" s="5"/>
      <c r="BH6" s="5"/>
      <c r="BI6" s="9"/>
      <c r="BJ6" s="7"/>
      <c r="BK6" s="7"/>
      <c r="BL6" s="7"/>
      <c r="BM6" s="7"/>
      <c r="BN6" s="7"/>
      <c r="BO6" s="7"/>
      <c r="BP6" s="5"/>
      <c r="BQ6" s="5"/>
      <c r="BR6" s="5"/>
      <c r="BS6" s="5"/>
      <c r="BT6" s="5"/>
      <c r="BU6" s="6"/>
    </row>
    <row r="7" spans="1:73" x14ac:dyDescent="0.25">
      <c r="A7" s="2"/>
      <c r="B7" s="3"/>
      <c r="C7" s="3"/>
      <c r="D7" s="3"/>
      <c r="E7" s="3"/>
      <c r="F7" s="3"/>
      <c r="G7" s="10"/>
      <c r="H7" s="5"/>
      <c r="I7" s="5"/>
      <c r="J7" s="5"/>
      <c r="K7" s="5"/>
      <c r="L7" s="5"/>
      <c r="M7" s="6"/>
      <c r="N7" s="7"/>
      <c r="O7" s="7"/>
      <c r="P7" s="7"/>
      <c r="Q7" s="7"/>
      <c r="R7" s="7"/>
      <c r="S7" s="8"/>
      <c r="T7" s="5"/>
      <c r="U7" s="5"/>
      <c r="V7" s="5"/>
      <c r="W7" s="5"/>
      <c r="X7" s="5"/>
      <c r="Y7" s="6"/>
      <c r="Z7" s="7"/>
      <c r="AA7" s="7"/>
      <c r="AB7" s="7"/>
      <c r="AC7" s="7"/>
      <c r="AD7" s="7"/>
      <c r="AE7" s="8"/>
      <c r="AF7" s="5"/>
      <c r="AG7" s="5"/>
      <c r="AH7" s="5"/>
      <c r="AI7" s="5"/>
      <c r="AJ7" s="5"/>
      <c r="AK7" s="6"/>
      <c r="AL7" s="7"/>
      <c r="AM7" s="7"/>
      <c r="AN7" s="7"/>
      <c r="AO7" s="7"/>
      <c r="AP7" s="7"/>
      <c r="AQ7" s="8"/>
      <c r="AR7" s="5"/>
      <c r="AS7" s="5"/>
      <c r="AT7" s="5"/>
      <c r="AU7" s="5"/>
      <c r="AV7" s="5"/>
      <c r="AW7" s="6"/>
      <c r="AX7" s="7"/>
      <c r="AY7" s="7"/>
      <c r="AZ7" s="7"/>
      <c r="BA7" s="7"/>
      <c r="BB7" s="7"/>
      <c r="BC7" s="4"/>
      <c r="BD7" s="5"/>
      <c r="BE7" s="5"/>
      <c r="BF7" s="5"/>
      <c r="BG7" s="5"/>
      <c r="BH7" s="5"/>
      <c r="BI7" s="9"/>
      <c r="BJ7" s="7"/>
      <c r="BK7" s="7"/>
      <c r="BL7" s="7"/>
      <c r="BM7" s="7"/>
      <c r="BN7" s="7"/>
      <c r="BO7" s="7"/>
      <c r="BP7" s="5"/>
      <c r="BQ7" s="5"/>
      <c r="BR7" s="5"/>
      <c r="BS7" s="5"/>
      <c r="BT7" s="5"/>
      <c r="BU7" s="6"/>
    </row>
    <row r="8" spans="1:73" x14ac:dyDescent="0.25">
      <c r="A8" s="11"/>
      <c r="B8" s="3"/>
      <c r="C8" s="3"/>
      <c r="D8" s="3"/>
      <c r="E8" s="3"/>
      <c r="F8" s="3"/>
      <c r="G8" s="4"/>
      <c r="H8" s="12"/>
      <c r="I8" s="12"/>
      <c r="J8" s="12"/>
      <c r="K8" s="12"/>
      <c r="L8" s="12"/>
      <c r="M8" s="13"/>
      <c r="N8" s="7"/>
      <c r="O8" s="7"/>
      <c r="P8" s="7"/>
      <c r="Q8" s="7"/>
      <c r="R8" s="7"/>
      <c r="S8" s="14"/>
      <c r="T8" s="12"/>
      <c r="U8" s="12"/>
      <c r="V8" s="12"/>
      <c r="W8" s="12"/>
      <c r="X8" s="12"/>
      <c r="Y8" s="13"/>
      <c r="Z8" s="7"/>
      <c r="AA8" s="7"/>
      <c r="AB8" s="7"/>
      <c r="AC8" s="7"/>
      <c r="AD8" s="7"/>
      <c r="AE8" s="14"/>
      <c r="AF8" s="12"/>
      <c r="AG8" s="12"/>
      <c r="AH8" s="12"/>
      <c r="AI8" s="12"/>
      <c r="AJ8" s="12"/>
      <c r="AK8" s="13"/>
      <c r="AL8" s="7"/>
      <c r="AM8" s="7"/>
      <c r="AN8" s="7"/>
      <c r="AO8" s="7"/>
      <c r="AP8" s="7"/>
      <c r="AQ8" s="14"/>
      <c r="AR8" s="12"/>
      <c r="AS8" s="12"/>
      <c r="AT8" s="12"/>
      <c r="AU8" s="12"/>
      <c r="AV8" s="12"/>
      <c r="AW8" s="13"/>
      <c r="AX8" s="7"/>
      <c r="AY8" s="7"/>
      <c r="AZ8" s="7"/>
      <c r="BA8" s="7"/>
      <c r="BB8" s="7"/>
      <c r="BC8" s="3"/>
      <c r="BD8" s="15"/>
      <c r="BE8" s="15"/>
      <c r="BF8" s="15"/>
      <c r="BG8" s="15"/>
      <c r="BH8" s="15"/>
      <c r="BI8" s="16"/>
      <c r="BJ8" s="7"/>
      <c r="BK8" s="7"/>
      <c r="BL8" s="7"/>
      <c r="BM8" s="7"/>
      <c r="BN8" s="7"/>
      <c r="BO8" s="7"/>
      <c r="BP8" s="15"/>
      <c r="BQ8" s="15"/>
      <c r="BR8" s="15"/>
      <c r="BS8" s="15"/>
      <c r="BT8" s="15"/>
      <c r="BU8" s="15"/>
    </row>
    <row r="9" spans="1:73" x14ac:dyDescent="0.25">
      <c r="A9" s="11"/>
      <c r="B9" s="3"/>
      <c r="C9" s="3"/>
      <c r="D9" s="3"/>
      <c r="E9" s="3"/>
      <c r="F9" s="3"/>
      <c r="G9" s="4"/>
      <c r="H9" s="12"/>
      <c r="I9" s="12"/>
      <c r="J9" s="12"/>
      <c r="K9" s="12"/>
      <c r="L9" s="12"/>
      <c r="M9" s="13"/>
      <c r="N9" s="7"/>
      <c r="O9" s="7"/>
      <c r="P9" s="7"/>
      <c r="Q9" s="7"/>
      <c r="R9" s="7"/>
      <c r="S9" s="14"/>
      <c r="T9" s="12"/>
      <c r="U9" s="12"/>
      <c r="V9" s="12"/>
      <c r="W9" s="12"/>
      <c r="X9" s="12"/>
      <c r="Y9" s="13"/>
      <c r="Z9" s="7"/>
      <c r="AA9" s="7"/>
      <c r="AB9" s="7"/>
      <c r="AC9" s="7"/>
      <c r="AD9" s="7"/>
      <c r="AE9" s="14"/>
      <c r="AF9" s="12"/>
      <c r="AG9" s="12"/>
      <c r="AH9" s="12"/>
      <c r="AI9" s="12"/>
      <c r="AJ9" s="12"/>
      <c r="AK9" s="13"/>
      <c r="AL9" s="7"/>
      <c r="AM9" s="7"/>
      <c r="AN9" s="7"/>
      <c r="AO9" s="7"/>
      <c r="AP9" s="7"/>
      <c r="AQ9" s="14"/>
      <c r="AR9" s="12"/>
      <c r="AS9" s="12"/>
      <c r="AT9" s="12"/>
      <c r="AU9" s="12"/>
      <c r="AV9" s="12"/>
      <c r="AW9" s="13"/>
      <c r="AX9" s="7"/>
      <c r="AY9" s="7"/>
      <c r="AZ9" s="7"/>
      <c r="BA9" s="7"/>
      <c r="BB9" s="7"/>
      <c r="BC9" s="3"/>
      <c r="BD9" s="12"/>
      <c r="BE9" s="12"/>
      <c r="BF9" s="12"/>
      <c r="BG9" s="12"/>
      <c r="BH9" s="12"/>
      <c r="BI9" s="17"/>
      <c r="BJ9" s="7"/>
      <c r="BK9" s="7"/>
      <c r="BL9" s="7"/>
      <c r="BM9" s="7"/>
      <c r="BN9" s="7"/>
      <c r="BO9" s="7"/>
      <c r="BP9" s="12"/>
      <c r="BQ9" s="12"/>
      <c r="BR9" s="12"/>
      <c r="BS9" s="12"/>
      <c r="BT9" s="12"/>
      <c r="BU9" s="12"/>
    </row>
    <row r="10" spans="1:73" x14ac:dyDescent="0.25">
      <c r="A10" s="18"/>
      <c r="B10" s="3"/>
      <c r="C10" s="3"/>
      <c r="D10" s="3"/>
      <c r="E10" s="3"/>
      <c r="F10" s="3"/>
      <c r="G10" s="4"/>
      <c r="H10" s="12"/>
      <c r="I10" s="12"/>
      <c r="J10" s="12"/>
      <c r="K10" s="12"/>
      <c r="L10" s="12"/>
      <c r="M10" s="12"/>
      <c r="N10" s="7"/>
      <c r="O10" s="7"/>
      <c r="P10" s="7"/>
      <c r="Q10" s="7"/>
      <c r="R10" s="7"/>
      <c r="S10" s="7"/>
      <c r="T10" s="12"/>
      <c r="U10" s="12"/>
      <c r="V10" s="12"/>
      <c r="W10" s="12"/>
      <c r="X10" s="12"/>
      <c r="Y10" s="12"/>
      <c r="Z10" s="7"/>
      <c r="AA10" s="7"/>
      <c r="AB10" s="7"/>
      <c r="AC10" s="7"/>
      <c r="AD10" s="7"/>
      <c r="AE10" s="7"/>
      <c r="AF10" s="12"/>
      <c r="AG10" s="12"/>
      <c r="AH10" s="12"/>
      <c r="AI10" s="12"/>
      <c r="AJ10" s="12"/>
      <c r="AK10" s="12"/>
      <c r="AL10" s="7"/>
      <c r="AM10" s="7"/>
      <c r="AN10" s="7"/>
      <c r="AO10" s="7"/>
      <c r="AP10" s="7"/>
      <c r="AQ10" s="7"/>
      <c r="AR10" s="12"/>
      <c r="AS10" s="12"/>
      <c r="AT10" s="12"/>
      <c r="AU10" s="12"/>
      <c r="AV10" s="12"/>
      <c r="AW10" s="12"/>
      <c r="AX10" s="7"/>
      <c r="AY10" s="7"/>
      <c r="AZ10" s="7"/>
      <c r="BA10" s="7"/>
      <c r="BB10" s="7"/>
      <c r="BC10" s="7"/>
      <c r="BD10" s="12"/>
      <c r="BE10" s="12"/>
      <c r="BF10" s="12"/>
      <c r="BG10" s="12"/>
      <c r="BH10" s="12"/>
      <c r="BI10" s="12"/>
      <c r="BJ10" s="7"/>
      <c r="BK10" s="7"/>
      <c r="BL10" s="7"/>
      <c r="BM10" s="7"/>
      <c r="BN10" s="7"/>
      <c r="BO10" s="7"/>
      <c r="BP10" s="12"/>
      <c r="BQ10" s="12"/>
      <c r="BR10" s="12"/>
      <c r="BS10" s="12"/>
      <c r="BT10" s="12"/>
      <c r="BU10" s="12"/>
    </row>
    <row r="11" spans="1:73" x14ac:dyDescent="0.25">
      <c r="A11" s="19"/>
      <c r="B11" s="20"/>
      <c r="C11" s="20"/>
      <c r="D11" s="20"/>
      <c r="E11" s="20"/>
      <c r="F11" s="20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</row>
  </sheetData>
  <mergeCells count="25">
    <mergeCell ref="BJ1:BO1"/>
    <mergeCell ref="BP1:BU1"/>
    <mergeCell ref="B1:G1"/>
    <mergeCell ref="H1:M1"/>
    <mergeCell ref="N1:S1"/>
    <mergeCell ref="T1:Y1"/>
    <mergeCell ref="Z1:AE1"/>
    <mergeCell ref="AF1:AK1"/>
    <mergeCell ref="AE2:AE3"/>
    <mergeCell ref="AL1:AQ1"/>
    <mergeCell ref="AR1:AW1"/>
    <mergeCell ref="AX1:BC1"/>
    <mergeCell ref="BD1:BI1"/>
    <mergeCell ref="A2:A3"/>
    <mergeCell ref="G2:G3"/>
    <mergeCell ref="M2:M3"/>
    <mergeCell ref="S2:S3"/>
    <mergeCell ref="Y2:Y3"/>
    <mergeCell ref="BU2:BU3"/>
    <mergeCell ref="AK2:AK3"/>
    <mergeCell ref="AQ2:AQ3"/>
    <mergeCell ref="AW2:AW3"/>
    <mergeCell ref="BC2:BC3"/>
    <mergeCell ref="BI2:BI3"/>
    <mergeCell ref="BO2:BO3"/>
  </mergeCells>
  <conditionalFormatting sqref="B2:BU11">
    <cfRule type="expression" dxfId="2" priority="1">
      <formula>AND(B2&gt;EOMONTH(INDEX($B$1:B$1,MATCH(9^9,$B$1:B$1,1)),0),B2&lt;&gt;"итого")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2014-01-31T18:19:38Z</dcterms:modified>
</cp:coreProperties>
</file>