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учет" sheetId="1" r:id="rId1"/>
    <sheet name="Контрольное взешивание" sheetId="2" r:id="rId2"/>
    <sheet name="Лист3" sheetId="3" r:id="rId3"/>
    <sheet name="техн" sheetId="4" r:id="rId4"/>
  </sheets>
  <definedNames/>
  <calcPr fullCalcOnLoad="1"/>
</workbook>
</file>

<file path=xl/sharedStrings.xml><?xml version="1.0" encoding="utf-8"?>
<sst xmlns="http://schemas.openxmlformats.org/spreadsheetml/2006/main" count="45" uniqueCount="35">
  <si>
    <t>Салат</t>
  </si>
  <si>
    <t>Дата</t>
  </si>
  <si>
    <t>Наименование</t>
  </si>
  <si>
    <t>Вес</t>
  </si>
  <si>
    <t>Ккал/100</t>
  </si>
  <si>
    <t>Прогресс</t>
  </si>
  <si>
    <t>кг</t>
  </si>
  <si>
    <t>Пицца</t>
  </si>
  <si>
    <t>Ккал\день</t>
  </si>
  <si>
    <t>Ммдемс</t>
  </si>
  <si>
    <t>Спрайт</t>
  </si>
  <si>
    <t>хлеб</t>
  </si>
  <si>
    <t>банан</t>
  </si>
  <si>
    <t>суп</t>
  </si>
  <si>
    <t>Пюре</t>
  </si>
  <si>
    <t xml:space="preserve">Сосиса </t>
  </si>
  <si>
    <t>котелта</t>
  </si>
  <si>
    <t>капуста</t>
  </si>
  <si>
    <t>мороженное</t>
  </si>
  <si>
    <t>салат</t>
  </si>
  <si>
    <t>№</t>
  </si>
  <si>
    <t>дней</t>
  </si>
  <si>
    <t>Для достижения цели потребуется (по плану)</t>
  </si>
  <si>
    <t>Недельное похудение (по плану)</t>
  </si>
  <si>
    <t xml:space="preserve">Недельное похудение (по факту) </t>
  </si>
  <si>
    <t>Желаемый вес</t>
  </si>
  <si>
    <t>кг/неделя</t>
  </si>
  <si>
    <t>Для достижения цели потребуется (по факту)</t>
  </si>
  <si>
    <t>Суп</t>
  </si>
  <si>
    <t>котлетос</t>
  </si>
  <si>
    <t>картошка</t>
  </si>
  <si>
    <t>капуста с маслом</t>
  </si>
  <si>
    <t>Хлеб</t>
  </si>
  <si>
    <t>Оладьи</t>
  </si>
  <si>
    <t>конфета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</si>
</sst>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mmm/yyyy"/>
  </numFmts>
  <fonts count="27"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22"/>
      <name val="Calibri"/>
      <family val="0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63"/>
      <name val="Times New Roman"/>
      <family val="1"/>
    </font>
    <font>
      <b/>
      <sz val="12"/>
      <color indexed="42"/>
      <name val="Times New Roman"/>
      <family val="1"/>
    </font>
    <font>
      <b/>
      <sz val="12"/>
      <color indexed="1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3" fillId="21" borderId="7" applyNumberFormat="0" applyAlignment="0" applyProtection="0"/>
    <xf numFmtId="0" fontId="1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0" xfId="55" applyFont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0" fillId="0" borderId="0" xfId="58" applyNumberFormat="1" applyFont="1" applyBorder="1" applyAlignment="1">
      <alignment/>
    </xf>
    <xf numFmtId="0" fontId="0" fillId="0" borderId="0" xfId="0" applyAlignment="1">
      <alignment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3" fontId="5" fillId="0" borderId="11" xfId="0" applyNumberFormat="1" applyFont="1" applyBorder="1" applyAlignment="1">
      <alignment horizontal="center" vertical="center"/>
    </xf>
    <xf numFmtId="14" fontId="0" fillId="17" borderId="0" xfId="0" applyNumberFormat="1" applyFill="1" applyBorder="1" applyAlignment="1">
      <alignment/>
    </xf>
    <xf numFmtId="0" fontId="0" fillId="17" borderId="0" xfId="0" applyFill="1" applyAlignment="1">
      <alignment/>
    </xf>
    <xf numFmtId="0" fontId="0" fillId="17" borderId="0" xfId="0" applyFill="1" applyAlignment="1">
      <alignment/>
    </xf>
    <xf numFmtId="9" fontId="6" fillId="17" borderId="0" xfId="55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17" borderId="0" xfId="0" applyFont="1" applyFill="1" applyAlignment="1">
      <alignment/>
    </xf>
    <xf numFmtId="0" fontId="11" fillId="24" borderId="2" xfId="52" applyFont="1" applyFill="1" applyBorder="1" applyAlignment="1">
      <alignment horizontal="center" vertical="center"/>
    </xf>
    <xf numFmtId="1" fontId="11" fillId="24" borderId="2" xfId="52" applyNumberFormat="1" applyFont="1" applyFill="1" applyBorder="1" applyAlignment="1">
      <alignment horizontal="center" vertical="center"/>
    </xf>
    <xf numFmtId="166" fontId="12" fillId="24" borderId="2" xfId="52" applyNumberFormat="1" applyFont="1" applyFill="1" applyBorder="1" applyAlignment="1">
      <alignment horizontal="center" vertical="center"/>
    </xf>
    <xf numFmtId="0" fontId="11" fillId="24" borderId="14" xfId="52" applyFont="1" applyFill="1" applyBorder="1" applyAlignment="1">
      <alignment horizontal="left" vertical="center"/>
    </xf>
    <xf numFmtId="0" fontId="11" fillId="24" borderId="15" xfId="52" applyFont="1" applyFill="1" applyBorder="1" applyAlignment="1">
      <alignment horizontal="center" vertical="center"/>
    </xf>
    <xf numFmtId="0" fontId="11" fillId="24" borderId="16" xfId="52" applyFont="1" applyFill="1" applyBorder="1" applyAlignment="1">
      <alignment horizontal="left" vertical="center"/>
    </xf>
    <xf numFmtId="0" fontId="11" fillId="24" borderId="17" xfId="52" applyFont="1" applyFill="1" applyBorder="1" applyAlignment="1">
      <alignment horizontal="left" vertical="center"/>
    </xf>
    <xf numFmtId="0" fontId="11" fillId="24" borderId="18" xfId="52" applyFont="1" applyFill="1" applyBorder="1" applyAlignment="1">
      <alignment/>
    </xf>
    <xf numFmtId="0" fontId="11" fillId="24" borderId="17" xfId="52" applyFont="1" applyFill="1" applyBorder="1" applyAlignment="1">
      <alignment vertical="center"/>
    </xf>
    <xf numFmtId="0" fontId="12" fillId="24" borderId="17" xfId="52" applyFont="1" applyFill="1" applyBorder="1" applyAlignment="1">
      <alignment vertical="center"/>
    </xf>
    <xf numFmtId="0" fontId="12" fillId="24" borderId="18" xfId="52" applyFont="1" applyFill="1" applyBorder="1" applyAlignment="1">
      <alignment/>
    </xf>
    <xf numFmtId="0" fontId="12" fillId="24" borderId="19" xfId="52" applyFont="1" applyFill="1" applyBorder="1" applyAlignment="1">
      <alignment vertical="center"/>
    </xf>
    <xf numFmtId="1" fontId="12" fillId="24" borderId="20" xfId="52" applyNumberFormat="1" applyFont="1" applyFill="1" applyBorder="1" applyAlignment="1">
      <alignment horizontal="center" vertical="center"/>
    </xf>
    <xf numFmtId="0" fontId="12" fillId="24" borderId="21" xfId="52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theme="0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35"/>
          <c:w val="0.89375"/>
          <c:h val="0.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'Контрольное взешивание'!$D$2:$D$35</c:f>
              <c:numCache/>
            </c:numRef>
          </c:val>
          <c:smooth val="0"/>
        </c:ser>
        <c:marker val="1"/>
        <c:axId val="51749913"/>
        <c:axId val="63096034"/>
      </c:lineChart>
      <c:catAx>
        <c:axId val="51749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63096034"/>
        <c:crosses val="autoZero"/>
        <c:auto val="1"/>
        <c:lblOffset val="100"/>
        <c:tickLblSkip val="1"/>
        <c:noMultiLvlLbl val="0"/>
      </c:catAx>
      <c:valAx>
        <c:axId val="6309603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1749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6</xdr:row>
      <xdr:rowOff>123825</xdr:rowOff>
    </xdr:from>
    <xdr:to>
      <xdr:col>14</xdr:col>
      <xdr:colOff>1362075</xdr:colOff>
      <xdr:row>37</xdr:row>
      <xdr:rowOff>142875</xdr:rowOff>
    </xdr:to>
    <xdr:graphicFrame>
      <xdr:nvGraphicFramePr>
        <xdr:cNvPr id="1" name="Диаграмма 1"/>
        <xdr:cNvGraphicFramePr/>
      </xdr:nvGraphicFramePr>
      <xdr:xfrm>
        <a:off x="3829050" y="1419225"/>
        <a:ext cx="1013460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27"/>
  <sheetViews>
    <sheetView tabSelected="1" zoomScalePageLayoutView="0" workbookViewId="0" topLeftCell="A1">
      <selection activeCell="Q5" sqref="Q5"/>
    </sheetView>
  </sheetViews>
  <sheetFormatPr defaultColWidth="9.140625" defaultRowHeight="15"/>
  <cols>
    <col min="1" max="1" width="22.00390625" style="0" customWidth="1"/>
    <col min="2" max="2" width="24.7109375" style="0" customWidth="1"/>
    <col min="3" max="3" width="21.140625" style="0" customWidth="1"/>
    <col min="4" max="4" width="18.00390625" style="0" customWidth="1"/>
    <col min="5" max="5" width="9.28125" style="0" customWidth="1"/>
    <col min="7" max="7" width="10.140625" style="0" bestFit="1" customWidth="1"/>
  </cols>
  <sheetData>
    <row r="1" spans="1:4" ht="15">
      <c r="A1" s="2" t="s">
        <v>1</v>
      </c>
      <c r="B1" s="2" t="s">
        <v>2</v>
      </c>
      <c r="C1" s="2" t="s">
        <v>3</v>
      </c>
      <c r="D1" s="2" t="s">
        <v>4</v>
      </c>
    </row>
    <row r="2" spans="1:8" ht="15">
      <c r="A2" s="1">
        <v>41665</v>
      </c>
      <c r="B2" t="s">
        <v>7</v>
      </c>
      <c r="C2">
        <v>450</v>
      </c>
      <c r="D2">
        <v>266</v>
      </c>
      <c r="E2">
        <f aca="true" t="shared" si="0" ref="E2:E27">C2*D2%</f>
        <v>1197</v>
      </c>
      <c r="G2" s="1">
        <v>41665</v>
      </c>
      <c r="H2">
        <f aca="true" t="shared" si="1" ref="H2:H10">SUMIF(A$1:A$65536,G2,E$1:E$65536)</f>
        <v>2343.05</v>
      </c>
    </row>
    <row r="3" spans="1:8" ht="15">
      <c r="A3" s="1">
        <v>41665</v>
      </c>
      <c r="B3" t="s">
        <v>9</v>
      </c>
      <c r="C3">
        <v>120</v>
      </c>
      <c r="D3">
        <v>229</v>
      </c>
      <c r="E3">
        <f t="shared" si="0"/>
        <v>274.8</v>
      </c>
      <c r="G3" s="1">
        <v>41666</v>
      </c>
      <c r="H3">
        <f t="shared" si="1"/>
        <v>1200.2</v>
      </c>
    </row>
    <row r="4" spans="1:8" ht="15">
      <c r="A4" s="1">
        <v>41665</v>
      </c>
      <c r="B4" t="s">
        <v>10</v>
      </c>
      <c r="C4">
        <v>400</v>
      </c>
      <c r="D4">
        <v>40</v>
      </c>
      <c r="E4">
        <f t="shared" si="0"/>
        <v>160</v>
      </c>
      <c r="G4" s="1">
        <v>41667</v>
      </c>
      <c r="H4">
        <f t="shared" si="1"/>
        <v>1289.5</v>
      </c>
    </row>
    <row r="5" spans="1:8" ht="15">
      <c r="A5" s="1">
        <v>41665</v>
      </c>
      <c r="B5" t="s">
        <v>0</v>
      </c>
      <c r="C5">
        <v>500</v>
      </c>
      <c r="D5">
        <v>70</v>
      </c>
      <c r="E5">
        <f t="shared" si="0"/>
        <v>350</v>
      </c>
      <c r="G5" s="1">
        <v>41668</v>
      </c>
      <c r="H5">
        <f t="shared" si="1"/>
        <v>2318</v>
      </c>
    </row>
    <row r="6" spans="1:8" ht="15">
      <c r="A6" s="1">
        <v>41665</v>
      </c>
      <c r="B6" t="s">
        <v>11</v>
      </c>
      <c r="C6">
        <v>125</v>
      </c>
      <c r="D6">
        <v>225</v>
      </c>
      <c r="E6">
        <f t="shared" si="0"/>
        <v>281.25</v>
      </c>
      <c r="G6" s="1">
        <v>41669</v>
      </c>
      <c r="H6">
        <f t="shared" si="1"/>
        <v>1277.3</v>
      </c>
    </row>
    <row r="7" spans="1:8" ht="15">
      <c r="A7" s="1">
        <v>41665</v>
      </c>
      <c r="B7" t="s">
        <v>12</v>
      </c>
      <c r="C7">
        <v>100</v>
      </c>
      <c r="D7">
        <v>80</v>
      </c>
      <c r="E7">
        <f t="shared" si="0"/>
        <v>80</v>
      </c>
      <c r="G7" s="1">
        <v>41670</v>
      </c>
      <c r="H7">
        <f t="shared" si="1"/>
        <v>0</v>
      </c>
    </row>
    <row r="8" spans="1:8" ht="15">
      <c r="A8" s="1">
        <v>41666</v>
      </c>
      <c r="B8" t="s">
        <v>13</v>
      </c>
      <c r="C8">
        <v>400</v>
      </c>
      <c r="D8">
        <v>30</v>
      </c>
      <c r="E8">
        <f t="shared" si="0"/>
        <v>120</v>
      </c>
      <c r="G8" s="1">
        <v>41671</v>
      </c>
      <c r="H8">
        <f t="shared" si="1"/>
        <v>0</v>
      </c>
    </row>
    <row r="9" spans="1:8" ht="15">
      <c r="A9" s="1">
        <v>41666</v>
      </c>
      <c r="B9" t="s">
        <v>14</v>
      </c>
      <c r="C9">
        <v>250</v>
      </c>
      <c r="D9">
        <v>88</v>
      </c>
      <c r="E9">
        <f t="shared" si="0"/>
        <v>220</v>
      </c>
      <c r="G9" s="1">
        <v>41672</v>
      </c>
      <c r="H9">
        <f t="shared" si="1"/>
        <v>0</v>
      </c>
    </row>
    <row r="10" spans="1:8" ht="15">
      <c r="A10" s="1">
        <v>41666</v>
      </c>
      <c r="B10" t="s">
        <v>15</v>
      </c>
      <c r="C10">
        <v>140</v>
      </c>
      <c r="D10">
        <v>133</v>
      </c>
      <c r="E10">
        <f t="shared" si="0"/>
        <v>186.20000000000002</v>
      </c>
      <c r="G10" s="1">
        <v>41673</v>
      </c>
      <c r="H10">
        <f t="shared" si="1"/>
        <v>0</v>
      </c>
    </row>
    <row r="11" spans="1:5" ht="15">
      <c r="A11" s="1">
        <v>41666</v>
      </c>
      <c r="B11" t="s">
        <v>0</v>
      </c>
      <c r="C11">
        <v>550</v>
      </c>
      <c r="D11">
        <v>70</v>
      </c>
      <c r="E11">
        <f t="shared" si="0"/>
        <v>385</v>
      </c>
    </row>
    <row r="12" spans="1:5" ht="15">
      <c r="A12" s="1">
        <v>41666</v>
      </c>
      <c r="B12" t="s">
        <v>11</v>
      </c>
      <c r="C12">
        <v>100</v>
      </c>
      <c r="D12">
        <v>289</v>
      </c>
      <c r="E12">
        <f t="shared" si="0"/>
        <v>289</v>
      </c>
    </row>
    <row r="13" spans="1:5" ht="15">
      <c r="A13" s="1">
        <v>41667</v>
      </c>
      <c r="B13" t="s">
        <v>11</v>
      </c>
      <c r="C13">
        <v>50</v>
      </c>
      <c r="D13">
        <v>289</v>
      </c>
      <c r="E13">
        <f t="shared" si="0"/>
        <v>144.5</v>
      </c>
    </row>
    <row r="14" spans="1:5" ht="15">
      <c r="A14" s="1">
        <v>41667</v>
      </c>
      <c r="B14" t="s">
        <v>16</v>
      </c>
      <c r="C14">
        <v>200</v>
      </c>
      <c r="D14">
        <v>230</v>
      </c>
      <c r="E14">
        <f t="shared" si="0"/>
        <v>459.99999999999994</v>
      </c>
    </row>
    <row r="15" spans="1:5" ht="15">
      <c r="A15" s="1">
        <v>41667</v>
      </c>
      <c r="B15" t="s">
        <v>17</v>
      </c>
      <c r="C15">
        <v>150</v>
      </c>
      <c r="D15">
        <v>150</v>
      </c>
      <c r="E15">
        <f t="shared" si="0"/>
        <v>225</v>
      </c>
    </row>
    <row r="16" spans="1:5" ht="15">
      <c r="A16" s="1">
        <v>41667</v>
      </c>
      <c r="B16" t="s">
        <v>18</v>
      </c>
      <c r="C16">
        <v>120</v>
      </c>
      <c r="D16">
        <v>300</v>
      </c>
      <c r="E16">
        <f t="shared" si="0"/>
        <v>360</v>
      </c>
    </row>
    <row r="17" spans="1:5" ht="15">
      <c r="A17" s="1">
        <v>41667</v>
      </c>
      <c r="B17" t="s">
        <v>19</v>
      </c>
      <c r="C17">
        <v>100</v>
      </c>
      <c r="D17">
        <v>100</v>
      </c>
      <c r="E17">
        <f t="shared" si="0"/>
        <v>100</v>
      </c>
    </row>
    <row r="18" spans="1:5" ht="15">
      <c r="A18" s="1">
        <v>41668</v>
      </c>
      <c r="B18" t="s">
        <v>28</v>
      </c>
      <c r="C18">
        <v>500</v>
      </c>
      <c r="D18">
        <v>50</v>
      </c>
      <c r="E18">
        <f t="shared" si="0"/>
        <v>250</v>
      </c>
    </row>
    <row r="19" spans="1:5" ht="15">
      <c r="A19" s="1">
        <v>41668</v>
      </c>
      <c r="B19" t="s">
        <v>29</v>
      </c>
      <c r="C19">
        <v>150</v>
      </c>
      <c r="D19">
        <v>230</v>
      </c>
      <c r="E19">
        <f t="shared" si="0"/>
        <v>345</v>
      </c>
    </row>
    <row r="20" spans="1:5" ht="15">
      <c r="A20" s="1">
        <v>41668</v>
      </c>
      <c r="B20" t="s">
        <v>11</v>
      </c>
      <c r="C20">
        <v>300</v>
      </c>
      <c r="D20">
        <v>225</v>
      </c>
      <c r="E20">
        <f t="shared" si="0"/>
        <v>675</v>
      </c>
    </row>
    <row r="21" spans="1:5" ht="15">
      <c r="A21" s="1">
        <v>41668</v>
      </c>
      <c r="B21" t="s">
        <v>30</v>
      </c>
      <c r="C21">
        <v>500</v>
      </c>
      <c r="D21">
        <v>90</v>
      </c>
      <c r="E21">
        <f t="shared" si="0"/>
        <v>450</v>
      </c>
    </row>
    <row r="22" spans="1:5" ht="15">
      <c r="A22" s="1">
        <v>41668</v>
      </c>
      <c r="B22" t="s">
        <v>31</v>
      </c>
      <c r="C22">
        <v>350</v>
      </c>
      <c r="D22">
        <v>40</v>
      </c>
      <c r="E22">
        <f t="shared" si="0"/>
        <v>140</v>
      </c>
    </row>
    <row r="23" spans="1:5" ht="15">
      <c r="A23" s="1">
        <v>41668</v>
      </c>
      <c r="B23" t="s">
        <v>9</v>
      </c>
      <c r="C23">
        <v>200</v>
      </c>
      <c r="D23">
        <v>229</v>
      </c>
      <c r="E23">
        <f t="shared" si="0"/>
        <v>458</v>
      </c>
    </row>
    <row r="24" spans="1:5" ht="15">
      <c r="A24" s="1">
        <v>41669</v>
      </c>
      <c r="B24" t="s">
        <v>32</v>
      </c>
      <c r="C24">
        <v>70</v>
      </c>
      <c r="D24">
        <v>289</v>
      </c>
      <c r="E24">
        <f t="shared" si="0"/>
        <v>202.3</v>
      </c>
    </row>
    <row r="25" spans="1:5" ht="15">
      <c r="A25" s="1">
        <v>41669</v>
      </c>
      <c r="B25" t="s">
        <v>33</v>
      </c>
      <c r="C25">
        <v>300</v>
      </c>
      <c r="D25">
        <v>230</v>
      </c>
      <c r="E25">
        <f t="shared" si="0"/>
        <v>690</v>
      </c>
    </row>
    <row r="26" spans="1:5" ht="15">
      <c r="A26" s="1">
        <v>41669</v>
      </c>
      <c r="B26" t="s">
        <v>34</v>
      </c>
      <c r="C26">
        <v>70</v>
      </c>
      <c r="D26">
        <v>300</v>
      </c>
      <c r="E26">
        <f t="shared" si="0"/>
        <v>210</v>
      </c>
    </row>
    <row r="27" spans="1:5" ht="15">
      <c r="A27" s="1">
        <v>41669</v>
      </c>
      <c r="B27" t="s">
        <v>19</v>
      </c>
      <c r="C27">
        <v>250</v>
      </c>
      <c r="D27">
        <v>70</v>
      </c>
      <c r="E27">
        <f t="shared" si="0"/>
        <v>175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179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0.421875" style="0" customWidth="1"/>
    <col min="2" max="2" width="3.7109375" style="8" customWidth="1"/>
    <col min="3" max="3" width="15.00390625" style="0" customWidth="1"/>
    <col min="4" max="4" width="12.140625" style="0" customWidth="1"/>
    <col min="5" max="5" width="14.140625" style="0" customWidth="1"/>
    <col min="6" max="6" width="3.00390625" style="0" customWidth="1"/>
    <col min="7" max="7" width="52.57421875" style="0" customWidth="1"/>
    <col min="8" max="8" width="7.28125" style="20" customWidth="1"/>
    <col min="9" max="9" width="14.140625" style="20" customWidth="1"/>
    <col min="10" max="10" width="3.57421875" style="0" customWidth="1"/>
    <col min="11" max="11" width="33.57421875" style="0" customWidth="1"/>
    <col min="12" max="12" width="6.57421875" style="0" customWidth="1"/>
    <col min="13" max="14" width="6.421875" style="0" customWidth="1"/>
    <col min="15" max="15" width="38.28125" style="0" customWidth="1"/>
    <col min="16" max="16" width="10.00390625" style="0" customWidth="1"/>
  </cols>
  <sheetData>
    <row r="1" spans="1:9" ht="19.5" thickBot="1">
      <c r="A1" s="9" t="s">
        <v>1</v>
      </c>
      <c r="B1" s="10" t="s">
        <v>20</v>
      </c>
      <c r="C1" s="11" t="s">
        <v>3</v>
      </c>
      <c r="D1" s="12" t="s">
        <v>5</v>
      </c>
      <c r="E1" s="13" t="s">
        <v>8</v>
      </c>
      <c r="G1" s="27" t="s">
        <v>25</v>
      </c>
      <c r="H1" s="28">
        <v>50</v>
      </c>
      <c r="I1" s="29" t="s">
        <v>6</v>
      </c>
    </row>
    <row r="2" spans="1:9" ht="15.75">
      <c r="A2" s="4">
        <v>41662</v>
      </c>
      <c r="B2" s="8">
        <v>0</v>
      </c>
      <c r="C2" s="7">
        <v>64</v>
      </c>
      <c r="D2" s="3">
        <f>IF(C2&gt;0,($C$2-C2)/($C$2-$H$1),NA())</f>
        <v>0</v>
      </c>
      <c r="G2" s="30" t="s">
        <v>23</v>
      </c>
      <c r="H2" s="24">
        <v>0.8</v>
      </c>
      <c r="I2" s="31" t="s">
        <v>26</v>
      </c>
    </row>
    <row r="3" spans="1:9" ht="15.75">
      <c r="A3" s="4">
        <f>IF(C3&gt;0,техн!B1,"")</f>
        <v>41663</v>
      </c>
      <c r="B3" s="8">
        <f>IF(C3&gt;0,техн!A1,"")</f>
        <v>1</v>
      </c>
      <c r="C3" s="7">
        <v>63.9</v>
      </c>
      <c r="D3" s="3">
        <f>IF(C3&gt;0,($C$2-C3)/($C$2-$H$1),NA())</f>
        <v>0.007142857142857244</v>
      </c>
      <c r="E3" s="6"/>
      <c r="G3" s="32" t="s">
        <v>22</v>
      </c>
      <c r="H3" s="25">
        <f>(C2-H1)/H2*7-LOOKUP(2,1/(B1:B65535&lt;&gt;""),B1:B65535)</f>
        <v>115.5</v>
      </c>
      <c r="I3" s="31" t="s">
        <v>21</v>
      </c>
    </row>
    <row r="4" spans="1:9" ht="15.75">
      <c r="A4" s="4">
        <f>IF(C4&gt;0,техн!B2,"")</f>
        <v>41664</v>
      </c>
      <c r="B4" s="8">
        <f>IF(C4&gt;0,техн!A2,"")</f>
        <v>2</v>
      </c>
      <c r="C4" s="7">
        <v>63.5</v>
      </c>
      <c r="D4" s="3">
        <f>IF(C4&gt;0,($C$2-C4)/($C$2-$H$1),NA())</f>
        <v>0.03571428571428571</v>
      </c>
      <c r="E4" s="6"/>
      <c r="G4" s="33" t="s">
        <v>24</v>
      </c>
      <c r="H4" s="26">
        <f>IF(LOOKUP(2,1/(B1:B65535&lt;&gt;""),B1:B65535)&gt;=7,(C2-LOOKUP(2,1/(C1:C65535&lt;&gt;""),C1:C65535))/(LOOKUP(2,1/(B1:B65535&lt;&gt;""),B1:B65535))*7,NA())</f>
        <v>1.1000000000000014</v>
      </c>
      <c r="I4" s="34" t="s">
        <v>26</v>
      </c>
    </row>
    <row r="5" spans="1:16" ht="19.5" thickBot="1">
      <c r="A5" s="4">
        <f>IF(C5&gt;0,техн!B3,"")</f>
        <v>41665</v>
      </c>
      <c r="B5" s="8">
        <f>IF(C5&gt;0,техн!A3,"")</f>
        <v>3</v>
      </c>
      <c r="C5" s="7">
        <v>63.6</v>
      </c>
      <c r="D5" s="3">
        <f>IF(C5&gt;0,($C$2-C5)/($C$2-$H$1),NA())</f>
        <v>0.02857142857142847</v>
      </c>
      <c r="E5" s="6"/>
      <c r="G5" s="35" t="s">
        <v>27</v>
      </c>
      <c r="H5" s="36">
        <f>(LOOKUP(2,1/(C1:C65535&lt;&gt;""),C1:C65535)-H1)/H4*7</f>
        <v>82.09090909090898</v>
      </c>
      <c r="I5" s="37" t="s">
        <v>21</v>
      </c>
      <c r="N5" s="19"/>
      <c r="O5" s="19"/>
      <c r="P5" s="19"/>
    </row>
    <row r="6" spans="1:5" ht="15.75" thickBot="1">
      <c r="A6" s="4">
        <f>IF(C6&gt;0,техн!B4,"")</f>
        <v>41666</v>
      </c>
      <c r="B6" s="8">
        <f>IF(C6&gt;0,техн!A4,"")</f>
        <v>4</v>
      </c>
      <c r="C6" s="7">
        <v>63.2</v>
      </c>
      <c r="D6" s="3">
        <f aca="true" t="shared" si="0" ref="D6:D69">IF(C6&gt;0,($C$2-C6)/($C$2-$H$1),NA())</f>
        <v>0.05714285714285694</v>
      </c>
      <c r="E6" s="6"/>
    </row>
    <row r="7" spans="1:11" ht="19.5" thickBot="1">
      <c r="A7" s="4">
        <f>IF(C7&gt;0,техн!B5,"")</f>
        <v>41667</v>
      </c>
      <c r="B7" s="8">
        <f>IF(C7&gt;0,техн!A5,"")</f>
        <v>5</v>
      </c>
      <c r="C7" s="7">
        <v>63.1</v>
      </c>
      <c r="D7" s="3">
        <f t="shared" si="0"/>
        <v>0.06428571428571418</v>
      </c>
      <c r="E7" s="6"/>
      <c r="G7" s="14"/>
      <c r="K7" s="6"/>
    </row>
    <row r="8" spans="1:7" ht="15">
      <c r="A8" s="4">
        <f>IF(C8&gt;0,техн!B6,"")</f>
        <v>41668</v>
      </c>
      <c r="B8" s="8">
        <f>IF(C8&gt;0,техн!A6,"")</f>
        <v>6</v>
      </c>
      <c r="C8" s="7">
        <v>62.9</v>
      </c>
      <c r="D8" s="3">
        <f t="shared" si="0"/>
        <v>0.07857142857142867</v>
      </c>
      <c r="E8" s="6"/>
      <c r="F8" s="6"/>
      <c r="G8" s="5"/>
    </row>
    <row r="9" spans="1:5" ht="15">
      <c r="A9" s="4">
        <f>IF(C9&gt;0,техн!B7,"")</f>
        <v>41669</v>
      </c>
      <c r="B9" s="8">
        <f>IF(C9&gt;0,техн!A7,"")</f>
        <v>7</v>
      </c>
      <c r="C9" s="7">
        <v>62.9</v>
      </c>
      <c r="D9" s="3">
        <f t="shared" si="0"/>
        <v>0.07857142857142867</v>
      </c>
      <c r="E9" s="6"/>
    </row>
    <row r="10" spans="1:5" ht="15">
      <c r="A10" s="4">
        <f>IF(C10&gt;0,техн!B8,"")</f>
      </c>
      <c r="B10" s="8">
        <f>IF(C10&gt;0,техн!A8,"")</f>
      </c>
      <c r="C10" s="7"/>
      <c r="D10" s="3" t="e">
        <f t="shared" si="0"/>
        <v>#N/A</v>
      </c>
      <c r="E10" s="6"/>
    </row>
    <row r="11" spans="1:5" ht="15">
      <c r="A11" s="4">
        <f>IF(C11&gt;0,техн!B9,"")</f>
      </c>
      <c r="B11" s="8">
        <f>IF(C11&gt;0,техн!A9,"")</f>
      </c>
      <c r="C11" s="7"/>
      <c r="D11" s="3" t="e">
        <f t="shared" si="0"/>
        <v>#N/A</v>
      </c>
      <c r="E11" s="6"/>
    </row>
    <row r="12" spans="1:5" ht="15">
      <c r="A12" s="4">
        <f>IF(C12&gt;0,техн!B10,"")</f>
      </c>
      <c r="B12" s="8">
        <f>IF(C12&gt;0,техн!A10,"")</f>
      </c>
      <c r="C12" s="7"/>
      <c r="D12" s="3" t="e">
        <f t="shared" si="0"/>
        <v>#N/A</v>
      </c>
      <c r="E12" s="6"/>
    </row>
    <row r="13" spans="1:5" ht="15">
      <c r="A13" s="4">
        <f>IF(C13&gt;0,техн!B11,"")</f>
      </c>
      <c r="B13" s="8">
        <f>IF(C13&gt;0,техн!A11,"")</f>
      </c>
      <c r="C13" s="7"/>
      <c r="D13" s="3" t="e">
        <f t="shared" si="0"/>
        <v>#N/A</v>
      </c>
      <c r="E13" s="6"/>
    </row>
    <row r="14" spans="1:6" ht="15">
      <c r="A14" s="4">
        <f>IF(C14&gt;0,техн!B12,"")</f>
      </c>
      <c r="B14" s="8">
        <f>IF(C14&gt;0,техн!A12,"")</f>
      </c>
      <c r="C14" s="7"/>
      <c r="D14" s="3" t="e">
        <f t="shared" si="0"/>
        <v>#N/A</v>
      </c>
      <c r="E14" s="6"/>
      <c r="F14" s="6"/>
    </row>
    <row r="15" spans="1:4" ht="15">
      <c r="A15" s="4">
        <f>IF(C15&gt;0,техн!B13,"")</f>
      </c>
      <c r="B15" s="8">
        <f>IF(C15&gt;0,техн!A13,"")</f>
      </c>
      <c r="C15" s="7"/>
      <c r="D15" s="3" t="e">
        <f t="shared" si="0"/>
        <v>#N/A</v>
      </c>
    </row>
    <row r="16" spans="1:17" ht="18.75">
      <c r="A16" s="4">
        <f>IF(C16&gt;0,техн!B14,"")</f>
      </c>
      <c r="B16" s="8">
        <f>IF(C16&gt;0,техн!A14,"")</f>
      </c>
      <c r="C16" s="7"/>
      <c r="D16" s="3" t="e">
        <f t="shared" si="0"/>
        <v>#N/A</v>
      </c>
      <c r="G16" s="19" t="e">
        <f>IF(C3&gt;H1,IF((LOOKUP(2,1/(C1:C65535&lt;&gt;""),C1:C65535)-H1)/#REF!&gt;0,"","Поздравляю! Цель достигнута!"),"")</f>
        <v>#REF!</v>
      </c>
      <c r="H16" s="21"/>
      <c r="I16" s="21"/>
      <c r="J16" s="19"/>
      <c r="K16" s="19"/>
      <c r="L16" s="19"/>
      <c r="M16" s="19"/>
      <c r="Q16" s="19"/>
    </row>
    <row r="17" spans="1:4" ht="15">
      <c r="A17" s="4">
        <f>IF(C17&gt;0,техн!B15,"")</f>
      </c>
      <c r="B17" s="8">
        <f>IF(C17&gt;0,техн!A15,"")</f>
      </c>
      <c r="C17" s="7"/>
      <c r="D17" s="3" t="e">
        <f t="shared" si="0"/>
        <v>#N/A</v>
      </c>
    </row>
    <row r="18" spans="1:4" ht="15">
      <c r="A18" s="4">
        <f>IF(C18&gt;0,техн!B16,"")</f>
      </c>
      <c r="B18" s="8">
        <f>IF(C18&gt;0,техн!A16,"")</f>
      </c>
      <c r="C18" s="7"/>
      <c r="D18" s="3" t="e">
        <f t="shared" si="0"/>
        <v>#N/A</v>
      </c>
    </row>
    <row r="19" spans="1:4" ht="15">
      <c r="A19" s="4">
        <f>IF(C19&gt;0,техн!B17,"")</f>
      </c>
      <c r="B19" s="8">
        <f>IF(C19&gt;0,техн!A17,"")</f>
      </c>
      <c r="C19" s="7"/>
      <c r="D19" s="3" t="e">
        <f t="shared" si="0"/>
        <v>#N/A</v>
      </c>
    </row>
    <row r="20" spans="1:4" ht="15">
      <c r="A20" s="4">
        <f>IF(C20&gt;0,техн!B18,"")</f>
      </c>
      <c r="B20" s="8">
        <f>IF(C20&gt;0,техн!A18,"")</f>
      </c>
      <c r="C20" s="7"/>
      <c r="D20" s="3" t="e">
        <f t="shared" si="0"/>
        <v>#N/A</v>
      </c>
    </row>
    <row r="21" spans="1:4" ht="15">
      <c r="A21" s="4">
        <f>IF(C21&gt;0,техн!B19,"")</f>
      </c>
      <c r="B21" s="8">
        <f>IF(C21&gt;0,техн!A19,"")</f>
      </c>
      <c r="C21" s="7"/>
      <c r="D21" s="3" t="e">
        <f t="shared" si="0"/>
        <v>#N/A</v>
      </c>
    </row>
    <row r="22" spans="1:4" ht="15">
      <c r="A22" s="4">
        <f>IF(C22&gt;0,техн!B20,"")</f>
      </c>
      <c r="B22" s="8">
        <f>IF(C22&gt;0,техн!A20,"")</f>
      </c>
      <c r="C22" s="7"/>
      <c r="D22" s="3" t="e">
        <f t="shared" si="0"/>
        <v>#N/A</v>
      </c>
    </row>
    <row r="23" spans="1:4" ht="15">
      <c r="A23" s="4">
        <f>IF(C23&gt;0,техн!B21,"")</f>
      </c>
      <c r="B23" s="8">
        <f>IF(C23&gt;0,техн!A21,"")</f>
      </c>
      <c r="C23" s="7"/>
      <c r="D23" s="3" t="e">
        <f t="shared" si="0"/>
        <v>#N/A</v>
      </c>
    </row>
    <row r="24" spans="1:4" ht="15">
      <c r="A24" s="4">
        <f>IF(C24&gt;0,техн!B22,"")</f>
      </c>
      <c r="B24" s="8">
        <f>IF(C24&gt;0,техн!A22,"")</f>
      </c>
      <c r="C24" s="7"/>
      <c r="D24" s="3" t="e">
        <f t="shared" si="0"/>
        <v>#N/A</v>
      </c>
    </row>
    <row r="25" spans="1:4" ht="15">
      <c r="A25" s="4">
        <f>IF(C25&gt;0,техн!B23,"")</f>
      </c>
      <c r="B25" s="8">
        <f>IF(C25&gt;0,техн!A23,"")</f>
      </c>
      <c r="C25" s="7"/>
      <c r="D25" s="3" t="e">
        <f t="shared" si="0"/>
        <v>#N/A</v>
      </c>
    </row>
    <row r="26" spans="1:4" ht="15">
      <c r="A26" s="4">
        <f>IF(C26&gt;0,техн!B24,"")</f>
      </c>
      <c r="B26" s="8">
        <f>IF(C26&gt;0,техн!A24,"")</f>
      </c>
      <c r="C26" s="7"/>
      <c r="D26" s="3" t="e">
        <f t="shared" si="0"/>
        <v>#N/A</v>
      </c>
    </row>
    <row r="27" spans="1:4" ht="15">
      <c r="A27" s="4">
        <f>IF(C27&gt;0,техн!B25,"")</f>
      </c>
      <c r="B27" s="8">
        <f>IF(C27&gt;0,техн!A25,"")</f>
      </c>
      <c r="C27" s="7"/>
      <c r="D27" s="3" t="e">
        <f t="shared" si="0"/>
        <v>#N/A</v>
      </c>
    </row>
    <row r="28" spans="1:8" ht="15">
      <c r="A28" s="4">
        <f>IF(C28&gt;0,техн!B26,"")</f>
      </c>
      <c r="B28" s="8">
        <f>IF(C28&gt;0,техн!A26,"")</f>
      </c>
      <c r="C28" s="7"/>
      <c r="D28" s="3" t="e">
        <f t="shared" si="0"/>
        <v>#N/A</v>
      </c>
      <c r="H28" s="22"/>
    </row>
    <row r="29" spans="1:4" ht="15">
      <c r="A29" s="4">
        <f>IF(C29&gt;0,техн!B27,"")</f>
      </c>
      <c r="B29" s="8">
        <f>IF(C29&gt;0,техн!A27,"")</f>
      </c>
      <c r="C29" s="7"/>
      <c r="D29" s="3" t="e">
        <f t="shared" si="0"/>
        <v>#N/A</v>
      </c>
    </row>
    <row r="30" spans="1:4" ht="15">
      <c r="A30" s="4">
        <f>IF(C30&gt;0,техн!B28,"")</f>
      </c>
      <c r="B30" s="8">
        <f>IF(C30&gt;0,техн!A28,"")</f>
      </c>
      <c r="C30" s="7"/>
      <c r="D30" s="3" t="e">
        <f t="shared" si="0"/>
        <v>#N/A</v>
      </c>
    </row>
    <row r="31" spans="1:4" ht="15">
      <c r="A31" s="4">
        <f>IF(C31&gt;0,техн!B29,"")</f>
      </c>
      <c r="B31" s="8">
        <f>IF(C31&gt;0,техн!A29,"")</f>
      </c>
      <c r="C31" s="7"/>
      <c r="D31" s="3" t="e">
        <f t="shared" si="0"/>
        <v>#N/A</v>
      </c>
    </row>
    <row r="32" spans="1:4" ht="15">
      <c r="A32" s="4">
        <f>IF(C32&gt;0,техн!B30,"")</f>
      </c>
      <c r="B32" s="8">
        <f>IF(C32&gt;0,техн!A30,"")</f>
      </c>
      <c r="C32" s="7"/>
      <c r="D32" s="3" t="e">
        <f t="shared" si="0"/>
        <v>#N/A</v>
      </c>
    </row>
    <row r="33" spans="1:4" ht="15">
      <c r="A33" s="4">
        <f>IF(C33&gt;0,техн!B31,"")</f>
      </c>
      <c r="B33" s="8">
        <f>IF(C33&gt;0,техн!A31,"")</f>
      </c>
      <c r="C33" s="7"/>
      <c r="D33" s="3" t="e">
        <f t="shared" si="0"/>
        <v>#N/A</v>
      </c>
    </row>
    <row r="34" spans="1:4" ht="15">
      <c r="A34" s="4">
        <f>IF(C34&gt;0,техн!B32,"")</f>
      </c>
      <c r="B34" s="8">
        <f>IF(C34&gt;0,техн!A32,"")</f>
      </c>
      <c r="C34" s="7"/>
      <c r="D34" s="3" t="e">
        <f t="shared" si="0"/>
        <v>#N/A</v>
      </c>
    </row>
    <row r="35" spans="1:4" ht="15">
      <c r="A35" s="4">
        <f>IF(C35&gt;0,техн!B33,"")</f>
      </c>
      <c r="B35" s="8">
        <f>IF(C35&gt;0,техн!A33,"")</f>
      </c>
      <c r="C35" s="7"/>
      <c r="D35" s="3" t="e">
        <f t="shared" si="0"/>
        <v>#N/A</v>
      </c>
    </row>
    <row r="36" spans="1:4" ht="15">
      <c r="A36" s="4">
        <f>IF(C36&gt;0,техн!B34,"")</f>
      </c>
      <c r="D36" s="3" t="e">
        <f t="shared" si="0"/>
        <v>#N/A</v>
      </c>
    </row>
    <row r="37" spans="1:4" ht="15">
      <c r="A37" s="4">
        <f>IF(C37&gt;0,техн!B35,"")</f>
      </c>
      <c r="D37" s="3" t="e">
        <f t="shared" si="0"/>
        <v>#N/A</v>
      </c>
    </row>
    <row r="38" spans="1:4" ht="15">
      <c r="A38" s="4">
        <f>IF(C38&gt;0,техн!B36,"")</f>
      </c>
      <c r="D38" s="3" t="e">
        <f t="shared" si="0"/>
        <v>#N/A</v>
      </c>
    </row>
    <row r="39" spans="1:4" ht="15">
      <c r="A39" s="4">
        <f>IF(C39&gt;0,техн!B37,"")</f>
      </c>
      <c r="D39" s="3" t="e">
        <f t="shared" si="0"/>
        <v>#N/A</v>
      </c>
    </row>
    <row r="40" spans="1:4" ht="15">
      <c r="A40" s="4">
        <f>IF(C40&gt;0,техн!B38,"")</f>
      </c>
      <c r="D40" s="3" t="e">
        <f t="shared" si="0"/>
        <v>#N/A</v>
      </c>
    </row>
    <row r="41" spans="1:4" ht="15">
      <c r="A41" s="4">
        <f>IF(C41&gt;0,техн!B39,"")</f>
      </c>
      <c r="D41" s="3" t="e">
        <f t="shared" si="0"/>
        <v>#N/A</v>
      </c>
    </row>
    <row r="42" spans="1:4" ht="15">
      <c r="A42" s="4">
        <f>IF(C42&gt;0,техн!B40,"")</f>
      </c>
      <c r="D42" s="3" t="e">
        <f t="shared" si="0"/>
        <v>#N/A</v>
      </c>
    </row>
    <row r="43" spans="1:4" ht="15">
      <c r="A43" s="4">
        <f>IF(C43&gt;0,техн!B41,"")</f>
      </c>
      <c r="D43" s="3" t="e">
        <f t="shared" si="0"/>
        <v>#N/A</v>
      </c>
    </row>
    <row r="44" spans="1:4" ht="15">
      <c r="A44" s="4">
        <f>IF(C44&gt;0,техн!B42,"")</f>
      </c>
      <c r="D44" s="3" t="e">
        <f t="shared" si="0"/>
        <v>#N/A</v>
      </c>
    </row>
    <row r="45" spans="1:4" ht="15">
      <c r="A45" s="4">
        <f>IF(C45&gt;0,техн!B43,"")</f>
      </c>
      <c r="D45" s="3" t="e">
        <f t="shared" si="0"/>
        <v>#N/A</v>
      </c>
    </row>
    <row r="46" spans="1:4" ht="15">
      <c r="A46" s="4">
        <f>IF(C46&gt;0,техн!B44,"")</f>
      </c>
      <c r="D46" s="3" t="e">
        <f t="shared" si="0"/>
        <v>#N/A</v>
      </c>
    </row>
    <row r="47" spans="1:4" ht="15">
      <c r="A47" s="4">
        <f>IF(C47&gt;0,техн!B45,"")</f>
      </c>
      <c r="D47" s="3" t="e">
        <f t="shared" si="0"/>
        <v>#N/A</v>
      </c>
    </row>
    <row r="48" spans="1:4" ht="15">
      <c r="A48" s="4">
        <f>IF(C48&gt;0,техн!B46,"")</f>
      </c>
      <c r="D48" s="3" t="e">
        <f t="shared" si="0"/>
        <v>#N/A</v>
      </c>
    </row>
    <row r="49" spans="1:4" ht="15">
      <c r="A49" s="4">
        <f>IF(C49&gt;0,техн!B47,"")</f>
      </c>
      <c r="D49" s="3" t="e">
        <f t="shared" si="0"/>
        <v>#N/A</v>
      </c>
    </row>
    <row r="50" spans="1:4" ht="15">
      <c r="A50" s="4">
        <f>IF(C50&gt;0,техн!B48,"")</f>
      </c>
      <c r="D50" s="3" t="e">
        <f t="shared" si="0"/>
        <v>#N/A</v>
      </c>
    </row>
    <row r="51" spans="1:4" ht="15">
      <c r="A51" s="4">
        <f>IF(C51&gt;0,техн!B49,"")</f>
      </c>
      <c r="D51" s="3" t="e">
        <f t="shared" si="0"/>
        <v>#N/A</v>
      </c>
    </row>
    <row r="52" spans="1:4" ht="15">
      <c r="A52" s="4">
        <f>IF(C52&gt;0,техн!B50,"")</f>
      </c>
      <c r="D52" s="3" t="e">
        <f t="shared" si="0"/>
        <v>#N/A</v>
      </c>
    </row>
    <row r="53" spans="1:4" ht="15">
      <c r="A53" s="4">
        <f>IF(C53&gt;0,техн!B51,"")</f>
      </c>
      <c r="D53" s="3" t="e">
        <f t="shared" si="0"/>
        <v>#N/A</v>
      </c>
    </row>
    <row r="54" spans="1:4" ht="15">
      <c r="A54" s="4">
        <f>IF(C54&gt;0,техн!B52,"")</f>
      </c>
      <c r="D54" s="3" t="e">
        <f t="shared" si="0"/>
        <v>#N/A</v>
      </c>
    </row>
    <row r="55" spans="1:4" ht="15">
      <c r="A55" s="4">
        <f>IF(C55&gt;0,техн!B53,"")</f>
      </c>
      <c r="D55" s="3" t="e">
        <f t="shared" si="0"/>
        <v>#N/A</v>
      </c>
    </row>
    <row r="56" spans="1:4" ht="15">
      <c r="A56" s="4">
        <f>IF(C56&gt;0,техн!B54,"")</f>
      </c>
      <c r="D56" s="3" t="e">
        <f t="shared" si="0"/>
        <v>#N/A</v>
      </c>
    </row>
    <row r="57" spans="1:4" ht="15">
      <c r="A57" s="4">
        <f>IF(C57&gt;0,техн!B55,"")</f>
      </c>
      <c r="D57" s="3" t="e">
        <f t="shared" si="0"/>
        <v>#N/A</v>
      </c>
    </row>
    <row r="58" spans="1:4" ht="15">
      <c r="A58" s="4">
        <f>IF(C58&gt;0,техн!B56,"")</f>
      </c>
      <c r="D58" s="3" t="e">
        <f t="shared" si="0"/>
        <v>#N/A</v>
      </c>
    </row>
    <row r="59" spans="1:4" ht="15">
      <c r="A59" s="4">
        <f>IF(C59&gt;0,техн!B57,"")</f>
      </c>
      <c r="D59" s="3" t="e">
        <f t="shared" si="0"/>
        <v>#N/A</v>
      </c>
    </row>
    <row r="60" spans="1:4" ht="15">
      <c r="A60" s="4">
        <f>IF(C60&gt;0,техн!B58,"")</f>
      </c>
      <c r="D60" s="3" t="e">
        <f t="shared" si="0"/>
        <v>#N/A</v>
      </c>
    </row>
    <row r="61" spans="1:4" ht="15">
      <c r="A61" s="4">
        <f>IF(C61&gt;0,техн!B59,"")</f>
      </c>
      <c r="D61" s="3" t="e">
        <f t="shared" si="0"/>
        <v>#N/A</v>
      </c>
    </row>
    <row r="62" spans="1:4" ht="15">
      <c r="A62" s="4">
        <f>IF(C62&gt;0,техн!B60,"")</f>
      </c>
      <c r="D62" s="3" t="e">
        <f t="shared" si="0"/>
        <v>#N/A</v>
      </c>
    </row>
    <row r="63" spans="1:4" ht="15">
      <c r="A63" s="4">
        <f>IF(C63&gt;0,техн!B61,"")</f>
      </c>
      <c r="D63" s="3" t="e">
        <f t="shared" si="0"/>
        <v>#N/A</v>
      </c>
    </row>
    <row r="64" spans="1:4" ht="15">
      <c r="A64" s="4">
        <f>IF(C64&gt;0,техн!B62,"")</f>
      </c>
      <c r="D64" s="3" t="e">
        <f t="shared" si="0"/>
        <v>#N/A</v>
      </c>
    </row>
    <row r="65" spans="1:4" ht="15">
      <c r="A65" s="4">
        <f>IF(C65&gt;0,техн!B63,"")</f>
      </c>
      <c r="D65" s="3" t="e">
        <f t="shared" si="0"/>
        <v>#N/A</v>
      </c>
    </row>
    <row r="66" spans="1:4" ht="15">
      <c r="A66" s="4">
        <f>IF(C66&gt;0,техн!B64,"")</f>
      </c>
      <c r="D66" s="3" t="e">
        <f t="shared" si="0"/>
        <v>#N/A</v>
      </c>
    </row>
    <row r="67" spans="1:4" ht="15">
      <c r="A67" s="4">
        <f>IF(C67&gt;0,техн!B65,"")</f>
      </c>
      <c r="D67" s="3" t="e">
        <f t="shared" si="0"/>
        <v>#N/A</v>
      </c>
    </row>
    <row r="68" spans="1:4" ht="15">
      <c r="A68" s="4">
        <f>IF(C68&gt;0,техн!B66,"")</f>
      </c>
      <c r="D68" s="3" t="e">
        <f t="shared" si="0"/>
        <v>#N/A</v>
      </c>
    </row>
    <row r="69" spans="1:4" ht="15">
      <c r="A69" s="4">
        <f>IF(C69&gt;0,техн!B67,"")</f>
      </c>
      <c r="D69" s="3" t="e">
        <f t="shared" si="0"/>
        <v>#N/A</v>
      </c>
    </row>
    <row r="70" spans="1:4" ht="15">
      <c r="A70" s="4">
        <f>IF(C70&gt;0,техн!B68,"")</f>
      </c>
      <c r="D70" s="3" t="e">
        <f aca="true" t="shared" si="1" ref="D70:D133">IF(C70&gt;0,($C$2-C70)/($C$2-$H$1),NA())</f>
        <v>#N/A</v>
      </c>
    </row>
    <row r="71" spans="1:4" ht="15">
      <c r="A71" s="4">
        <f>IF(C71&gt;0,техн!B69,"")</f>
      </c>
      <c r="D71" s="3" t="e">
        <f t="shared" si="1"/>
        <v>#N/A</v>
      </c>
    </row>
    <row r="72" spans="1:4" ht="15">
      <c r="A72" s="4">
        <f>IF(C72&gt;0,техн!B70,"")</f>
      </c>
      <c r="D72" s="3" t="e">
        <f t="shared" si="1"/>
        <v>#N/A</v>
      </c>
    </row>
    <row r="73" spans="1:4" ht="15">
      <c r="A73" s="4">
        <f>IF(C73&gt;0,техн!B71,"")</f>
      </c>
      <c r="D73" s="3" t="e">
        <f t="shared" si="1"/>
        <v>#N/A</v>
      </c>
    </row>
    <row r="74" spans="1:4" ht="15">
      <c r="A74" s="4">
        <f>IF(C74&gt;0,техн!B72,"")</f>
      </c>
      <c r="D74" s="3" t="e">
        <f t="shared" si="1"/>
        <v>#N/A</v>
      </c>
    </row>
    <row r="75" spans="1:4" ht="15">
      <c r="A75" s="4">
        <f>IF(C75&gt;0,техн!B73,"")</f>
      </c>
      <c r="D75" s="3" t="e">
        <f t="shared" si="1"/>
        <v>#N/A</v>
      </c>
    </row>
    <row r="76" spans="1:4" ht="15">
      <c r="A76" s="4">
        <f>IF(C76&gt;0,техн!B74,"")</f>
      </c>
      <c r="D76" s="3" t="e">
        <f t="shared" si="1"/>
        <v>#N/A</v>
      </c>
    </row>
    <row r="77" spans="1:4" ht="15">
      <c r="A77" s="4">
        <f>IF(C77&gt;0,техн!B75,"")</f>
      </c>
      <c r="D77" s="3" t="e">
        <f t="shared" si="1"/>
        <v>#N/A</v>
      </c>
    </row>
    <row r="78" spans="1:4" ht="15">
      <c r="A78" s="4">
        <f>IF(C78&gt;0,техн!B76,"")</f>
      </c>
      <c r="D78" s="3" t="e">
        <f t="shared" si="1"/>
        <v>#N/A</v>
      </c>
    </row>
    <row r="79" spans="1:4" ht="15">
      <c r="A79" s="4">
        <f>IF(C79&gt;0,техн!B77,"")</f>
      </c>
      <c r="D79" s="3" t="e">
        <f t="shared" si="1"/>
        <v>#N/A</v>
      </c>
    </row>
    <row r="80" spans="1:4" ht="15">
      <c r="A80" s="4">
        <f>IF(C80&gt;0,техн!B78,"")</f>
      </c>
      <c r="D80" s="3" t="e">
        <f t="shared" si="1"/>
        <v>#N/A</v>
      </c>
    </row>
    <row r="81" spans="1:4" ht="15">
      <c r="A81" s="4">
        <f>IF(C81&gt;0,техн!B79,"")</f>
      </c>
      <c r="D81" s="3" t="e">
        <f t="shared" si="1"/>
        <v>#N/A</v>
      </c>
    </row>
    <row r="82" spans="1:4" ht="15">
      <c r="A82" s="4">
        <f>IF(C82&gt;0,техн!B80,"")</f>
      </c>
      <c r="D82" s="3" t="e">
        <f t="shared" si="1"/>
        <v>#N/A</v>
      </c>
    </row>
    <row r="83" spans="1:4" ht="15">
      <c r="A83" s="4">
        <f>IF(C83&gt;0,техн!B81,"")</f>
      </c>
      <c r="D83" s="3" t="e">
        <f t="shared" si="1"/>
        <v>#N/A</v>
      </c>
    </row>
    <row r="84" spans="1:4" ht="15">
      <c r="A84" s="4">
        <f>IF(C84&gt;0,техн!B82,"")</f>
      </c>
      <c r="D84" s="3" t="e">
        <f t="shared" si="1"/>
        <v>#N/A</v>
      </c>
    </row>
    <row r="85" spans="1:4" ht="15">
      <c r="A85" s="4">
        <f>IF(C85&gt;0,техн!B83,"")</f>
      </c>
      <c r="D85" s="3" t="e">
        <f t="shared" si="1"/>
        <v>#N/A</v>
      </c>
    </row>
    <row r="86" spans="1:4" ht="15">
      <c r="A86" s="4">
        <f>IF(C86&gt;0,техн!B84,"")</f>
      </c>
      <c r="D86" s="3" t="e">
        <f t="shared" si="1"/>
        <v>#N/A</v>
      </c>
    </row>
    <row r="87" spans="1:4" ht="15">
      <c r="A87" s="4">
        <f>IF(C87&gt;0,техн!B85,"")</f>
      </c>
      <c r="D87" s="3" t="e">
        <f t="shared" si="1"/>
        <v>#N/A</v>
      </c>
    </row>
    <row r="88" spans="1:4" ht="15">
      <c r="A88" s="4">
        <f>IF(C88&gt;0,техн!B86,"")</f>
      </c>
      <c r="D88" s="3" t="e">
        <f t="shared" si="1"/>
        <v>#N/A</v>
      </c>
    </row>
    <row r="89" spans="1:4" ht="15">
      <c r="A89" s="4">
        <f>IF(C89&gt;0,техн!B87,"")</f>
      </c>
      <c r="D89" s="3" t="e">
        <f t="shared" si="1"/>
        <v>#N/A</v>
      </c>
    </row>
    <row r="90" spans="1:4" ht="15">
      <c r="A90" s="4">
        <f>IF(C90&gt;0,техн!B88,"")</f>
      </c>
      <c r="D90" s="3" t="e">
        <f t="shared" si="1"/>
        <v>#N/A</v>
      </c>
    </row>
    <row r="91" spans="1:4" ht="15">
      <c r="A91" s="4">
        <f>IF(C91&gt;0,техн!B89,"")</f>
      </c>
      <c r="D91" s="3" t="e">
        <f t="shared" si="1"/>
        <v>#N/A</v>
      </c>
    </row>
    <row r="92" spans="1:4" ht="15">
      <c r="A92" s="4">
        <f>IF(C92&gt;0,техн!B90,"")</f>
      </c>
      <c r="D92" s="3" t="e">
        <f t="shared" si="1"/>
        <v>#N/A</v>
      </c>
    </row>
    <row r="93" spans="1:4" ht="15">
      <c r="A93" s="4">
        <f>IF(C93&gt;0,техн!B91,"")</f>
      </c>
      <c r="D93" s="3" t="e">
        <f t="shared" si="1"/>
        <v>#N/A</v>
      </c>
    </row>
    <row r="94" spans="1:4" ht="15">
      <c r="A94" s="4">
        <f>IF(C94&gt;0,техн!B92,"")</f>
      </c>
      <c r="D94" s="3" t="e">
        <f t="shared" si="1"/>
        <v>#N/A</v>
      </c>
    </row>
    <row r="95" spans="1:4" ht="15">
      <c r="A95" s="4">
        <f>IF(C95&gt;0,техн!B93,"")</f>
      </c>
      <c r="D95" s="3" t="e">
        <f t="shared" si="1"/>
        <v>#N/A</v>
      </c>
    </row>
    <row r="96" spans="1:16" ht="15">
      <c r="A96" s="4">
        <f>IF(C96&gt;0,техн!B94,"")</f>
      </c>
      <c r="D96" s="3" t="e">
        <f t="shared" si="1"/>
        <v>#N/A</v>
      </c>
      <c r="N96" s="17"/>
      <c r="O96" s="17"/>
      <c r="P96" s="17"/>
    </row>
    <row r="97" spans="1:4" ht="15">
      <c r="A97" s="4">
        <f>IF(C97&gt;0,техн!B95,"")</f>
      </c>
      <c r="D97" s="3" t="e">
        <f t="shared" si="1"/>
        <v>#N/A</v>
      </c>
    </row>
    <row r="98" spans="1:4" ht="15">
      <c r="A98" s="4">
        <f>IF(C98&gt;0,техн!B96,"")</f>
      </c>
      <c r="D98" s="3" t="e">
        <f t="shared" si="1"/>
        <v>#N/A</v>
      </c>
    </row>
    <row r="99" spans="1:4" ht="15">
      <c r="A99" s="4">
        <f>IF(C99&gt;0,техн!B97,"")</f>
      </c>
      <c r="D99" s="3" t="e">
        <f t="shared" si="1"/>
        <v>#N/A</v>
      </c>
    </row>
    <row r="100" spans="1:4" ht="15">
      <c r="A100" s="4">
        <f>IF(C100&gt;0,техн!B98,"")</f>
      </c>
      <c r="D100" s="3" t="e">
        <f t="shared" si="1"/>
        <v>#N/A</v>
      </c>
    </row>
    <row r="101" spans="1:4" ht="15">
      <c r="A101" s="4">
        <f>IF(C101&gt;0,техн!B99,"")</f>
      </c>
      <c r="D101" s="3" t="e">
        <f t="shared" si="1"/>
        <v>#N/A</v>
      </c>
    </row>
    <row r="102" spans="1:4" ht="15">
      <c r="A102" s="4">
        <f>IF(C102&gt;0,техн!B100,"")</f>
      </c>
      <c r="D102" s="3" t="e">
        <f t="shared" si="1"/>
        <v>#N/A</v>
      </c>
    </row>
    <row r="103" spans="1:4" ht="15">
      <c r="A103" s="4">
        <f>IF(C103&gt;0,техн!B101,"")</f>
      </c>
      <c r="D103" s="3" t="e">
        <f t="shared" si="1"/>
        <v>#N/A</v>
      </c>
    </row>
    <row r="104" spans="1:4" ht="15">
      <c r="A104" s="4">
        <f>IF(C104&gt;0,техн!B102,"")</f>
      </c>
      <c r="D104" s="3" t="e">
        <f t="shared" si="1"/>
        <v>#N/A</v>
      </c>
    </row>
    <row r="105" spans="1:4" ht="15">
      <c r="A105" s="4">
        <f>IF(C105&gt;0,техн!B103,"")</f>
      </c>
      <c r="D105" s="3" t="e">
        <f t="shared" si="1"/>
        <v>#N/A</v>
      </c>
    </row>
    <row r="106" spans="1:4" ht="15">
      <c r="A106" s="4">
        <f>IF(C106&gt;0,техн!B104,"")</f>
      </c>
      <c r="D106" s="3" t="e">
        <f t="shared" si="1"/>
        <v>#N/A</v>
      </c>
    </row>
    <row r="107" spans="1:16" s="17" customFormat="1" ht="15">
      <c r="A107" s="15">
        <f>IF(C107&gt;0,техн!B105,"")</f>
      </c>
      <c r="B107" s="16"/>
      <c r="D107" s="18" t="e">
        <f t="shared" si="1"/>
        <v>#N/A</v>
      </c>
      <c r="H107" s="23"/>
      <c r="I107" s="23"/>
      <c r="N107"/>
      <c r="O107"/>
      <c r="P107"/>
    </row>
    <row r="108" spans="1:4" ht="15">
      <c r="A108" s="4">
        <f>IF(C108&gt;0,техн!B106,"")</f>
      </c>
      <c r="D108" s="3" t="e">
        <f t="shared" si="1"/>
        <v>#N/A</v>
      </c>
    </row>
    <row r="109" spans="1:4" ht="15">
      <c r="A109" s="4">
        <f>IF(C109&gt;0,техн!B107,"")</f>
      </c>
      <c r="D109" s="3" t="e">
        <f t="shared" si="1"/>
        <v>#N/A</v>
      </c>
    </row>
    <row r="110" spans="1:4" ht="15">
      <c r="A110" s="4">
        <f>IF(C110&gt;0,техн!B108,"")</f>
      </c>
      <c r="D110" s="3" t="e">
        <f t="shared" si="1"/>
        <v>#N/A</v>
      </c>
    </row>
    <row r="111" spans="1:4" ht="15">
      <c r="A111" s="4">
        <f>IF(C111&gt;0,техн!B109,"")</f>
      </c>
      <c r="D111" s="3" t="e">
        <f t="shared" si="1"/>
        <v>#N/A</v>
      </c>
    </row>
    <row r="112" spans="1:4" ht="15">
      <c r="A112" s="4">
        <f>IF(C112&gt;0,техн!B110,"")</f>
      </c>
      <c r="D112" s="3" t="e">
        <f t="shared" si="1"/>
        <v>#N/A</v>
      </c>
    </row>
    <row r="113" spans="1:4" ht="15">
      <c r="A113" s="4">
        <f>IF(C113&gt;0,техн!B111,"")</f>
      </c>
      <c r="D113" s="3" t="e">
        <f t="shared" si="1"/>
        <v>#N/A</v>
      </c>
    </row>
    <row r="114" spans="1:4" ht="15">
      <c r="A114" s="4">
        <f>IF(C114&gt;0,техн!B112,"")</f>
      </c>
      <c r="D114" s="3" t="e">
        <f t="shared" si="1"/>
        <v>#N/A</v>
      </c>
    </row>
    <row r="115" spans="1:4" ht="15">
      <c r="A115" s="4">
        <f>IF(C115&gt;0,техн!B113,"")</f>
      </c>
      <c r="D115" s="3" t="e">
        <f t="shared" si="1"/>
        <v>#N/A</v>
      </c>
    </row>
    <row r="116" spans="1:4" ht="15">
      <c r="A116" s="4">
        <f>IF(C116&gt;0,техн!B114,"")</f>
      </c>
      <c r="D116" s="3" t="e">
        <f t="shared" si="1"/>
        <v>#N/A</v>
      </c>
    </row>
    <row r="117" spans="1:4" ht="15">
      <c r="A117" s="4">
        <f>IF(C117&gt;0,техн!B115,"")</f>
      </c>
      <c r="D117" s="3" t="e">
        <f t="shared" si="1"/>
        <v>#N/A</v>
      </c>
    </row>
    <row r="118" spans="1:4" ht="15">
      <c r="A118" s="4">
        <f>IF(C118&gt;0,техн!B116,"")</f>
      </c>
      <c r="D118" s="3" t="e">
        <f t="shared" si="1"/>
        <v>#N/A</v>
      </c>
    </row>
    <row r="119" spans="1:4" ht="15">
      <c r="A119" s="4">
        <f>IF(C119&gt;0,техн!B117,"")</f>
      </c>
      <c r="D119" s="3" t="e">
        <f t="shared" si="1"/>
        <v>#N/A</v>
      </c>
    </row>
    <row r="120" spans="1:4" ht="15">
      <c r="A120" s="4">
        <f>IF(C120&gt;0,техн!B118,"")</f>
      </c>
      <c r="D120" s="3" t="e">
        <f t="shared" si="1"/>
        <v>#N/A</v>
      </c>
    </row>
    <row r="121" spans="1:4" ht="15">
      <c r="A121" s="4">
        <f>IF(C121&gt;0,техн!B119,"")</f>
      </c>
      <c r="D121" s="3" t="e">
        <f t="shared" si="1"/>
        <v>#N/A</v>
      </c>
    </row>
    <row r="122" spans="1:4" ht="15">
      <c r="A122" s="4">
        <f>IF(C122&gt;0,техн!B120,"")</f>
      </c>
      <c r="D122" s="3" t="e">
        <f t="shared" si="1"/>
        <v>#N/A</v>
      </c>
    </row>
    <row r="123" spans="1:4" ht="15">
      <c r="A123" s="4">
        <f>IF(C123&gt;0,техн!B121,"")</f>
      </c>
      <c r="D123" s="3" t="e">
        <f t="shared" si="1"/>
        <v>#N/A</v>
      </c>
    </row>
    <row r="124" spans="1:4" ht="15">
      <c r="A124" s="4">
        <f>IF(C124&gt;0,техн!B122,"")</f>
      </c>
      <c r="D124" s="3" t="e">
        <f t="shared" si="1"/>
        <v>#N/A</v>
      </c>
    </row>
    <row r="125" spans="1:4" ht="15">
      <c r="A125" s="4">
        <f>IF(C125&gt;0,техн!B123,"")</f>
      </c>
      <c r="D125" s="3" t="e">
        <f t="shared" si="1"/>
        <v>#N/A</v>
      </c>
    </row>
    <row r="126" spans="1:4" ht="15">
      <c r="A126" s="4">
        <f>IF(C126&gt;0,техн!B124,"")</f>
      </c>
      <c r="D126" s="3" t="e">
        <f t="shared" si="1"/>
        <v>#N/A</v>
      </c>
    </row>
    <row r="127" spans="1:4" ht="15">
      <c r="A127" s="4">
        <f>IF(C127&gt;0,техн!B125,"")</f>
      </c>
      <c r="D127" s="3" t="e">
        <f t="shared" si="1"/>
        <v>#N/A</v>
      </c>
    </row>
    <row r="128" spans="1:4" ht="15">
      <c r="A128" s="4">
        <f>IF(C128&gt;0,техн!B126,"")</f>
      </c>
      <c r="D128" s="3" t="e">
        <f t="shared" si="1"/>
        <v>#N/A</v>
      </c>
    </row>
    <row r="129" spans="1:4" ht="15">
      <c r="A129" s="4">
        <f>IF(C129&gt;0,техн!B127,"")</f>
      </c>
      <c r="D129" s="3" t="e">
        <f t="shared" si="1"/>
        <v>#N/A</v>
      </c>
    </row>
    <row r="130" spans="1:4" ht="15">
      <c r="A130" s="4">
        <f>IF(C130&gt;0,техн!B128,"")</f>
      </c>
      <c r="D130" s="3" t="e">
        <f t="shared" si="1"/>
        <v>#N/A</v>
      </c>
    </row>
    <row r="131" spans="1:4" ht="15">
      <c r="A131" s="4">
        <f>IF(C131&gt;0,техн!B129,"")</f>
      </c>
      <c r="D131" s="3" t="e">
        <f t="shared" si="1"/>
        <v>#N/A</v>
      </c>
    </row>
    <row r="132" spans="1:4" ht="15">
      <c r="A132" s="4">
        <f>IF(C132&gt;0,техн!B130,"")</f>
      </c>
      <c r="D132" s="3" t="e">
        <f t="shared" si="1"/>
        <v>#N/A</v>
      </c>
    </row>
    <row r="133" spans="1:4" ht="15">
      <c r="A133" s="4">
        <f>IF(C133&gt;0,техн!B131,"")</f>
      </c>
      <c r="D133" s="3" t="e">
        <f t="shared" si="1"/>
        <v>#N/A</v>
      </c>
    </row>
    <row r="134" spans="1:4" ht="15">
      <c r="A134" s="4">
        <f>IF(C134&gt;0,техн!B132,"")</f>
      </c>
      <c r="D134" s="3" t="e">
        <f aca="true" t="shared" si="2" ref="D134:D140">IF(C134&gt;0,($C$2-C134)/($C$2-$H$1),NA())</f>
        <v>#N/A</v>
      </c>
    </row>
    <row r="135" spans="1:4" ht="15">
      <c r="A135" s="4">
        <f>IF(C135&gt;0,техн!B133,"")</f>
      </c>
      <c r="D135" s="3" t="e">
        <f t="shared" si="2"/>
        <v>#N/A</v>
      </c>
    </row>
    <row r="136" spans="1:4" ht="15">
      <c r="A136" s="4">
        <f>IF(C136&gt;0,техн!B134,"")</f>
      </c>
      <c r="D136" s="3" t="e">
        <f t="shared" si="2"/>
        <v>#N/A</v>
      </c>
    </row>
    <row r="137" spans="1:4" ht="15">
      <c r="A137" s="4">
        <f>IF(C137&gt;0,техн!B135,"")</f>
      </c>
      <c r="D137" s="3" t="e">
        <f t="shared" si="2"/>
        <v>#N/A</v>
      </c>
    </row>
    <row r="138" spans="1:4" ht="15">
      <c r="A138" s="4">
        <f>IF(C138&gt;0,техн!B136,"")</f>
      </c>
      <c r="D138" s="3" t="e">
        <f t="shared" si="2"/>
        <v>#N/A</v>
      </c>
    </row>
    <row r="139" spans="1:4" ht="15">
      <c r="A139" s="4">
        <f>IF(C139&gt;0,техн!B137,"")</f>
      </c>
      <c r="D139" s="3" t="e">
        <f t="shared" si="2"/>
        <v>#N/A</v>
      </c>
    </row>
    <row r="140" spans="1:4" ht="15">
      <c r="A140" s="4">
        <f>IF(C140&gt;0,техн!B138,"")</f>
      </c>
      <c r="D140" s="3" t="e">
        <f t="shared" si="2"/>
        <v>#N/A</v>
      </c>
    </row>
    <row r="141" spans="1:4" ht="15">
      <c r="A141" s="4">
        <f>IF(C141&gt;0,техн!B139,"")</f>
      </c>
      <c r="D141" s="3"/>
    </row>
    <row r="142" spans="1:4" ht="15">
      <c r="A142" s="4">
        <f>IF(C142&gt;0,техн!B140,"")</f>
      </c>
      <c r="D142" s="3"/>
    </row>
    <row r="143" spans="1:4" ht="15">
      <c r="A143" s="4">
        <f>IF(C143&gt;0,техн!B141,"")</f>
      </c>
      <c r="D143" s="3"/>
    </row>
    <row r="144" spans="1:4" ht="15">
      <c r="A144" s="4">
        <f>IF(C144&gt;0,техн!B142,"")</f>
      </c>
      <c r="D144" s="3"/>
    </row>
    <row r="145" spans="1:4" ht="15">
      <c r="A145" s="4">
        <f>IF(C145&gt;0,техн!B143,"")</f>
      </c>
      <c r="D145" s="3"/>
    </row>
    <row r="146" spans="1:4" ht="15">
      <c r="A146" s="4">
        <f>IF(C146&gt;0,техн!B144,"")</f>
      </c>
      <c r="D146" s="3"/>
    </row>
    <row r="147" spans="1:4" ht="15">
      <c r="A147" s="4">
        <f>IF(C147&gt;0,техн!B145,"")</f>
      </c>
      <c r="D147" s="3"/>
    </row>
    <row r="148" spans="1:4" ht="15">
      <c r="A148" s="4">
        <f>IF(C148&gt;0,техн!B146,"")</f>
      </c>
      <c r="D148" s="3"/>
    </row>
    <row r="149" spans="1:4" ht="15">
      <c r="A149" s="4">
        <f>IF(C149&gt;0,техн!B147,"")</f>
      </c>
      <c r="D149" s="3"/>
    </row>
    <row r="150" spans="1:4" ht="15">
      <c r="A150" s="4">
        <f>IF(C150&gt;0,техн!B148,"")</f>
      </c>
      <c r="D150" s="3"/>
    </row>
    <row r="151" spans="1:4" ht="15">
      <c r="A151" s="4">
        <f>IF(C151&gt;0,техн!B149,"")</f>
      </c>
      <c r="D151" s="3"/>
    </row>
    <row r="152" ht="15">
      <c r="D152" s="3"/>
    </row>
    <row r="153" ht="15">
      <c r="D153" s="3"/>
    </row>
    <row r="154" ht="15">
      <c r="D154" s="3"/>
    </row>
    <row r="155" ht="15">
      <c r="D155" s="3"/>
    </row>
    <row r="156" ht="15">
      <c r="D156" s="3"/>
    </row>
    <row r="157" ht="15">
      <c r="D157" s="3"/>
    </row>
    <row r="158" ht="15">
      <c r="D158" s="3"/>
    </row>
    <row r="159" ht="15">
      <c r="D159" s="3"/>
    </row>
    <row r="160" ht="15">
      <c r="D160" s="3"/>
    </row>
    <row r="161" ht="15">
      <c r="D161" s="3"/>
    </row>
    <row r="162" ht="15">
      <c r="D162" s="3"/>
    </row>
    <row r="163" ht="15">
      <c r="D163" s="3"/>
    </row>
    <row r="164" ht="15">
      <c r="D164" s="3"/>
    </row>
    <row r="165" ht="15">
      <c r="D165" s="3"/>
    </row>
    <row r="166" ht="15">
      <c r="D166" s="3"/>
    </row>
    <row r="167" ht="15">
      <c r="D167" s="3"/>
    </row>
    <row r="168" ht="15">
      <c r="D168" s="3"/>
    </row>
    <row r="169" ht="15">
      <c r="D169" s="3"/>
    </row>
    <row r="170" ht="15">
      <c r="D170" s="3"/>
    </row>
    <row r="171" ht="15">
      <c r="D171" s="3"/>
    </row>
    <row r="172" ht="15">
      <c r="D172" s="3"/>
    </row>
    <row r="173" ht="15">
      <c r="D173" s="3"/>
    </row>
    <row r="174" ht="15">
      <c r="D174" s="3"/>
    </row>
    <row r="175" ht="15">
      <c r="D175" s="3"/>
    </row>
    <row r="176" ht="15">
      <c r="D176" s="3"/>
    </row>
    <row r="177" ht="15">
      <c r="D177" s="3"/>
    </row>
    <row r="178" ht="15">
      <c r="D178" s="3"/>
    </row>
    <row r="179" ht="15">
      <c r="D179" s="3"/>
    </row>
  </sheetData>
  <sheetProtection/>
  <conditionalFormatting sqref="D2:D179">
    <cfRule type="expression" priority="8" dxfId="0">
      <formula>ISERROR(D2)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D25" sqref="D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194"/>
  <sheetViews>
    <sheetView zoomScalePageLayoutView="0" workbookViewId="0" topLeftCell="A49">
      <selection activeCell="B1" sqref="B1:B71"/>
    </sheetView>
  </sheetViews>
  <sheetFormatPr defaultColWidth="9.140625" defaultRowHeight="15"/>
  <cols>
    <col min="2" max="3" width="12.8515625" style="0" customWidth="1"/>
    <col min="6" max="6" width="23.8515625" style="0" customWidth="1"/>
    <col min="7" max="8" width="13.7109375" style="0" customWidth="1"/>
    <col min="9" max="10" width="19.421875" style="0" customWidth="1"/>
  </cols>
  <sheetData>
    <row r="1" spans="1:2" ht="62.25" customHeight="1">
      <c r="A1">
        <v>1</v>
      </c>
      <c r="B1" s="1">
        <v>41663</v>
      </c>
    </row>
    <row r="2" spans="1:2" ht="15">
      <c r="A2">
        <v>2</v>
      </c>
      <c r="B2" s="1">
        <v>41664</v>
      </c>
    </row>
    <row r="3" spans="1:2" ht="15">
      <c r="A3">
        <v>3</v>
      </c>
      <c r="B3" s="1">
        <v>41665</v>
      </c>
    </row>
    <row r="4" spans="1:2" ht="15">
      <c r="A4">
        <v>4</v>
      </c>
      <c r="B4" s="1">
        <v>41666</v>
      </c>
    </row>
    <row r="5" spans="1:2" ht="15">
      <c r="A5">
        <v>5</v>
      </c>
      <c r="B5" s="1">
        <v>41667</v>
      </c>
    </row>
    <row r="6" spans="1:2" ht="15">
      <c r="A6">
        <v>6</v>
      </c>
      <c r="B6" s="1">
        <v>41668</v>
      </c>
    </row>
    <row r="7" spans="1:2" ht="15">
      <c r="A7">
        <v>7</v>
      </c>
      <c r="B7" s="1">
        <v>41669</v>
      </c>
    </row>
    <row r="8" spans="1:2" ht="15">
      <c r="A8">
        <v>8</v>
      </c>
      <c r="B8" s="1">
        <v>41670</v>
      </c>
    </row>
    <row r="9" spans="1:2" ht="15">
      <c r="A9">
        <v>9</v>
      </c>
      <c r="B9" s="1">
        <v>41671</v>
      </c>
    </row>
    <row r="10" spans="1:2" ht="15">
      <c r="A10">
        <v>10</v>
      </c>
      <c r="B10" s="1">
        <v>41672</v>
      </c>
    </row>
    <row r="11" spans="1:2" ht="15">
      <c r="A11">
        <v>11</v>
      </c>
      <c r="B11" s="1">
        <v>41673</v>
      </c>
    </row>
    <row r="12" spans="1:2" ht="15">
      <c r="A12">
        <v>12</v>
      </c>
      <c r="B12" s="1">
        <v>41674</v>
      </c>
    </row>
    <row r="13" spans="1:2" ht="15">
      <c r="A13">
        <v>13</v>
      </c>
      <c r="B13" s="1">
        <v>41675</v>
      </c>
    </row>
    <row r="14" spans="1:2" ht="15">
      <c r="A14">
        <v>14</v>
      </c>
      <c r="B14" s="1">
        <v>41676</v>
      </c>
    </row>
    <row r="15" spans="1:2" ht="15">
      <c r="A15">
        <v>15</v>
      </c>
      <c r="B15" s="1">
        <v>41677</v>
      </c>
    </row>
    <row r="16" spans="1:2" ht="15">
      <c r="A16">
        <v>16</v>
      </c>
      <c r="B16" s="1">
        <v>41678</v>
      </c>
    </row>
    <row r="17" spans="1:2" ht="15">
      <c r="A17">
        <v>17</v>
      </c>
      <c r="B17" s="1">
        <v>41679</v>
      </c>
    </row>
    <row r="18" spans="1:2" ht="15">
      <c r="A18">
        <v>18</v>
      </c>
      <c r="B18" s="1">
        <v>41680</v>
      </c>
    </row>
    <row r="19" spans="1:2" ht="15">
      <c r="A19">
        <v>19</v>
      </c>
      <c r="B19" s="1">
        <v>41681</v>
      </c>
    </row>
    <row r="20" spans="1:2" ht="15">
      <c r="A20">
        <v>20</v>
      </c>
      <c r="B20" s="1">
        <v>41682</v>
      </c>
    </row>
    <row r="21" spans="1:2" ht="15">
      <c r="A21">
        <v>21</v>
      </c>
      <c r="B21" s="1">
        <v>41683</v>
      </c>
    </row>
    <row r="22" spans="1:2" ht="15">
      <c r="A22">
        <v>22</v>
      </c>
      <c r="B22" s="1">
        <v>41684</v>
      </c>
    </row>
    <row r="23" spans="1:2" ht="15">
      <c r="A23">
        <v>23</v>
      </c>
      <c r="B23" s="1">
        <v>41685</v>
      </c>
    </row>
    <row r="24" spans="1:2" ht="15">
      <c r="A24">
        <v>24</v>
      </c>
      <c r="B24" s="1">
        <v>41686</v>
      </c>
    </row>
    <row r="25" spans="1:2" ht="15">
      <c r="A25">
        <v>25</v>
      </c>
      <c r="B25" s="1">
        <v>41687</v>
      </c>
    </row>
    <row r="26" spans="1:2" ht="15">
      <c r="A26">
        <v>26</v>
      </c>
      <c r="B26" s="1">
        <v>41688</v>
      </c>
    </row>
    <row r="27" spans="1:2" ht="15">
      <c r="A27">
        <v>27</v>
      </c>
      <c r="B27" s="1">
        <v>41689</v>
      </c>
    </row>
    <row r="28" spans="1:2" ht="15">
      <c r="A28">
        <v>28</v>
      </c>
      <c r="B28" s="1">
        <v>41690</v>
      </c>
    </row>
    <row r="29" spans="1:2" ht="15">
      <c r="A29">
        <v>29</v>
      </c>
      <c r="B29" s="1">
        <v>41691</v>
      </c>
    </row>
    <row r="30" spans="1:2" ht="15">
      <c r="A30">
        <v>30</v>
      </c>
      <c r="B30" s="1">
        <v>41692</v>
      </c>
    </row>
    <row r="31" spans="1:2" ht="15">
      <c r="A31">
        <v>31</v>
      </c>
      <c r="B31" s="1">
        <v>41693</v>
      </c>
    </row>
    <row r="32" spans="1:2" ht="15">
      <c r="A32">
        <v>32</v>
      </c>
      <c r="B32" s="1">
        <v>41694</v>
      </c>
    </row>
    <row r="33" spans="1:2" ht="15">
      <c r="A33">
        <v>33</v>
      </c>
      <c r="B33" s="1">
        <v>41695</v>
      </c>
    </row>
    <row r="34" spans="1:2" ht="15">
      <c r="A34">
        <v>34</v>
      </c>
      <c r="B34" s="1">
        <v>41696</v>
      </c>
    </row>
    <row r="35" spans="1:2" ht="15">
      <c r="A35">
        <v>35</v>
      </c>
      <c r="B35" s="1">
        <v>41697</v>
      </c>
    </row>
    <row r="36" spans="1:2" ht="15">
      <c r="A36">
        <v>36</v>
      </c>
      <c r="B36" s="1">
        <v>41698</v>
      </c>
    </row>
    <row r="37" spans="1:2" ht="15">
      <c r="A37">
        <v>37</v>
      </c>
      <c r="B37" s="1">
        <v>41699</v>
      </c>
    </row>
    <row r="38" spans="1:2" ht="15">
      <c r="A38">
        <v>38</v>
      </c>
      <c r="B38" s="1">
        <v>41700</v>
      </c>
    </row>
    <row r="39" spans="1:2" ht="15">
      <c r="A39">
        <v>39</v>
      </c>
      <c r="B39" s="1">
        <v>41701</v>
      </c>
    </row>
    <row r="40" spans="1:2" ht="15">
      <c r="A40">
        <v>40</v>
      </c>
      <c r="B40" s="1">
        <v>41702</v>
      </c>
    </row>
    <row r="41" spans="1:2" ht="15">
      <c r="A41">
        <v>41</v>
      </c>
      <c r="B41" s="1">
        <v>41703</v>
      </c>
    </row>
    <row r="42" spans="1:2" ht="15">
      <c r="A42">
        <v>42</v>
      </c>
      <c r="B42" s="1">
        <v>41704</v>
      </c>
    </row>
    <row r="43" spans="1:2" ht="15">
      <c r="A43">
        <v>43</v>
      </c>
      <c r="B43" s="1">
        <v>41705</v>
      </c>
    </row>
    <row r="44" spans="1:2" ht="15">
      <c r="A44">
        <v>44</v>
      </c>
      <c r="B44" s="1">
        <v>41706</v>
      </c>
    </row>
    <row r="45" spans="1:2" ht="15">
      <c r="A45">
        <v>45</v>
      </c>
      <c r="B45" s="1">
        <v>41707</v>
      </c>
    </row>
    <row r="46" spans="1:2" ht="15">
      <c r="A46">
        <v>46</v>
      </c>
      <c r="B46" s="1">
        <v>41708</v>
      </c>
    </row>
    <row r="47" spans="1:2" ht="15">
      <c r="A47">
        <v>47</v>
      </c>
      <c r="B47" s="1">
        <v>41709</v>
      </c>
    </row>
    <row r="48" spans="1:2" ht="15">
      <c r="A48">
        <v>48</v>
      </c>
      <c r="B48" s="1">
        <v>41710</v>
      </c>
    </row>
    <row r="49" spans="1:2" ht="15">
      <c r="A49">
        <v>49</v>
      </c>
      <c r="B49" s="1">
        <v>41711</v>
      </c>
    </row>
    <row r="50" spans="1:2" ht="15">
      <c r="A50">
        <v>50</v>
      </c>
      <c r="B50" s="1">
        <v>41712</v>
      </c>
    </row>
    <row r="51" spans="1:2" ht="15">
      <c r="A51">
        <v>51</v>
      </c>
      <c r="B51" s="1">
        <v>41713</v>
      </c>
    </row>
    <row r="52" spans="1:2" ht="15">
      <c r="A52">
        <v>52</v>
      </c>
      <c r="B52" s="1">
        <v>41714</v>
      </c>
    </row>
    <row r="53" spans="1:2" ht="15">
      <c r="A53">
        <v>53</v>
      </c>
      <c r="B53" s="1">
        <v>41715</v>
      </c>
    </row>
    <row r="54" spans="1:2" ht="15">
      <c r="A54">
        <v>54</v>
      </c>
      <c r="B54" s="1">
        <v>41716</v>
      </c>
    </row>
    <row r="55" spans="1:2" ht="15">
      <c r="A55">
        <v>55</v>
      </c>
      <c r="B55" s="1">
        <v>41717</v>
      </c>
    </row>
    <row r="56" spans="1:2" ht="15">
      <c r="A56">
        <v>56</v>
      </c>
      <c r="B56" s="1">
        <v>41718</v>
      </c>
    </row>
    <row r="57" spans="1:2" ht="15">
      <c r="A57">
        <v>57</v>
      </c>
      <c r="B57" s="1">
        <v>41719</v>
      </c>
    </row>
    <row r="58" spans="1:2" ht="15">
      <c r="A58">
        <v>58</v>
      </c>
      <c r="B58" s="1">
        <v>41720</v>
      </c>
    </row>
    <row r="59" spans="1:2" ht="15">
      <c r="A59">
        <v>59</v>
      </c>
      <c r="B59" s="1">
        <v>41721</v>
      </c>
    </row>
    <row r="60" spans="1:2" ht="15">
      <c r="A60">
        <v>60</v>
      </c>
      <c r="B60" s="1">
        <v>41722</v>
      </c>
    </row>
    <row r="61" spans="1:2" ht="15">
      <c r="A61">
        <v>61</v>
      </c>
      <c r="B61" s="1">
        <v>41723</v>
      </c>
    </row>
    <row r="62" spans="1:2" ht="15">
      <c r="A62">
        <v>62</v>
      </c>
      <c r="B62" s="1">
        <v>41724</v>
      </c>
    </row>
    <row r="63" spans="1:2" ht="15">
      <c r="A63">
        <v>63</v>
      </c>
      <c r="B63" s="1">
        <v>41725</v>
      </c>
    </row>
    <row r="64" spans="1:2" ht="15">
      <c r="A64">
        <v>64</v>
      </c>
      <c r="B64" s="1">
        <v>41726</v>
      </c>
    </row>
    <row r="65" spans="1:2" ht="15">
      <c r="A65">
        <v>65</v>
      </c>
      <c r="B65" s="1">
        <v>41727</v>
      </c>
    </row>
    <row r="66" spans="1:2" ht="15">
      <c r="A66">
        <v>66</v>
      </c>
      <c r="B66" s="1">
        <v>41728</v>
      </c>
    </row>
    <row r="67" spans="1:2" ht="15">
      <c r="A67">
        <v>67</v>
      </c>
      <c r="B67" s="1">
        <v>41729</v>
      </c>
    </row>
    <row r="68" spans="1:2" ht="15">
      <c r="A68">
        <v>68</v>
      </c>
      <c r="B68" s="1">
        <v>41730</v>
      </c>
    </row>
    <row r="69" spans="1:2" ht="15">
      <c r="A69">
        <v>69</v>
      </c>
      <c r="B69" s="1">
        <v>41731</v>
      </c>
    </row>
    <row r="70" spans="1:2" ht="15">
      <c r="A70">
        <v>70</v>
      </c>
      <c r="B70" s="1">
        <v>41732</v>
      </c>
    </row>
    <row r="71" spans="1:2" ht="15">
      <c r="A71">
        <v>71</v>
      </c>
      <c r="B71" s="1">
        <v>41733</v>
      </c>
    </row>
    <row r="72" spans="1:2" ht="15">
      <c r="A72">
        <v>72</v>
      </c>
      <c r="B72" s="1">
        <v>41737</v>
      </c>
    </row>
    <row r="73" spans="1:2" ht="15">
      <c r="A73">
        <v>73</v>
      </c>
      <c r="B73" s="1">
        <v>41738</v>
      </c>
    </row>
    <row r="74" spans="1:2" ht="15">
      <c r="A74">
        <v>74</v>
      </c>
      <c r="B74" s="1">
        <v>41739</v>
      </c>
    </row>
    <row r="75" spans="1:2" ht="15">
      <c r="A75">
        <v>75</v>
      </c>
      <c r="B75" s="1">
        <v>41740</v>
      </c>
    </row>
    <row r="76" spans="1:2" ht="15">
      <c r="A76">
        <v>76</v>
      </c>
      <c r="B76" s="1">
        <v>41741</v>
      </c>
    </row>
    <row r="77" spans="1:2" ht="15">
      <c r="A77">
        <v>77</v>
      </c>
      <c r="B77" s="1">
        <v>41742</v>
      </c>
    </row>
    <row r="78" spans="1:2" ht="15">
      <c r="A78">
        <v>78</v>
      </c>
      <c r="B78" s="1">
        <v>41743</v>
      </c>
    </row>
    <row r="79" spans="1:2" ht="15">
      <c r="A79">
        <v>79</v>
      </c>
      <c r="B79" s="1">
        <v>41744</v>
      </c>
    </row>
    <row r="80" spans="1:2" ht="15">
      <c r="A80">
        <v>80</v>
      </c>
      <c r="B80" s="1">
        <v>41745</v>
      </c>
    </row>
    <row r="81" spans="1:2" ht="15">
      <c r="A81">
        <v>81</v>
      </c>
      <c r="B81" s="1">
        <v>41746</v>
      </c>
    </row>
    <row r="82" spans="1:2" ht="15">
      <c r="A82">
        <v>82</v>
      </c>
      <c r="B82" s="1">
        <v>41747</v>
      </c>
    </row>
    <row r="83" spans="1:2" ht="15">
      <c r="A83">
        <v>83</v>
      </c>
      <c r="B83" s="1">
        <v>41748</v>
      </c>
    </row>
    <row r="84" spans="1:2" ht="15">
      <c r="A84">
        <v>84</v>
      </c>
      <c r="B84" s="1">
        <v>41749</v>
      </c>
    </row>
    <row r="85" spans="1:2" ht="15">
      <c r="A85">
        <v>85</v>
      </c>
      <c r="B85" s="1">
        <v>41750</v>
      </c>
    </row>
    <row r="86" spans="1:2" ht="15">
      <c r="A86">
        <v>86</v>
      </c>
      <c r="B86" s="1">
        <v>41751</v>
      </c>
    </row>
    <row r="87" spans="1:2" ht="15">
      <c r="A87">
        <v>87</v>
      </c>
      <c r="B87" s="1">
        <v>41752</v>
      </c>
    </row>
    <row r="88" spans="1:2" ht="15">
      <c r="A88">
        <v>88</v>
      </c>
      <c r="B88" s="1">
        <v>41753</v>
      </c>
    </row>
    <row r="89" spans="1:2" ht="15">
      <c r="A89">
        <v>89</v>
      </c>
      <c r="B89" s="1">
        <v>41754</v>
      </c>
    </row>
    <row r="90" spans="1:2" ht="15">
      <c r="A90">
        <v>90</v>
      </c>
      <c r="B90" s="1">
        <v>41755</v>
      </c>
    </row>
    <row r="91" spans="1:2" ht="15">
      <c r="A91">
        <v>91</v>
      </c>
      <c r="B91" s="1">
        <v>41756</v>
      </c>
    </row>
    <row r="92" spans="1:2" ht="15">
      <c r="A92">
        <v>92</v>
      </c>
      <c r="B92" s="1">
        <v>41757</v>
      </c>
    </row>
    <row r="93" spans="1:2" ht="15">
      <c r="A93">
        <v>93</v>
      </c>
      <c r="B93" s="1">
        <v>41758</v>
      </c>
    </row>
    <row r="94" spans="1:2" ht="15">
      <c r="A94">
        <v>94</v>
      </c>
      <c r="B94" s="1">
        <v>41759</v>
      </c>
    </row>
    <row r="95" spans="1:2" ht="15">
      <c r="A95">
        <v>95</v>
      </c>
      <c r="B95" s="1">
        <v>41760</v>
      </c>
    </row>
    <row r="96" spans="1:2" ht="15">
      <c r="A96">
        <v>96</v>
      </c>
      <c r="B96" s="1">
        <v>41761</v>
      </c>
    </row>
    <row r="97" spans="1:2" ht="15">
      <c r="A97">
        <v>97</v>
      </c>
      <c r="B97" s="1">
        <v>41762</v>
      </c>
    </row>
    <row r="98" spans="1:2" ht="15">
      <c r="A98">
        <v>98</v>
      </c>
      <c r="B98" s="1">
        <v>41763</v>
      </c>
    </row>
    <row r="99" spans="1:2" ht="15">
      <c r="A99">
        <v>99</v>
      </c>
      <c r="B99" s="1">
        <v>41764</v>
      </c>
    </row>
    <row r="100" spans="1:2" ht="15">
      <c r="A100">
        <v>100</v>
      </c>
      <c r="B100" s="1">
        <v>41765</v>
      </c>
    </row>
    <row r="101" spans="1:2" ht="15">
      <c r="A101">
        <v>101</v>
      </c>
      <c r="B101" s="1">
        <v>41766</v>
      </c>
    </row>
    <row r="102" spans="1:2" ht="15">
      <c r="A102">
        <v>102</v>
      </c>
      <c r="B102" s="1">
        <v>41767</v>
      </c>
    </row>
    <row r="103" spans="1:2" ht="15">
      <c r="A103">
        <v>103</v>
      </c>
      <c r="B103" s="1">
        <v>41768</v>
      </c>
    </row>
    <row r="104" spans="1:2" ht="15">
      <c r="A104">
        <v>104</v>
      </c>
      <c r="B104" s="1">
        <v>41769</v>
      </c>
    </row>
    <row r="105" spans="1:2" ht="15">
      <c r="A105">
        <v>105</v>
      </c>
      <c r="B105" s="1">
        <v>41770</v>
      </c>
    </row>
    <row r="106" spans="1:2" ht="15">
      <c r="A106">
        <v>106</v>
      </c>
      <c r="B106" s="1">
        <v>41771</v>
      </c>
    </row>
    <row r="107" spans="1:2" ht="15">
      <c r="A107">
        <v>107</v>
      </c>
      <c r="B107" s="1">
        <v>41772</v>
      </c>
    </row>
    <row r="108" spans="1:2" ht="15">
      <c r="A108">
        <v>108</v>
      </c>
      <c r="B108" s="1">
        <v>41773</v>
      </c>
    </row>
    <row r="109" spans="1:2" ht="15">
      <c r="A109">
        <v>109</v>
      </c>
      <c r="B109" s="1">
        <v>41774</v>
      </c>
    </row>
    <row r="110" spans="1:2" ht="15">
      <c r="A110">
        <v>110</v>
      </c>
      <c r="B110" s="1">
        <v>41775</v>
      </c>
    </row>
    <row r="111" spans="1:2" ht="15">
      <c r="A111">
        <v>111</v>
      </c>
      <c r="B111" s="1">
        <v>41776</v>
      </c>
    </row>
    <row r="112" spans="1:2" ht="15">
      <c r="A112">
        <v>112</v>
      </c>
      <c r="B112" s="1">
        <v>41777</v>
      </c>
    </row>
    <row r="113" spans="1:2" ht="15">
      <c r="A113">
        <v>113</v>
      </c>
      <c r="B113" s="1">
        <v>41778</v>
      </c>
    </row>
    <row r="114" spans="1:2" ht="15">
      <c r="A114">
        <v>114</v>
      </c>
      <c r="B114" s="1">
        <v>41779</v>
      </c>
    </row>
    <row r="115" spans="1:2" ht="15">
      <c r="A115">
        <v>115</v>
      </c>
      <c r="B115" s="1">
        <v>41780</v>
      </c>
    </row>
    <row r="116" spans="1:2" ht="15">
      <c r="A116">
        <v>116</v>
      </c>
      <c r="B116" s="1">
        <v>41781</v>
      </c>
    </row>
    <row r="117" spans="1:2" ht="15">
      <c r="A117">
        <v>117</v>
      </c>
      <c r="B117" s="1">
        <v>41782</v>
      </c>
    </row>
    <row r="118" spans="1:2" ht="15">
      <c r="A118">
        <v>118</v>
      </c>
      <c r="B118" s="1">
        <v>41783</v>
      </c>
    </row>
    <row r="119" spans="1:2" ht="15">
      <c r="A119">
        <v>119</v>
      </c>
      <c r="B119" s="1">
        <v>41784</v>
      </c>
    </row>
    <row r="120" spans="1:2" ht="15">
      <c r="A120">
        <v>120</v>
      </c>
      <c r="B120" s="1">
        <v>41785</v>
      </c>
    </row>
    <row r="121" spans="1:2" ht="15">
      <c r="A121">
        <v>121</v>
      </c>
      <c r="B121" s="1">
        <v>41786</v>
      </c>
    </row>
    <row r="122" spans="1:2" ht="15">
      <c r="A122">
        <v>122</v>
      </c>
      <c r="B122" s="1">
        <v>41787</v>
      </c>
    </row>
    <row r="123" spans="1:2" ht="15">
      <c r="A123">
        <v>123</v>
      </c>
      <c r="B123" s="1">
        <v>41788</v>
      </c>
    </row>
    <row r="124" spans="1:2" ht="15">
      <c r="A124">
        <v>124</v>
      </c>
      <c r="B124" s="1">
        <v>41789</v>
      </c>
    </row>
    <row r="125" spans="1:2" ht="15">
      <c r="A125">
        <v>125</v>
      </c>
      <c r="B125" s="1">
        <v>41790</v>
      </c>
    </row>
    <row r="126" spans="1:2" ht="15">
      <c r="A126">
        <v>126</v>
      </c>
      <c r="B126" s="1">
        <v>41791</v>
      </c>
    </row>
    <row r="127" spans="1:2" ht="15">
      <c r="A127">
        <v>127</v>
      </c>
      <c r="B127" s="1">
        <v>41792</v>
      </c>
    </row>
    <row r="128" spans="1:2" ht="15">
      <c r="A128">
        <v>128</v>
      </c>
      <c r="B128" s="1">
        <v>41793</v>
      </c>
    </row>
    <row r="129" spans="1:2" ht="15">
      <c r="A129">
        <v>129</v>
      </c>
      <c r="B129" s="1">
        <v>41794</v>
      </c>
    </row>
    <row r="130" spans="1:2" ht="15">
      <c r="A130">
        <v>130</v>
      </c>
      <c r="B130" s="1">
        <v>41795</v>
      </c>
    </row>
    <row r="131" spans="1:2" ht="15">
      <c r="A131">
        <v>131</v>
      </c>
      <c r="B131" s="1">
        <v>41796</v>
      </c>
    </row>
    <row r="132" spans="1:2" ht="15">
      <c r="A132">
        <v>132</v>
      </c>
      <c r="B132" s="1">
        <v>41797</v>
      </c>
    </row>
    <row r="133" spans="1:2" ht="15">
      <c r="A133">
        <v>133</v>
      </c>
      <c r="B133" s="1">
        <v>41798</v>
      </c>
    </row>
    <row r="134" spans="1:2" ht="15">
      <c r="A134">
        <v>134</v>
      </c>
      <c r="B134" s="1">
        <v>41799</v>
      </c>
    </row>
    <row r="135" spans="1:2" ht="15">
      <c r="A135">
        <v>135</v>
      </c>
      <c r="B135" s="1">
        <v>41800</v>
      </c>
    </row>
    <row r="136" spans="1:2" ht="15">
      <c r="A136">
        <v>136</v>
      </c>
      <c r="B136" s="1">
        <v>41801</v>
      </c>
    </row>
    <row r="137" spans="1:2" ht="15">
      <c r="A137">
        <v>137</v>
      </c>
      <c r="B137" s="1">
        <v>41802</v>
      </c>
    </row>
    <row r="138" spans="1:2" ht="15">
      <c r="A138">
        <v>138</v>
      </c>
      <c r="B138" s="1">
        <v>41803</v>
      </c>
    </row>
    <row r="139" spans="1:2" ht="15">
      <c r="A139">
        <v>139</v>
      </c>
      <c r="B139" s="1">
        <v>41804</v>
      </c>
    </row>
    <row r="140" spans="1:2" ht="15">
      <c r="A140">
        <v>140</v>
      </c>
      <c r="B140" s="1">
        <v>41805</v>
      </c>
    </row>
    <row r="141" spans="1:2" ht="15">
      <c r="A141">
        <v>141</v>
      </c>
      <c r="B141" s="1">
        <v>41806</v>
      </c>
    </row>
    <row r="142" spans="1:2" ht="15">
      <c r="A142">
        <v>142</v>
      </c>
      <c r="B142" s="1">
        <v>41807</v>
      </c>
    </row>
    <row r="143" spans="1:2" ht="15">
      <c r="A143">
        <v>143</v>
      </c>
      <c r="B143" s="1">
        <v>41808</v>
      </c>
    </row>
    <row r="144" spans="1:2" ht="15">
      <c r="A144">
        <v>144</v>
      </c>
      <c r="B144" s="1">
        <v>41809</v>
      </c>
    </row>
    <row r="145" spans="1:2" ht="15">
      <c r="A145">
        <v>145</v>
      </c>
      <c r="B145" s="1">
        <v>41810</v>
      </c>
    </row>
    <row r="146" spans="1:2" ht="15">
      <c r="A146">
        <v>146</v>
      </c>
      <c r="B146" s="1">
        <v>41811</v>
      </c>
    </row>
    <row r="147" spans="1:2" ht="15">
      <c r="A147">
        <v>147</v>
      </c>
      <c r="B147" s="1">
        <v>41812</v>
      </c>
    </row>
    <row r="148" spans="1:2" ht="15">
      <c r="A148">
        <v>148</v>
      </c>
      <c r="B148" s="1">
        <v>41813</v>
      </c>
    </row>
    <row r="149" spans="1:2" ht="15">
      <c r="A149">
        <v>149</v>
      </c>
      <c r="B149" s="1">
        <v>41814</v>
      </c>
    </row>
    <row r="150" spans="1:2" ht="15">
      <c r="A150">
        <v>150</v>
      </c>
      <c r="B150" s="1">
        <v>41815</v>
      </c>
    </row>
    <row r="151" spans="1:2" ht="15">
      <c r="A151">
        <v>151</v>
      </c>
      <c r="B151" s="1">
        <v>41816</v>
      </c>
    </row>
    <row r="152" spans="1:2" ht="15">
      <c r="A152">
        <v>152</v>
      </c>
      <c r="B152" s="1">
        <v>41817</v>
      </c>
    </row>
    <row r="153" spans="1:2" ht="15">
      <c r="A153">
        <v>153</v>
      </c>
      <c r="B153" s="1">
        <v>41818</v>
      </c>
    </row>
    <row r="154" spans="1:2" ht="15">
      <c r="A154">
        <v>154</v>
      </c>
      <c r="B154" s="1">
        <v>41819</v>
      </c>
    </row>
    <row r="155" spans="1:2" ht="15">
      <c r="A155">
        <v>155</v>
      </c>
      <c r="B155" s="1">
        <v>41820</v>
      </c>
    </row>
    <row r="156" spans="1:2" ht="15">
      <c r="A156">
        <v>156</v>
      </c>
      <c r="B156" s="1">
        <v>41821</v>
      </c>
    </row>
    <row r="157" spans="1:2" ht="15">
      <c r="A157">
        <v>157</v>
      </c>
      <c r="B157" s="1">
        <v>41822</v>
      </c>
    </row>
    <row r="158" spans="1:2" ht="15">
      <c r="A158">
        <v>158</v>
      </c>
      <c r="B158" s="1">
        <v>41823</v>
      </c>
    </row>
    <row r="159" spans="1:2" ht="15">
      <c r="A159">
        <v>159</v>
      </c>
      <c r="B159" s="1">
        <v>41824</v>
      </c>
    </row>
    <row r="160" spans="1:2" ht="15">
      <c r="A160">
        <v>160</v>
      </c>
      <c r="B160" s="1">
        <v>41825</v>
      </c>
    </row>
    <row r="161" spans="1:2" ht="15">
      <c r="A161">
        <v>161</v>
      </c>
      <c r="B161" s="1">
        <v>41826</v>
      </c>
    </row>
    <row r="162" spans="1:2" ht="15">
      <c r="A162">
        <v>162</v>
      </c>
      <c r="B162" s="1">
        <v>41827</v>
      </c>
    </row>
    <row r="163" spans="1:2" ht="15">
      <c r="A163">
        <v>163</v>
      </c>
      <c r="B163" s="1">
        <v>41828</v>
      </c>
    </row>
    <row r="164" spans="1:2" ht="15">
      <c r="A164">
        <v>164</v>
      </c>
      <c r="B164" s="1">
        <v>41829</v>
      </c>
    </row>
    <row r="165" spans="1:2" ht="15">
      <c r="A165">
        <v>165</v>
      </c>
      <c r="B165" s="1">
        <v>41830</v>
      </c>
    </row>
    <row r="166" spans="1:2" ht="15">
      <c r="A166">
        <v>166</v>
      </c>
      <c r="B166" s="1">
        <v>41831</v>
      </c>
    </row>
    <row r="167" spans="1:2" ht="15">
      <c r="A167">
        <v>167</v>
      </c>
      <c r="B167" s="1">
        <v>41832</v>
      </c>
    </row>
    <row r="168" spans="1:2" ht="15">
      <c r="A168">
        <v>168</v>
      </c>
      <c r="B168" s="1">
        <v>41833</v>
      </c>
    </row>
    <row r="169" spans="1:2" ht="15">
      <c r="A169">
        <v>169</v>
      </c>
      <c r="B169" s="1">
        <v>41834</v>
      </c>
    </row>
    <row r="170" spans="1:2" ht="15">
      <c r="A170">
        <v>170</v>
      </c>
      <c r="B170" s="1">
        <v>41835</v>
      </c>
    </row>
    <row r="171" spans="1:2" ht="15">
      <c r="A171">
        <v>171</v>
      </c>
      <c r="B171" s="1">
        <v>41836</v>
      </c>
    </row>
    <row r="172" spans="1:2" ht="15">
      <c r="A172">
        <v>172</v>
      </c>
      <c r="B172" s="1">
        <v>41837</v>
      </c>
    </row>
    <row r="173" spans="1:2" ht="15">
      <c r="A173">
        <v>173</v>
      </c>
      <c r="B173" s="1">
        <v>41838</v>
      </c>
    </row>
    <row r="174" spans="1:2" ht="15">
      <c r="A174">
        <v>174</v>
      </c>
      <c r="B174" s="1">
        <v>41839</v>
      </c>
    </row>
    <row r="175" spans="1:2" ht="15">
      <c r="A175">
        <v>175</v>
      </c>
      <c r="B175" s="1">
        <v>41840</v>
      </c>
    </row>
    <row r="176" spans="1:2" ht="15">
      <c r="A176">
        <v>176</v>
      </c>
      <c r="B176" s="1">
        <v>41841</v>
      </c>
    </row>
    <row r="177" spans="1:2" ht="15">
      <c r="A177">
        <v>177</v>
      </c>
      <c r="B177" s="1">
        <v>41842</v>
      </c>
    </row>
    <row r="178" spans="1:2" ht="15">
      <c r="A178">
        <v>178</v>
      </c>
      <c r="B178" s="1">
        <v>41843</v>
      </c>
    </row>
    <row r="179" spans="1:2" ht="15">
      <c r="A179">
        <v>179</v>
      </c>
      <c r="B179" s="1">
        <v>41844</v>
      </c>
    </row>
    <row r="180" spans="1:2" ht="15">
      <c r="A180">
        <v>180</v>
      </c>
      <c r="B180" s="1">
        <v>41845</v>
      </c>
    </row>
    <row r="181" spans="1:2" ht="15">
      <c r="A181">
        <v>181</v>
      </c>
      <c r="B181" s="1">
        <v>41846</v>
      </c>
    </row>
    <row r="182" spans="1:2" ht="15">
      <c r="A182">
        <v>182</v>
      </c>
      <c r="B182" s="1">
        <v>41847</v>
      </c>
    </row>
    <row r="183" spans="1:2" ht="15">
      <c r="A183">
        <v>183</v>
      </c>
      <c r="B183" s="1">
        <v>41848</v>
      </c>
    </row>
    <row r="184" spans="1:2" ht="15">
      <c r="A184">
        <v>184</v>
      </c>
      <c r="B184" s="1">
        <v>41849</v>
      </c>
    </row>
    <row r="185" spans="1:2" ht="15">
      <c r="A185">
        <v>185</v>
      </c>
      <c r="B185" s="1">
        <v>41850</v>
      </c>
    </row>
    <row r="186" spans="1:2" ht="15">
      <c r="A186">
        <v>186</v>
      </c>
      <c r="B186" s="1">
        <v>41851</v>
      </c>
    </row>
    <row r="187" spans="1:2" ht="15">
      <c r="A187">
        <v>187</v>
      </c>
      <c r="B187" s="1">
        <v>41852</v>
      </c>
    </row>
    <row r="188" spans="1:2" ht="15">
      <c r="A188">
        <v>188</v>
      </c>
      <c r="B188" s="1">
        <v>41853</v>
      </c>
    </row>
    <row r="189" spans="1:2" ht="15">
      <c r="A189">
        <v>189</v>
      </c>
      <c r="B189" s="1">
        <v>41854</v>
      </c>
    </row>
    <row r="190" spans="1:2" ht="15">
      <c r="A190">
        <v>190</v>
      </c>
      <c r="B190" s="1">
        <v>41855</v>
      </c>
    </row>
    <row r="191" spans="1:2" ht="15">
      <c r="A191">
        <v>191</v>
      </c>
      <c r="B191" s="1">
        <v>41856</v>
      </c>
    </row>
    <row r="192" spans="1:2" ht="15">
      <c r="A192">
        <v>192</v>
      </c>
      <c r="B192" s="1">
        <v>41857</v>
      </c>
    </row>
    <row r="193" spans="1:2" ht="15">
      <c r="A193">
        <v>193</v>
      </c>
      <c r="B193" s="1">
        <v>41858</v>
      </c>
    </row>
    <row r="194" spans="1:2" ht="15">
      <c r="A194">
        <v>194</v>
      </c>
      <c r="B194" s="1">
        <v>41859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2014-01-30T19:26:53Z</dcterms:modified>
  <cp:category/>
  <cp:version/>
  <cp:contentType/>
  <cp:contentStatus/>
</cp:coreProperties>
</file>