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030"/>
  <workbookPr autoCompressPictures="0"/>
  <bookViews>
    <workbookView xWindow="240" yWindow="100" windowWidth="21080" windowHeight="9980" activeTab="1"/>
  </bookViews>
  <sheets>
    <sheet name="Результаты" sheetId="1" r:id="rId1"/>
    <sheet name="Сводная" sheetId="3" r:id="rId2"/>
  </sheets>
  <definedNames>
    <definedName name="_xlnm._FilterDatabase" localSheetId="0" hidden="1">Результаты!$A$1:$E$10</definedName>
    <definedName name="_xlnm._FilterDatabase" localSheetId="1" hidden="1">Сводная!$B$2:$H$5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3" l="1" a="1"/>
  <c r="D3" i="3"/>
  <c r="E3" i="3" a="1"/>
  <c r="E3" i="3"/>
  <c r="F3" i="3" a="1"/>
  <c r="F3" i="3"/>
  <c r="G3" i="3" a="1"/>
  <c r="G3" i="3"/>
  <c r="H3" i="3" a="1"/>
  <c r="H3" i="3"/>
  <c r="I3" i="3" a="1"/>
  <c r="I3" i="3"/>
  <c r="J3" i="3" a="1"/>
  <c r="J3" i="3"/>
  <c r="K3" i="3" a="1"/>
  <c r="K3" i="3"/>
  <c r="D4" i="3" a="1"/>
  <c r="D4" i="3"/>
  <c r="E4" i="3" a="1"/>
  <c r="E4" i="3"/>
  <c r="F4" i="3" a="1"/>
  <c r="F4" i="3"/>
  <c r="G4" i="3" a="1"/>
  <c r="G4" i="3"/>
  <c r="H4" i="3" a="1"/>
  <c r="H4" i="3"/>
  <c r="I4" i="3" a="1"/>
  <c r="I4" i="3"/>
  <c r="J4" i="3" a="1"/>
  <c r="J4" i="3"/>
  <c r="K4" i="3" a="1"/>
  <c r="K4" i="3"/>
  <c r="D5" i="3" a="1"/>
  <c r="D5" i="3"/>
  <c r="E5" i="3" a="1"/>
  <c r="E5" i="3"/>
  <c r="F5" i="3" a="1"/>
  <c r="F5" i="3"/>
  <c r="G5" i="3" a="1"/>
  <c r="G5" i="3"/>
  <c r="H5" i="3" a="1"/>
  <c r="H5" i="3"/>
  <c r="I5" i="3" a="1"/>
  <c r="I5" i="3"/>
  <c r="J5" i="3" a="1"/>
  <c r="J5" i="3"/>
  <c r="K5" i="3" a="1"/>
  <c r="K5" i="3"/>
  <c r="C4" i="3" a="1"/>
  <c r="C4" i="3"/>
  <c r="C5" i="3" a="1"/>
  <c r="C5" i="3"/>
  <c r="C3" i="3" a="1"/>
  <c r="C3" i="3"/>
</calcChain>
</file>

<file path=xl/sharedStrings.xml><?xml version="1.0" encoding="utf-8"?>
<sst xmlns="http://schemas.openxmlformats.org/spreadsheetml/2006/main" count="45" uniqueCount="12">
  <si>
    <t>Регион/ЗО/Сотрудник</t>
  </si>
  <si>
    <t xml:space="preserve">% выполнения </t>
  </si>
  <si>
    <t>Колво активных договоров</t>
  </si>
  <si>
    <t>3758 Назаров Евгений</t>
  </si>
  <si>
    <t>6624 Семенова Алеся</t>
  </si>
  <si>
    <t>8132 Никитин Максим</t>
  </si>
  <si>
    <t>№ недели</t>
  </si>
  <si>
    <t>210 неделя</t>
  </si>
  <si>
    <t>212 неделя</t>
  </si>
  <si>
    <t>211 неделя</t>
  </si>
  <si>
    <t>ФИО</t>
  </si>
  <si>
    <t>ЭП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</si>
</sst>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0" fontId="2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0" fillId="0" borderId="1" xfId="1" applyNumberFormat="1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0" borderId="1" xfId="0" applyNumberFormat="1" applyFont="1" applyBorder="1" applyAlignment="1">
      <alignment horizontal="center"/>
    </xf>
    <xf numFmtId="0" fontId="2" fillId="0" borderId="3" xfId="0" applyFont="1" applyBorder="1"/>
    <xf numFmtId="10" fontId="2" fillId="0" borderId="3" xfId="1" applyNumberFormat="1" applyFont="1" applyBorder="1"/>
    <xf numFmtId="0" fontId="0" fillId="0" borderId="1" xfId="0" applyBorder="1" applyAlignment="1">
      <alignment horizontal="center"/>
    </xf>
    <xf numFmtId="0" fontId="0" fillId="0" borderId="4" xfId="0" applyBorder="1" applyAlignment="1"/>
  </cellXfs>
  <cellStyles count="7">
    <cellStyle name="Гиперссылка" xfId="5" builtinId="8" hidden="1"/>
    <cellStyle name="Обычный" xfId="0" builtinId="0"/>
    <cellStyle name="Обычный 2" xfId="2"/>
    <cellStyle name="Обычный 2 2" xfId="4"/>
    <cellStyle name="Обычный 3" xfId="3"/>
    <cellStyle name="Просмотренная гиперссылка" xfId="6" builtinId="9" hidden="1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C1" sqref="C1:D1"/>
    </sheetView>
  </sheetViews>
  <sheetFormatPr baseColWidth="10" defaultColWidth="8.83203125" defaultRowHeight="14" x14ac:dyDescent="0"/>
  <cols>
    <col min="1" max="1" width="21.6640625" customWidth="1"/>
    <col min="2" max="2" width="32.33203125" customWidth="1"/>
    <col min="3" max="3" width="14.5" customWidth="1"/>
    <col min="4" max="4" width="9.5" customWidth="1"/>
  </cols>
  <sheetData>
    <row r="1" spans="1:5" ht="15" thickBot="1">
      <c r="A1" s="10" t="s">
        <v>6</v>
      </c>
      <c r="B1" s="10" t="s">
        <v>10</v>
      </c>
      <c r="C1" s="11" t="s">
        <v>1</v>
      </c>
      <c r="D1" s="10" t="s">
        <v>2</v>
      </c>
      <c r="E1" s="11" t="s">
        <v>11</v>
      </c>
    </row>
    <row r="2" spans="1:5">
      <c r="A2" s="7" t="s">
        <v>7</v>
      </c>
      <c r="B2" s="7" t="s">
        <v>3</v>
      </c>
      <c r="C2" s="6">
        <v>0.8986717868524714</v>
      </c>
      <c r="D2" s="7">
        <v>76</v>
      </c>
      <c r="E2" s="6">
        <v>0.80263157894736847</v>
      </c>
    </row>
    <row r="3" spans="1:5">
      <c r="A3" s="7" t="s">
        <v>7</v>
      </c>
      <c r="B3" s="7" t="s">
        <v>4</v>
      </c>
      <c r="C3" s="6">
        <v>0.8584451711805724</v>
      </c>
      <c r="D3" s="7">
        <v>86</v>
      </c>
      <c r="E3" s="6">
        <v>0.76744186046511631</v>
      </c>
    </row>
    <row r="4" spans="1:5">
      <c r="A4" s="7" t="s">
        <v>7</v>
      </c>
      <c r="B4" s="7" t="s">
        <v>5</v>
      </c>
      <c r="C4" s="6">
        <v>0.7850259525014639</v>
      </c>
      <c r="D4" s="7">
        <v>86</v>
      </c>
      <c r="E4" s="6">
        <v>0.83720930232558144</v>
      </c>
    </row>
    <row r="5" spans="1:5">
      <c r="A5" s="7" t="s">
        <v>9</v>
      </c>
      <c r="B5" s="7" t="s">
        <v>3</v>
      </c>
      <c r="C5" s="6">
        <v>1.120686641261406</v>
      </c>
      <c r="D5" s="7">
        <v>75</v>
      </c>
      <c r="E5" s="6">
        <v>0.81333333333333335</v>
      </c>
    </row>
    <row r="6" spans="1:5">
      <c r="A6" s="7" t="s">
        <v>9</v>
      </c>
      <c r="B6" s="7" t="s">
        <v>4</v>
      </c>
      <c r="C6" s="6">
        <v>1.0467781501046778</v>
      </c>
      <c r="D6" s="7">
        <v>83</v>
      </c>
      <c r="E6" s="6">
        <v>0.75903614457831325</v>
      </c>
    </row>
    <row r="7" spans="1:5">
      <c r="A7" s="7" t="s">
        <v>9</v>
      </c>
      <c r="B7" s="7" t="s">
        <v>5</v>
      </c>
      <c r="C7" s="6">
        <v>1.2978143169040555</v>
      </c>
      <c r="D7" s="7">
        <v>84</v>
      </c>
      <c r="E7" s="6">
        <v>0.8214285714285714</v>
      </c>
    </row>
    <row r="8" spans="1:5">
      <c r="A8" s="7" t="s">
        <v>8</v>
      </c>
      <c r="B8" s="7" t="s">
        <v>3</v>
      </c>
      <c r="C8" s="6">
        <v>1.6642749589341121</v>
      </c>
      <c r="D8" s="7">
        <v>75</v>
      </c>
      <c r="E8" s="6">
        <v>0.8666666666666667</v>
      </c>
    </row>
    <row r="9" spans="1:5">
      <c r="A9" s="7" t="s">
        <v>8</v>
      </c>
      <c r="B9" s="7" t="s">
        <v>4</v>
      </c>
      <c r="C9" s="6">
        <v>1.6339812186066827</v>
      </c>
      <c r="D9" s="7">
        <v>82</v>
      </c>
      <c r="E9" s="6">
        <v>0.87804878048780488</v>
      </c>
    </row>
    <row r="10" spans="1:5">
      <c r="A10" s="7" t="s">
        <v>8</v>
      </c>
      <c r="B10" s="7" t="s">
        <v>5</v>
      </c>
      <c r="C10" s="6">
        <v>1.9293860234955891</v>
      </c>
      <c r="D10" s="7">
        <v>85</v>
      </c>
      <c r="E10" s="6">
        <v>0.87058823529411766</v>
      </c>
    </row>
  </sheetData>
  <autoFilter ref="A1:E10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"/>
  <sheetViews>
    <sheetView tabSelected="1" workbookViewId="0">
      <selection activeCell="C3" sqref="C3"/>
    </sheetView>
  </sheetViews>
  <sheetFormatPr baseColWidth="10" defaultColWidth="8.83203125" defaultRowHeight="14" x14ac:dyDescent="0"/>
  <cols>
    <col min="2" max="2" width="47.5" customWidth="1"/>
    <col min="3" max="11" width="11.33203125" customWidth="1"/>
  </cols>
  <sheetData>
    <row r="1" spans="2:11">
      <c r="C1" s="13" t="s">
        <v>7</v>
      </c>
      <c r="D1" s="13" t="s">
        <v>7</v>
      </c>
      <c r="E1" s="13" t="s">
        <v>7</v>
      </c>
      <c r="F1" s="13" t="s">
        <v>9</v>
      </c>
      <c r="G1" s="13" t="s">
        <v>9</v>
      </c>
      <c r="H1" s="13" t="s">
        <v>9</v>
      </c>
      <c r="I1" s="13" t="s">
        <v>8</v>
      </c>
      <c r="J1" s="13" t="s">
        <v>8</v>
      </c>
      <c r="K1" s="13" t="s">
        <v>8</v>
      </c>
    </row>
    <row r="2" spans="2:11" ht="56">
      <c r="B2" s="1" t="s">
        <v>0</v>
      </c>
      <c r="C2" s="2" t="s">
        <v>2</v>
      </c>
      <c r="D2" s="3" t="s">
        <v>1</v>
      </c>
      <c r="E2" s="3" t="s">
        <v>11</v>
      </c>
      <c r="F2" s="2" t="s">
        <v>2</v>
      </c>
      <c r="G2" s="3" t="s">
        <v>1</v>
      </c>
      <c r="H2" s="3" t="s">
        <v>11</v>
      </c>
      <c r="I2" s="2" t="s">
        <v>2</v>
      </c>
      <c r="J2" s="3" t="s">
        <v>1</v>
      </c>
      <c r="K2" s="3" t="s">
        <v>11</v>
      </c>
    </row>
    <row r="3" spans="2:11">
      <c r="B3" s="7" t="s">
        <v>3</v>
      </c>
      <c r="C3" s="4">
        <f t="array" ref="C3">INDEX(Результаты!$C$2:$E$10,MATCH(Сводная!$B3&amp;Сводная!C$1,Результаты!$B$2:$B$10&amp;Результаты!$A$2:$A$10,0),MATCH(Сводная!C$2,Результаты!$C$1:$E$1,0))</f>
        <v>76</v>
      </c>
      <c r="D3" s="9">
        <f t="array" ref="D3">INDEX(Результаты!$C$2:$E$10,MATCH(Сводная!$B3&amp;Сводная!D$1,Результаты!$B$2:$B$10&amp;Результаты!$A$2:$A$10,0),MATCH(Сводная!D$2,Результаты!$C$1:$E$1,0))</f>
        <v>0.8986717868524714</v>
      </c>
      <c r="E3" s="5">
        <f t="array" ref="E3">INDEX(Результаты!$C$2:$E$10,MATCH(Сводная!$B3&amp;Сводная!E$1,Результаты!$B$2:$B$10&amp;Результаты!$A$2:$A$10,0),MATCH(Сводная!E$2,Результаты!$C$1:$E$1,0))</f>
        <v>0.80263157894736847</v>
      </c>
      <c r="F3" s="4">
        <f t="array" ref="F3">INDEX(Результаты!$C$2:$E$10,MATCH(Сводная!$B3&amp;Сводная!F$1,Результаты!$B$2:$B$10&amp;Результаты!$A$2:$A$10,0),MATCH(Сводная!F$2,Результаты!$C$1:$E$1,0))</f>
        <v>75</v>
      </c>
      <c r="G3" s="9">
        <f t="array" ref="G3">INDEX(Результаты!$C$2:$E$10,MATCH(Сводная!$B3&amp;Сводная!G$1,Результаты!$B$2:$B$10&amp;Результаты!$A$2:$A$10,0),MATCH(Сводная!G$2,Результаты!$C$1:$E$1,0))</f>
        <v>1.120686641261406</v>
      </c>
      <c r="H3" s="5">
        <f t="array" ref="H3">INDEX(Результаты!$C$2:$E$10,MATCH(Сводная!$B3&amp;Сводная!H$1,Результаты!$B$2:$B$10&amp;Результаты!$A$2:$A$10,0),MATCH(Сводная!H$2,Результаты!$C$1:$E$1,0))</f>
        <v>0.81333333333333335</v>
      </c>
      <c r="I3" s="8">
        <f t="array" ref="I3">INDEX(Результаты!$C$2:$E$10,MATCH(Сводная!$B3&amp;Сводная!I$1,Результаты!$B$2:$B$10&amp;Результаты!$A$2:$A$10,0),MATCH(Сводная!I$2,Результаты!$C$1:$E$1,0))</f>
        <v>75</v>
      </c>
      <c r="J3" s="9">
        <f t="array" ref="J3">INDEX(Результаты!$C$2:$E$10,MATCH(Сводная!$B3&amp;Сводная!J$1,Результаты!$B$2:$B$10&amp;Результаты!$A$2:$A$10,0),MATCH(Сводная!J$2,Результаты!$C$1:$E$1,0))</f>
        <v>1.6642749589341121</v>
      </c>
      <c r="K3" s="5">
        <f t="array" ref="K3">INDEX(Результаты!$C$2:$E$10,MATCH(Сводная!$B3&amp;Сводная!K$1,Результаты!$B$2:$B$10&amp;Результаты!$A$2:$A$10,0),MATCH(Сводная!K$2,Результаты!$C$1:$E$1,0))</f>
        <v>0.8666666666666667</v>
      </c>
    </row>
    <row r="4" spans="2:11">
      <c r="B4" s="7" t="s">
        <v>4</v>
      </c>
      <c r="C4" s="12">
        <f t="array" ref="C4">INDEX(Результаты!$C$2:$E$10,MATCH(Сводная!$B4&amp;Сводная!C$1,Результаты!$B$2:$B$10&amp;Результаты!$A$2:$A$10,0),MATCH(Сводная!C$2,Результаты!$C$1:$E$1,0))</f>
        <v>86</v>
      </c>
      <c r="D4" s="9">
        <f t="array" ref="D4">INDEX(Результаты!$C$2:$E$10,MATCH(Сводная!$B4&amp;Сводная!D$1,Результаты!$B$2:$B$10&amp;Результаты!$A$2:$A$10,0),MATCH(Сводная!D$2,Результаты!$C$1:$E$1,0))</f>
        <v>0.8584451711805724</v>
      </c>
      <c r="E4" s="5">
        <f t="array" ref="E4">INDEX(Результаты!$C$2:$E$10,MATCH(Сводная!$B4&amp;Сводная!E$1,Результаты!$B$2:$B$10&amp;Результаты!$A$2:$A$10,0),MATCH(Сводная!E$2,Результаты!$C$1:$E$1,0))</f>
        <v>0.76744186046511631</v>
      </c>
      <c r="F4" s="4">
        <f t="array" ref="F4">INDEX(Результаты!$C$2:$E$10,MATCH(Сводная!$B4&amp;Сводная!F$1,Результаты!$B$2:$B$10&amp;Результаты!$A$2:$A$10,0),MATCH(Сводная!F$2,Результаты!$C$1:$E$1,0))</f>
        <v>83</v>
      </c>
      <c r="G4" s="9">
        <f t="array" ref="G4">INDEX(Результаты!$C$2:$E$10,MATCH(Сводная!$B4&amp;Сводная!G$1,Результаты!$B$2:$B$10&amp;Результаты!$A$2:$A$10,0),MATCH(Сводная!G$2,Результаты!$C$1:$E$1,0))</f>
        <v>1.0467781501046778</v>
      </c>
      <c r="H4" s="5">
        <f t="array" ref="H4">INDEX(Результаты!$C$2:$E$10,MATCH(Сводная!$B4&amp;Сводная!H$1,Результаты!$B$2:$B$10&amp;Результаты!$A$2:$A$10,0),MATCH(Сводная!H$2,Результаты!$C$1:$E$1,0))</f>
        <v>0.75903614457831325</v>
      </c>
      <c r="I4" s="8">
        <f t="array" ref="I4">INDEX(Результаты!$C$2:$E$10,MATCH(Сводная!$B4&amp;Сводная!I$1,Результаты!$B$2:$B$10&amp;Результаты!$A$2:$A$10,0),MATCH(Сводная!I$2,Результаты!$C$1:$E$1,0))</f>
        <v>82</v>
      </c>
      <c r="J4" s="9">
        <f t="array" ref="J4">INDEX(Результаты!$C$2:$E$10,MATCH(Сводная!$B4&amp;Сводная!J$1,Результаты!$B$2:$B$10&amp;Результаты!$A$2:$A$10,0),MATCH(Сводная!J$2,Результаты!$C$1:$E$1,0))</f>
        <v>1.6339812186066827</v>
      </c>
      <c r="K4" s="5">
        <f t="array" ref="K4">INDEX(Результаты!$C$2:$E$10,MATCH(Сводная!$B4&amp;Сводная!K$1,Результаты!$B$2:$B$10&amp;Результаты!$A$2:$A$10,0),MATCH(Сводная!K$2,Результаты!$C$1:$E$1,0))</f>
        <v>0.87804878048780488</v>
      </c>
    </row>
    <row r="5" spans="2:11">
      <c r="B5" s="7" t="s">
        <v>5</v>
      </c>
      <c r="C5" s="12">
        <f t="array" ref="C5">INDEX(Результаты!$C$2:$E$10,MATCH(Сводная!$B5&amp;Сводная!C$1,Результаты!$B$2:$B$10&amp;Результаты!$A$2:$A$10,0),MATCH(Сводная!C$2,Результаты!$C$1:$E$1,0))</f>
        <v>86</v>
      </c>
      <c r="D5" s="9">
        <f t="array" ref="D5">INDEX(Результаты!$C$2:$E$10,MATCH(Сводная!$B5&amp;Сводная!D$1,Результаты!$B$2:$B$10&amp;Результаты!$A$2:$A$10,0),MATCH(Сводная!D$2,Результаты!$C$1:$E$1,0))</f>
        <v>0.7850259525014639</v>
      </c>
      <c r="E5" s="5">
        <f t="array" ref="E5">INDEX(Результаты!$C$2:$E$10,MATCH(Сводная!$B5&amp;Сводная!E$1,Результаты!$B$2:$B$10&amp;Результаты!$A$2:$A$10,0),MATCH(Сводная!E$2,Результаты!$C$1:$E$1,0))</f>
        <v>0.83720930232558144</v>
      </c>
      <c r="F5" s="4">
        <f t="array" ref="F5">INDEX(Результаты!$C$2:$E$10,MATCH(Сводная!$B5&amp;Сводная!F$1,Результаты!$B$2:$B$10&amp;Результаты!$A$2:$A$10,0),MATCH(Сводная!F$2,Результаты!$C$1:$E$1,0))</f>
        <v>84</v>
      </c>
      <c r="G5" s="9">
        <f t="array" ref="G5">INDEX(Результаты!$C$2:$E$10,MATCH(Сводная!$B5&amp;Сводная!G$1,Результаты!$B$2:$B$10&amp;Результаты!$A$2:$A$10,0),MATCH(Сводная!G$2,Результаты!$C$1:$E$1,0))</f>
        <v>1.2978143169040555</v>
      </c>
      <c r="H5" s="5">
        <f t="array" ref="H5">INDEX(Результаты!$C$2:$E$10,MATCH(Сводная!$B5&amp;Сводная!H$1,Результаты!$B$2:$B$10&amp;Результаты!$A$2:$A$10,0),MATCH(Сводная!H$2,Результаты!$C$1:$E$1,0))</f>
        <v>0.8214285714285714</v>
      </c>
      <c r="I5" s="8">
        <f t="array" ref="I5">INDEX(Результаты!$C$2:$E$10,MATCH(Сводная!$B5&amp;Сводная!I$1,Результаты!$B$2:$B$10&amp;Результаты!$A$2:$A$10,0),MATCH(Сводная!I$2,Результаты!$C$1:$E$1,0))</f>
        <v>85</v>
      </c>
      <c r="J5" s="9">
        <f t="array" ref="J5">INDEX(Результаты!$C$2:$E$10,MATCH(Сводная!$B5&amp;Сводная!J$1,Результаты!$B$2:$B$10&amp;Результаты!$A$2:$A$10,0),MATCH(Сводная!J$2,Результаты!$C$1:$E$1,0))</f>
        <v>1.9293860234955891</v>
      </c>
      <c r="K5" s="5">
        <f t="array" ref="K5">INDEX(Результаты!$C$2:$E$10,MATCH(Сводная!$B5&amp;Сводная!K$1,Результаты!$B$2:$B$10&amp;Результаты!$A$2:$A$10,0),MATCH(Сводная!K$2,Результаты!$C$1:$E$1,0))</f>
        <v>0.87058823529411766</v>
      </c>
    </row>
  </sheetData>
  <autoFilter ref="B2:H5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Результаты</vt:lpstr>
      <vt:lpstr>Сводная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Межевикин Павел</dc:creator>
  <cp:lastModifiedBy>Елена</cp:lastModifiedBy>
  <dcterms:created xsi:type="dcterms:W3CDTF">2014-02-10T14:44:44Z</dcterms:created>
  <dcterms:modified xsi:type="dcterms:W3CDTF">2014-02-11T08:19:42Z</dcterms:modified>
</cp:coreProperties>
</file>