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7965" activeTab="1"/>
  </bookViews>
  <sheets>
    <sheet name="Долги" sheetId="1" r:id="rId1"/>
    <sheet name="Квартал" sheetId="2" r:id="rId2"/>
  </sheets>
  <definedNames>
    <definedName name="_xlnm._FilterDatabase" localSheetId="0" hidden="1">'Долги'!$A$1:$G$3</definedName>
    <definedName name="_xlnm._FilterDatabase" localSheetId="1" hidden="1">'Квартал'!$A$1:$L$3</definedName>
  </definedNames>
  <calcPr fullCalcOnLoad="1"/>
</workbook>
</file>

<file path=xl/sharedStrings.xml><?xml version="1.0" encoding="utf-8"?>
<sst xmlns="http://schemas.openxmlformats.org/spreadsheetml/2006/main" count="21" uniqueCount="14">
  <si>
    <t>Арендодатель</t>
  </si>
  <si>
    <t>БС</t>
  </si>
  <si>
    <t>последний оплаченный месяц</t>
  </si>
  <si>
    <t>Ежемесячная стоимость аренды (с НДС)</t>
  </si>
  <si>
    <t>задолженность на</t>
  </si>
  <si>
    <t>приостановка</t>
  </si>
  <si>
    <t>Комментарии</t>
  </si>
  <si>
    <t>61-001</t>
  </si>
  <si>
    <t>долги по приостановленным договорам</t>
  </si>
  <si>
    <t>ежем. начисления с учетом приостановки</t>
  </si>
  <si>
    <t>план на октябрь</t>
  </si>
  <si>
    <t>план на ноябрь</t>
  </si>
  <si>
    <t>план на декабрь</t>
  </si>
  <si>
    <t>АААА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</si>
</sst>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A8E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 vertical="center"/>
    </xf>
    <xf numFmtId="164" fontId="0" fillId="0" borderId="10" xfId="58" applyNumberFormat="1" applyFont="1" applyBorder="1" applyAlignment="1">
      <alignment horizontal="center" vertical="center"/>
    </xf>
    <xf numFmtId="14" fontId="0" fillId="33" borderId="10" xfId="5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0" fillId="33" borderId="10" xfId="58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3" fontId="0" fillId="33" borderId="10" xfId="58" applyFont="1" applyFill="1" applyBorder="1" applyAlignment="1">
      <alignment horizontal="center" vertical="center" wrapText="1"/>
    </xf>
    <xf numFmtId="43" fontId="28" fillId="0" borderId="10" xfId="58" applyFont="1" applyBorder="1" applyAlignment="1">
      <alignment horizontal="center" vertical="center"/>
    </xf>
    <xf numFmtId="43" fontId="0" fillId="34" borderId="10" xfId="58" applyFont="1" applyFill="1" applyBorder="1" applyAlignment="1">
      <alignment horizontal="center" vertical="center"/>
    </xf>
    <xf numFmtId="43" fontId="37" fillId="33" borderId="10" xfId="5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64" fontId="0" fillId="34" borderId="10" xfId="58" applyNumberFormat="1" applyFont="1" applyFill="1" applyBorder="1" applyAlignment="1">
      <alignment horizontal="center" vertical="center"/>
    </xf>
    <xf numFmtId="43" fontId="0" fillId="0" borderId="10" xfId="58" applyFont="1" applyBorder="1" applyAlignment="1">
      <alignment horizontal="center" vertical="center"/>
    </xf>
    <xf numFmtId="164" fontId="0" fillId="0" borderId="10" xfId="58" applyNumberFormat="1" applyFont="1" applyBorder="1" applyAlignment="1">
      <alignment horizontal="center" vertical="center"/>
    </xf>
    <xf numFmtId="43" fontId="0" fillId="33" borderId="10" xfId="58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3" fontId="0" fillId="33" borderId="11" xfId="58" applyFont="1" applyFill="1" applyBorder="1" applyAlignment="1">
      <alignment horizontal="center" vertical="center" wrapText="1"/>
    </xf>
    <xf numFmtId="43" fontId="0" fillId="33" borderId="12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6.140625" style="0" customWidth="1"/>
    <col min="3" max="3" width="13.00390625" style="0" customWidth="1"/>
    <col min="4" max="4" width="14.421875" style="0" customWidth="1"/>
    <col min="5" max="5" width="16.57421875" style="0" customWidth="1"/>
    <col min="6" max="6" width="18.28125" style="0" customWidth="1"/>
    <col min="7" max="7" width="37.8515625" style="0" customWidth="1"/>
  </cols>
  <sheetData>
    <row r="1" spans="1:7" ht="15">
      <c r="A1" s="17" t="s">
        <v>0</v>
      </c>
      <c r="B1" s="17" t="s">
        <v>1</v>
      </c>
      <c r="C1" s="17" t="s">
        <v>5</v>
      </c>
      <c r="D1" s="16" t="s">
        <v>3</v>
      </c>
      <c r="E1" s="16" t="s">
        <v>2</v>
      </c>
      <c r="F1" s="6" t="s">
        <v>4</v>
      </c>
      <c r="G1" s="16" t="s">
        <v>6</v>
      </c>
    </row>
    <row r="2" spans="1:7" ht="47.25" customHeight="1">
      <c r="A2" s="17"/>
      <c r="B2" s="17"/>
      <c r="C2" s="17"/>
      <c r="D2" s="16"/>
      <c r="E2" s="16"/>
      <c r="F2" s="4">
        <v>40826</v>
      </c>
      <c r="G2" s="16"/>
    </row>
    <row r="3" spans="1:7" ht="15">
      <c r="A3" s="5" t="s">
        <v>13</v>
      </c>
      <c r="B3" s="5" t="s">
        <v>7</v>
      </c>
      <c r="C3" s="1"/>
      <c r="D3" s="2">
        <v>10000</v>
      </c>
      <c r="E3" s="15">
        <v>40877</v>
      </c>
      <c r="F3" s="2">
        <f>$D3*(YEAR(F$2)*12-YEAR($E3)*12+MONTH(F$2)-MONTH($E3)-1)</f>
        <v>-20000</v>
      </c>
      <c r="G3" s="7"/>
    </row>
  </sheetData>
  <sheetProtection/>
  <autoFilter ref="A1:G3">
    <sortState ref="A2:G3">
      <sortCondition sortBy="value" ref="B2:B3"/>
    </sortState>
  </autoFilter>
  <mergeCells count="6">
    <mergeCell ref="G1:G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3" sqref="C13"/>
    </sheetView>
  </sheetViews>
  <sheetFormatPr defaultColWidth="9.140625" defaultRowHeight="15"/>
  <cols>
    <col min="1" max="1" width="36.140625" style="0" customWidth="1"/>
    <col min="2" max="2" width="14.421875" style="0" customWidth="1"/>
    <col min="3" max="3" width="16.57421875" style="0" customWidth="1"/>
    <col min="4" max="6" width="17.8515625" style="0" customWidth="1"/>
    <col min="7" max="7" width="17.8515625" style="0" hidden="1" customWidth="1"/>
    <col min="8" max="8" width="18.28125" style="0" hidden="1" customWidth="1"/>
    <col min="9" max="11" width="18.28125" style="0" customWidth="1"/>
    <col min="12" max="12" width="37.8515625" style="0" customWidth="1"/>
  </cols>
  <sheetData>
    <row r="1" spans="1:12" ht="45">
      <c r="A1" s="17" t="s">
        <v>0</v>
      </c>
      <c r="B1" s="16" t="s">
        <v>3</v>
      </c>
      <c r="C1" s="16" t="s">
        <v>2</v>
      </c>
      <c r="D1" s="6" t="s">
        <v>4</v>
      </c>
      <c r="E1" s="6"/>
      <c r="F1" s="11" t="s">
        <v>9</v>
      </c>
      <c r="G1" s="8" t="s">
        <v>8</v>
      </c>
      <c r="H1" s="6" t="s">
        <v>4</v>
      </c>
      <c r="I1" s="10" t="s">
        <v>10</v>
      </c>
      <c r="J1" s="10" t="s">
        <v>11</v>
      </c>
      <c r="K1" s="10" t="s">
        <v>12</v>
      </c>
      <c r="L1" s="18" t="s">
        <v>6</v>
      </c>
    </row>
    <row r="2" spans="1:12" ht="47.25" customHeight="1">
      <c r="A2" s="17"/>
      <c r="B2" s="16"/>
      <c r="C2" s="16"/>
      <c r="D2" s="4">
        <v>40836</v>
      </c>
      <c r="E2" s="4"/>
      <c r="F2" s="4"/>
      <c r="G2" s="4"/>
      <c r="H2" s="4">
        <v>40725</v>
      </c>
      <c r="I2" s="13">
        <v>40847</v>
      </c>
      <c r="J2" s="13">
        <v>40877</v>
      </c>
      <c r="K2" s="13">
        <v>40908</v>
      </c>
      <c r="L2" s="19"/>
    </row>
    <row r="3" spans="1:12" ht="15">
      <c r="A3" s="5" t="s">
        <v>13</v>
      </c>
      <c r="B3" s="2">
        <v>10000</v>
      </c>
      <c r="C3" s="3">
        <f>Долги!E3</f>
        <v>40877</v>
      </c>
      <c r="D3" s="2">
        <f>$B3*(YEAR(D$2)*12-YEAR($C3)*12+MONTH(D$2)-MONTH($C3)-1)</f>
        <v>-20000</v>
      </c>
      <c r="E3" s="14">
        <f>IF(D3&lt;=0,0,IF(D3&gt;0,D3))</f>
        <v>0</v>
      </c>
      <c r="F3" s="2">
        <f>B3</f>
        <v>10000</v>
      </c>
      <c r="G3" s="2"/>
      <c r="H3" s="2"/>
      <c r="I3" s="9">
        <f>IF(C3=I2,0,F3+E3)</f>
        <v>10000</v>
      </c>
      <c r="J3" s="9">
        <f>IF(C3=J2,0,F3)</f>
        <v>0</v>
      </c>
      <c r="K3" s="9">
        <f>IF(C3=K2,0,F3)</f>
        <v>10000</v>
      </c>
      <c r="L3" s="7"/>
    </row>
    <row r="5" spans="4:9" ht="15">
      <c r="D5" s="12"/>
      <c r="E5" s="12"/>
      <c r="I5" s="12"/>
    </row>
    <row r="9" ht="15">
      <c r="A9" s="12"/>
    </row>
  </sheetData>
  <sheetProtection/>
  <autoFilter ref="A1:L3"/>
  <mergeCells count="4">
    <mergeCell ref="L1:L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Zyuzina</dc:creator>
  <cp:keywords/>
  <dc:description/>
  <cp:lastModifiedBy>Людмила Титова</cp:lastModifiedBy>
  <dcterms:created xsi:type="dcterms:W3CDTF">2011-02-22T08:12:35Z</dcterms:created>
  <dcterms:modified xsi:type="dcterms:W3CDTF">2011-10-31T12:37:27Z</dcterms:modified>
  <cp:category/>
  <cp:version/>
  <cp:contentType/>
  <cp:contentStatus/>
</cp:coreProperties>
</file>