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0535" windowHeight="9405"/>
  </bookViews>
  <sheets>
    <sheet name="1" sheetId="1" r:id="rId1"/>
    <sheet name="2" sheetId="3" r:id="rId2"/>
    <sheet name="список на аванс" sheetId="5" r:id="rId3"/>
  </sheets>
  <definedNames>
    <definedName name="_xlnm.Print_Area" localSheetId="0">'1'!$A$1:$AE$41</definedName>
    <definedName name="_xlnm.Print_Area" localSheetId="1">'2'!$1:$14</definedName>
  </definedNames>
  <calcPr calcId="124519"/>
</workbook>
</file>

<file path=xl/calcChain.xml><?xml version="1.0" encoding="utf-8"?>
<calcChain xmlns="http://schemas.openxmlformats.org/spreadsheetml/2006/main">
  <c r="DI13" i="3"/>
  <c r="DI12"/>
  <c r="EZ11"/>
  <c r="DI11"/>
  <c r="DT12" s="1"/>
  <c r="EZ10" s="1"/>
  <c r="HD10"/>
  <c r="DI10"/>
  <c r="DT10" l="1"/>
</calcChain>
</file>

<file path=xl/sharedStrings.xml><?xml version="1.0" encoding="utf-8"?>
<sst xmlns="http://schemas.openxmlformats.org/spreadsheetml/2006/main" count="324" uniqueCount="73">
  <si>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</si>
  <si>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</si>
  <si>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</si>
  <si>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</si>
  <si>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</si>
  <si>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</si>
  <si>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</si>
  <si>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</si>
  <si>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</si>
  <si>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</si>
  <si>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</si>
  <si>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</si>
  <si>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</si>
  <si>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 xml:space="preserve">код </t>
  </si>
  <si>
    <t>корреспондирующий счет</t>
  </si>
  <si>
    <t>дни</t>
  </si>
  <si>
    <t>часы</t>
  </si>
  <si>
    <t>корреспондирующий 
счет</t>
  </si>
  <si>
    <t>В</t>
  </si>
  <si>
    <t>Я</t>
  </si>
  <si>
    <t>Х</t>
  </si>
  <si>
    <t>Б</t>
  </si>
  <si>
    <t>ОТ</t>
  </si>
  <si>
    <t>6(66)</t>
  </si>
  <si>
    <t>Я/Н</t>
  </si>
  <si>
    <t>4/2</t>
  </si>
  <si>
    <t>7/5</t>
  </si>
  <si>
    <t>8(88)</t>
  </si>
  <si>
    <t>1. Можно ли сделать так чтобы в одной ячейке выводились дни больничного, а в скобках часы?  И также отпуск.</t>
  </si>
  <si>
    <t>Н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</si>
  <si>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</si>
  <si>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</si>
  <si>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</si>
  <si>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Данные для начисления заработной платы
по видам и направлениям затрат</t>
  </si>
  <si>
    <t xml:space="preserve">
половину месяца
(I, II)</t>
  </si>
  <si>
    <t xml:space="preserve">
месяц</t>
  </si>
  <si>
    <t xml:space="preserve">дни
</t>
  </si>
  <si>
    <t>оклад (тарифная ставка)</t>
  </si>
  <si>
    <t>корреспонди-рующий счет</t>
  </si>
  <si>
    <t>дни (часы)</t>
  </si>
  <si>
    <t>1</t>
  </si>
  <si>
    <r>
      <t xml:space="preserve">     </t>
    </r>
    <r>
      <rPr>
        <b/>
        <i/>
        <sz val="11"/>
        <rFont val="Times New Roman"/>
        <family val="1"/>
        <charset val="204"/>
      </rPr>
      <t>/аккумуляторщик/</t>
    </r>
  </si>
  <si>
    <t xml:space="preserve">2.Подскажите, пожалуйста, реально ли производить подсчет данных, если в ячейке стоит дробный знак.
До этого у меня стояла формула пример лист 2 но там были только числа а теперь новое требование что бы было через дробь. 7/5, 4/2
</t>
  </si>
  <si>
    <t>Иванов
Аккумуляторщик 4-го разряда</t>
  </si>
  <si>
    <t>Петров
Слесарь-электрик по ремонту электрооборудования 5-го разряда</t>
  </si>
  <si>
    <t>Сидоров
Мастер участка</t>
  </si>
  <si>
    <t>Пупкин
Слесарь-электрик по ремонту электрооборудования 4-го разряда</t>
  </si>
  <si>
    <t>Семенов
Наладчик электронного и электрического оборудования</t>
  </si>
  <si>
    <t xml:space="preserve"> Егоров
Аккумуляторщик 4-го разряда</t>
  </si>
  <si>
    <t xml:space="preserve">3. И еще один вопрос как можно перенести часы этих работников с этого листа на другой  по фамилии </t>
  </si>
  <si>
    <t xml:space="preserve">СПИСОК  НА  АВАНС  </t>
  </si>
  <si>
    <t>№  п/п</t>
  </si>
  <si>
    <t>Табельный
номер</t>
  </si>
  <si>
    <t>Должность,              (специальность, профессия)</t>
  </si>
  <si>
    <t>Количество часов</t>
  </si>
  <si>
    <t>2045</t>
  </si>
  <si>
    <t>мастер участка</t>
  </si>
  <si>
    <t>2156</t>
  </si>
  <si>
    <t>наладчик электронного оборудования</t>
  </si>
  <si>
    <t>2133</t>
  </si>
  <si>
    <t>Аккумуляторщик</t>
  </si>
  <si>
    <t>2029</t>
  </si>
  <si>
    <t>Слесарь по ремонту подвижного сос(холод)</t>
  </si>
  <si>
    <t>2147</t>
  </si>
  <si>
    <t>Слесарь - электрик по ремонту электрооборудования</t>
  </si>
  <si>
    <t xml:space="preserve">Ф.И.О. работника </t>
  </si>
  <si>
    <t>Сидоров</t>
  </si>
  <si>
    <t>Петров</t>
  </si>
  <si>
    <t xml:space="preserve">Иванов </t>
  </si>
  <si>
    <t>Семенов</t>
  </si>
  <si>
    <t>Пупкин</t>
  </si>
  <si>
    <t>Егоров</t>
  </si>
  <si>
    <t>Спасибо за ранее.</t>
  </si>
</sst>
</file>

<file path=xl/styles.xml><?xml version="1.0" encoding="utf-8"?>
<styleSheet xmlns="http://schemas.openxmlformats.org/spreadsheetml/2006/main">
  <numFmts count="1">
    <numFmt numFmtId="164" formatCode="0&quot;      &quot;"/>
  </numFmts>
  <fonts count="1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Verdana"/>
      <family val="2"/>
      <charset val="204"/>
    </font>
    <font>
      <sz val="6"/>
      <name val="Verdana"/>
      <family val="2"/>
      <charset val="204"/>
    </font>
    <font>
      <sz val="9"/>
      <name val="Arial"/>
      <family val="2"/>
      <charset val="204"/>
    </font>
    <font>
      <sz val="9"/>
      <name val="Verdana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8"/>
      <name val="Arial Cyr"/>
      <charset val="204"/>
    </font>
    <font>
      <i/>
      <sz val="7.5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bgColor rgb="FFFFFFCC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4">
    <xf numFmtId="0" fontId="0" fillId="0" borderId="0" xfId="0"/>
    <xf numFmtId="0" fontId="1" fillId="0" borderId="0" xfId="1"/>
    <xf numFmtId="0" fontId="3" fillId="0" borderId="8" xfId="1" applyNumberFormat="1" applyFont="1" applyBorder="1" applyAlignment="1">
      <alignment horizontal="centerContinuous" vertical="center" wrapText="1"/>
    </xf>
    <xf numFmtId="0" fontId="3" fillId="0" borderId="8" xfId="1" applyNumberFormat="1" applyFont="1" applyBorder="1" applyAlignment="1">
      <alignment horizontal="centerContinuous" vertical="center"/>
    </xf>
    <xf numFmtId="0" fontId="3" fillId="0" borderId="9" xfId="1" applyNumberFormat="1" applyFont="1" applyBorder="1" applyAlignment="1">
      <alignment horizontal="centerContinuous" vertical="center" wrapText="1"/>
    </xf>
    <xf numFmtId="0" fontId="3" fillId="0" borderId="8" xfId="1" applyNumberFormat="1" applyFont="1" applyBorder="1" applyAlignment="1">
      <alignment horizontal="centerContinuous"/>
    </xf>
    <xf numFmtId="0" fontId="3" fillId="0" borderId="6" xfId="1" applyNumberFormat="1" applyFont="1" applyBorder="1" applyAlignment="1">
      <alignment horizontal="centerContinuous"/>
    </xf>
    <xf numFmtId="0" fontId="3" fillId="0" borderId="10" xfId="1" applyNumberFormat="1" applyFont="1" applyBorder="1" applyAlignment="1">
      <alignment horizontal="centerContinuous"/>
    </xf>
    <xf numFmtId="0" fontId="3" fillId="0" borderId="11" xfId="1" applyNumberFormat="1" applyFont="1" applyBorder="1" applyAlignment="1">
      <alignment horizontal="centerContinuous"/>
    </xf>
    <xf numFmtId="0" fontId="3" fillId="0" borderId="17" xfId="1" applyNumberFormat="1" applyFont="1" applyBorder="1" applyAlignment="1">
      <alignment horizontal="left" vertical="center"/>
    </xf>
    <xf numFmtId="0" fontId="3" fillId="0" borderId="18" xfId="1" applyNumberFormat="1" applyFont="1" applyBorder="1" applyAlignment="1">
      <alignment horizontal="left" vertical="center"/>
    </xf>
    <xf numFmtId="0" fontId="3" fillId="0" borderId="19" xfId="1" applyNumberFormat="1" applyFont="1" applyBorder="1" applyAlignment="1">
      <alignment horizontal="left" vertical="center"/>
    </xf>
    <xf numFmtId="0" fontId="3" fillId="0" borderId="15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centerContinuous"/>
    </xf>
    <xf numFmtId="0" fontId="3" fillId="0" borderId="17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24" xfId="1" applyNumberFormat="1" applyFont="1" applyBorder="1" applyAlignment="1">
      <alignment horizontal="centerContinuous" vertical="center"/>
    </xf>
    <xf numFmtId="0" fontId="3" fillId="0" borderId="25" xfId="1" applyNumberFormat="1" applyFont="1" applyBorder="1" applyAlignment="1">
      <alignment horizontal="centerContinuous" vertical="top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1" fontId="3" fillId="0" borderId="26" xfId="1" applyNumberFormat="1" applyFont="1" applyBorder="1" applyAlignment="1">
      <alignment horizontal="center" vertical="center"/>
    </xf>
    <xf numFmtId="1" fontId="3" fillId="0" borderId="27" xfId="1" applyNumberFormat="1" applyFont="1" applyBorder="1" applyAlignment="1">
      <alignment horizontal="center" vertical="center"/>
    </xf>
    <xf numFmtId="1" fontId="3" fillId="0" borderId="28" xfId="1" applyNumberFormat="1" applyFont="1" applyBorder="1" applyAlignment="1">
      <alignment horizontal="centerContinuous" vertical="center"/>
    </xf>
    <xf numFmtId="0" fontId="3" fillId="0" borderId="28" xfId="1" applyNumberFormat="1" applyFont="1" applyBorder="1" applyAlignment="1">
      <alignment horizontal="centerContinuous" vertical="center"/>
    </xf>
    <xf numFmtId="1" fontId="3" fillId="0" borderId="29" xfId="1" applyNumberFormat="1" applyFont="1" applyBorder="1" applyAlignment="1">
      <alignment horizontal="center" vertical="center"/>
    </xf>
    <xf numFmtId="1" fontId="3" fillId="0" borderId="28" xfId="1" applyNumberFormat="1" applyFont="1" applyBorder="1" applyAlignment="1">
      <alignment horizontal="center" vertical="center"/>
    </xf>
    <xf numFmtId="1" fontId="3" fillId="0" borderId="30" xfId="1" applyNumberFormat="1" applyFont="1" applyBorder="1" applyAlignment="1">
      <alignment horizontal="center" vertical="center"/>
    </xf>
    <xf numFmtId="1" fontId="3" fillId="0" borderId="31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/>
    </xf>
    <xf numFmtId="1" fontId="5" fillId="0" borderId="35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37" xfId="1" applyFont="1" applyBorder="1" applyAlignment="1">
      <alignment horizontal="left"/>
    </xf>
    <xf numFmtId="1" fontId="4" fillId="0" borderId="14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0" fontId="4" fillId="0" borderId="38" xfId="1" applyNumberFormat="1" applyFont="1" applyBorder="1" applyAlignment="1">
      <alignment horizontal="center" vertical="center" wrapText="1"/>
    </xf>
    <xf numFmtId="1" fontId="4" fillId="0" borderId="38" xfId="1" applyNumberFormat="1" applyFont="1" applyBorder="1" applyAlignment="1">
      <alignment horizontal="center" vertical="center" wrapText="1"/>
    </xf>
    <xf numFmtId="1" fontId="5" fillId="0" borderId="39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left"/>
    </xf>
    <xf numFmtId="0" fontId="2" fillId="0" borderId="4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41" xfId="1" applyFont="1" applyBorder="1" applyAlignment="1">
      <alignment horizontal="left"/>
    </xf>
    <xf numFmtId="0" fontId="5" fillId="0" borderId="35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/>
    <xf numFmtId="0" fontId="12" fillId="0" borderId="0" xfId="2" applyFont="1" applyBorder="1"/>
    <xf numFmtId="0" fontId="7" fillId="0" borderId="44" xfId="2" applyFont="1" applyBorder="1" applyAlignment="1">
      <alignment horizontal="center" vertical="top"/>
    </xf>
    <xf numFmtId="0" fontId="7" fillId="0" borderId="54" xfId="2" applyFont="1" applyBorder="1" applyAlignment="1">
      <alignment horizontal="center" vertical="top"/>
    </xf>
    <xf numFmtId="0" fontId="7" fillId="0" borderId="66" xfId="2" applyFont="1" applyBorder="1" applyAlignment="1">
      <alignment horizontal="center" vertical="top"/>
    </xf>
    <xf numFmtId="0" fontId="12" fillId="0" borderId="0" xfId="2" applyFont="1" applyFill="1"/>
    <xf numFmtId="0" fontId="6" fillId="0" borderId="66" xfId="2" applyFont="1" applyBorder="1" applyAlignment="1">
      <alignment horizontal="center" vertical="center"/>
    </xf>
    <xf numFmtId="0" fontId="9" fillId="0" borderId="0" xfId="2"/>
    <xf numFmtId="0" fontId="11" fillId="0" borderId="76" xfId="2" applyFont="1" applyBorder="1" applyAlignment="1">
      <alignment horizontal="center" wrapText="1"/>
    </xf>
    <xf numFmtId="0" fontId="11" fillId="0" borderId="77" xfId="2" applyFont="1" applyBorder="1" applyAlignment="1">
      <alignment horizontal="center" wrapText="1"/>
    </xf>
    <xf numFmtId="0" fontId="11" fillId="0" borderId="78" xfId="2" applyFont="1" applyBorder="1" applyAlignment="1">
      <alignment horizontal="center" wrapText="1"/>
    </xf>
    <xf numFmtId="0" fontId="14" fillId="0" borderId="0" xfId="2" applyFont="1" applyAlignment="1">
      <alignment wrapText="1"/>
    </xf>
    <xf numFmtId="0" fontId="14" fillId="0" borderId="79" xfId="2" applyFont="1" applyBorder="1" applyAlignment="1">
      <alignment horizontal="center"/>
    </xf>
    <xf numFmtId="0" fontId="14" fillId="0" borderId="42" xfId="2" applyFont="1" applyFill="1" applyBorder="1"/>
    <xf numFmtId="49" fontId="14" fillId="0" borderId="42" xfId="2" applyNumberFormat="1" applyFont="1" applyBorder="1" applyAlignment="1">
      <alignment horizontal="center"/>
    </xf>
    <xf numFmtId="0" fontId="15" fillId="0" borderId="42" xfId="2" applyFont="1" applyFill="1" applyBorder="1"/>
    <xf numFmtId="0" fontId="14" fillId="0" borderId="44" xfId="2" applyFont="1" applyBorder="1"/>
    <xf numFmtId="0" fontId="14" fillId="0" borderId="69" xfId="2" applyFont="1" applyBorder="1" applyAlignment="1">
      <alignment horizontal="center"/>
    </xf>
    <xf numFmtId="0" fontId="14" fillId="0" borderId="4" xfId="2" applyFont="1" applyFill="1" applyBorder="1"/>
    <xf numFmtId="49" fontId="14" fillId="0" borderId="4" xfId="2" applyNumberFormat="1" applyFont="1" applyBorder="1" applyAlignment="1">
      <alignment horizontal="center"/>
    </xf>
    <xf numFmtId="0" fontId="16" fillId="0" borderId="4" xfId="2" applyFont="1" applyBorder="1" applyAlignment="1">
      <alignment wrapText="1"/>
    </xf>
    <xf numFmtId="0" fontId="14" fillId="0" borderId="54" xfId="2" applyFont="1" applyBorder="1"/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1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top" wrapText="1"/>
    </xf>
    <xf numFmtId="164" fontId="2" fillId="0" borderId="34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21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left"/>
    </xf>
    <xf numFmtId="0" fontId="3" fillId="0" borderId="20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49" fontId="7" fillId="0" borderId="63" xfId="2" applyNumberFormat="1" applyFont="1" applyBorder="1" applyAlignment="1">
      <alignment horizontal="center" vertical="top"/>
    </xf>
    <xf numFmtId="49" fontId="7" fillId="0" borderId="64" xfId="2" applyNumberFormat="1" applyFont="1" applyBorder="1" applyAlignment="1">
      <alignment horizontal="center" vertical="top"/>
    </xf>
    <xf numFmtId="49" fontId="7" fillId="0" borderId="65" xfId="2" applyNumberFormat="1" applyFont="1" applyBorder="1" applyAlignment="1">
      <alignment horizontal="center" vertical="top"/>
    </xf>
    <xf numFmtId="0" fontId="7" fillId="0" borderId="63" xfId="2" applyFont="1" applyBorder="1" applyAlignment="1">
      <alignment horizontal="center" vertical="top"/>
    </xf>
    <xf numFmtId="0" fontId="7" fillId="0" borderId="64" xfId="2" applyFont="1" applyBorder="1" applyAlignment="1">
      <alignment horizontal="center" vertical="top"/>
    </xf>
    <xf numFmtId="0" fontId="7" fillId="0" borderId="65" xfId="2" applyFont="1" applyBorder="1" applyAlignment="1">
      <alignment horizontal="center" vertical="top"/>
    </xf>
    <xf numFmtId="0" fontId="7" fillId="0" borderId="62" xfId="2" applyFont="1" applyFill="1" applyBorder="1" applyAlignment="1">
      <alignment horizontal="center" vertical="top"/>
    </xf>
    <xf numFmtId="49" fontId="7" fillId="0" borderId="53" xfId="2" applyNumberFormat="1" applyFont="1" applyBorder="1" applyAlignment="1">
      <alignment horizontal="center" vertical="top"/>
    </xf>
    <xf numFmtId="49" fontId="7" fillId="0" borderId="18" xfId="2" applyNumberFormat="1" applyFont="1" applyBorder="1" applyAlignment="1">
      <alignment horizontal="center" vertical="top"/>
    </xf>
    <xf numFmtId="49" fontId="7" fillId="0" borderId="19" xfId="2" applyNumberFormat="1" applyFont="1" applyBorder="1" applyAlignment="1">
      <alignment horizontal="center" vertical="top"/>
    </xf>
    <xf numFmtId="0" fontId="7" fillId="0" borderId="53" xfId="2" applyFont="1" applyBorder="1" applyAlignment="1">
      <alignment horizontal="center" vertical="top"/>
    </xf>
    <xf numFmtId="0" fontId="7" fillId="0" borderId="18" xfId="2" applyFont="1" applyBorder="1" applyAlignment="1">
      <alignment horizontal="center" vertical="top"/>
    </xf>
    <xf numFmtId="0" fontId="7" fillId="0" borderId="19" xfId="2" applyFont="1" applyBorder="1" applyAlignment="1">
      <alignment horizontal="center" vertical="top"/>
    </xf>
    <xf numFmtId="0" fontId="7" fillId="0" borderId="42" xfId="2" applyFont="1" applyFill="1" applyBorder="1" applyAlignment="1">
      <alignment horizontal="center" vertical="top"/>
    </xf>
    <xf numFmtId="0" fontId="7" fillId="0" borderId="55" xfId="2" applyFont="1" applyFill="1" applyBorder="1" applyAlignment="1">
      <alignment horizontal="center" vertical="center"/>
    </xf>
    <xf numFmtId="0" fontId="7" fillId="0" borderId="56" xfId="2" applyFont="1" applyFill="1" applyBorder="1" applyAlignment="1">
      <alignment horizontal="center" vertical="center"/>
    </xf>
    <xf numFmtId="0" fontId="7" fillId="0" borderId="57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top"/>
    </xf>
    <xf numFmtId="0" fontId="7" fillId="0" borderId="25" xfId="2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61" xfId="2" applyFont="1" applyBorder="1" applyAlignment="1">
      <alignment horizontal="center" vertical="top"/>
    </xf>
    <xf numFmtId="0" fontId="7" fillId="0" borderId="59" xfId="2" applyFont="1" applyBorder="1" applyAlignment="1">
      <alignment horizontal="center" vertical="top"/>
    </xf>
    <xf numFmtId="0" fontId="7" fillId="0" borderId="60" xfId="2" applyFont="1" applyBorder="1" applyAlignment="1">
      <alignment horizontal="center" vertical="top"/>
    </xf>
    <xf numFmtId="49" fontId="7" fillId="0" borderId="4" xfId="2" applyNumberFormat="1" applyFont="1" applyBorder="1" applyAlignment="1">
      <alignment horizontal="center" vertical="top"/>
    </xf>
    <xf numFmtId="0" fontId="7" fillId="0" borderId="4" xfId="2" applyFont="1" applyBorder="1" applyAlignment="1">
      <alignment horizontal="center" vertical="top"/>
    </xf>
    <xf numFmtId="0" fontId="7" fillId="2" borderId="47" xfId="2" applyFont="1" applyFill="1" applyBorder="1" applyAlignment="1">
      <alignment horizontal="center" vertical="top"/>
    </xf>
    <xf numFmtId="0" fontId="7" fillId="2" borderId="48" xfId="2" applyFont="1" applyFill="1" applyBorder="1" applyAlignment="1">
      <alignment horizontal="center" vertical="top"/>
    </xf>
    <xf numFmtId="0" fontId="7" fillId="2" borderId="49" xfId="2" applyFont="1" applyFill="1" applyBorder="1" applyAlignment="1">
      <alignment horizontal="center" vertical="top"/>
    </xf>
    <xf numFmtId="49" fontId="7" fillId="0" borderId="42" xfId="2" applyNumberFormat="1" applyFont="1" applyBorder="1" applyAlignment="1">
      <alignment horizontal="center" vertical="top"/>
    </xf>
    <xf numFmtId="0" fontId="7" fillId="0" borderId="42" xfId="2" applyFont="1" applyBorder="1" applyAlignment="1">
      <alignment horizontal="center" vertical="top"/>
    </xf>
    <xf numFmtId="49" fontId="7" fillId="0" borderId="14" xfId="2" applyNumberFormat="1" applyFont="1" applyBorder="1" applyAlignment="1">
      <alignment horizontal="center" vertical="top"/>
    </xf>
    <xf numFmtId="49" fontId="7" fillId="0" borderId="3" xfId="2" applyNumberFormat="1" applyFont="1" applyBorder="1" applyAlignment="1">
      <alignment horizontal="center" vertical="top"/>
    </xf>
    <xf numFmtId="49" fontId="7" fillId="0" borderId="12" xfId="2" applyNumberFormat="1" applyFont="1" applyBorder="1" applyAlignment="1">
      <alignment horizontal="center" vertical="top"/>
    </xf>
    <xf numFmtId="0" fontId="7" fillId="0" borderId="14" xfId="2" applyFont="1" applyBorder="1" applyAlignment="1">
      <alignment horizontal="center" vertical="top"/>
    </xf>
    <xf numFmtId="0" fontId="7" fillId="0" borderId="3" xfId="2" applyFont="1" applyBorder="1" applyAlignment="1">
      <alignment horizontal="center" vertical="top"/>
    </xf>
    <xf numFmtId="0" fontId="7" fillId="0" borderId="12" xfId="2" applyFont="1" applyBorder="1" applyAlignment="1">
      <alignment horizontal="center" vertical="top"/>
    </xf>
    <xf numFmtId="0" fontId="7" fillId="2" borderId="46" xfId="2" applyFont="1" applyFill="1" applyBorder="1" applyAlignment="1">
      <alignment horizontal="center" vertical="top"/>
    </xf>
    <xf numFmtId="0" fontId="7" fillId="2" borderId="42" xfId="2" applyFont="1" applyFill="1" applyBorder="1" applyAlignment="1">
      <alignment horizontal="center" vertical="top"/>
    </xf>
    <xf numFmtId="0" fontId="7" fillId="2" borderId="2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50" xfId="2" applyFont="1" applyFill="1" applyBorder="1" applyAlignment="1">
      <alignment horizontal="center"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52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top"/>
    </xf>
    <xf numFmtId="0" fontId="7" fillId="0" borderId="0" xfId="2" applyFont="1" applyBorder="1" applyAlignment="1">
      <alignment horizontal="center" vertical="top"/>
    </xf>
    <xf numFmtId="0" fontId="7" fillId="0" borderId="21" xfId="2" applyFont="1" applyBorder="1" applyAlignment="1">
      <alignment horizontal="center" vertical="top"/>
    </xf>
    <xf numFmtId="49" fontId="6" fillId="0" borderId="45" xfId="2" applyNumberFormat="1" applyFont="1" applyFill="1" applyBorder="1" applyAlignment="1">
      <alignment horizontal="center" vertical="top"/>
    </xf>
    <xf numFmtId="49" fontId="6" fillId="0" borderId="0" xfId="2" applyNumberFormat="1" applyFont="1" applyFill="1" applyBorder="1" applyAlignment="1">
      <alignment horizontal="center" vertical="top"/>
    </xf>
    <xf numFmtId="49" fontId="6" fillId="0" borderId="21" xfId="2" applyNumberFormat="1" applyFont="1" applyFill="1" applyBorder="1" applyAlignment="1">
      <alignment horizontal="center" vertical="top"/>
    </xf>
    <xf numFmtId="49" fontId="6" fillId="0" borderId="58" xfId="2" applyNumberFormat="1" applyFont="1" applyFill="1" applyBorder="1" applyAlignment="1">
      <alignment horizontal="center" vertical="top"/>
    </xf>
    <xf numFmtId="49" fontId="6" fillId="0" borderId="59" xfId="2" applyNumberFormat="1" applyFont="1" applyFill="1" applyBorder="1" applyAlignment="1">
      <alignment horizontal="center" vertical="top"/>
    </xf>
    <xf numFmtId="49" fontId="6" fillId="0" borderId="60" xfId="2" applyNumberFormat="1" applyFont="1" applyFill="1" applyBorder="1" applyAlignment="1">
      <alignment horizontal="center" vertical="top"/>
    </xf>
    <xf numFmtId="0" fontId="7" fillId="0" borderId="23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21" xfId="2" applyFont="1" applyFill="1" applyBorder="1" applyAlignment="1">
      <alignment horizontal="left" vertical="top" wrapText="1"/>
    </xf>
    <xf numFmtId="0" fontId="7" fillId="0" borderId="61" xfId="2" applyFont="1" applyFill="1" applyBorder="1" applyAlignment="1">
      <alignment horizontal="left" vertical="top" wrapText="1"/>
    </xf>
    <xf numFmtId="0" fontId="7" fillId="0" borderId="59" xfId="2" applyFont="1" applyFill="1" applyBorder="1" applyAlignment="1">
      <alignment horizontal="left" vertical="top" wrapText="1"/>
    </xf>
    <xf numFmtId="0" fontId="7" fillId="0" borderId="60" xfId="2" applyFont="1" applyFill="1" applyBorder="1" applyAlignment="1">
      <alignment horizontal="left" vertical="top" wrapText="1"/>
    </xf>
    <xf numFmtId="49" fontId="6" fillId="0" borderId="23" xfId="2" applyNumberFormat="1" applyFont="1" applyBorder="1" applyAlignment="1">
      <alignment horizontal="center" vertical="top"/>
    </xf>
    <xf numFmtId="49" fontId="6" fillId="0" borderId="0" xfId="2" applyNumberFormat="1" applyFont="1" applyBorder="1" applyAlignment="1">
      <alignment horizontal="center" vertical="top"/>
    </xf>
    <xf numFmtId="49" fontId="6" fillId="0" borderId="21" xfId="2" applyNumberFormat="1" applyFont="1" applyBorder="1" applyAlignment="1">
      <alignment horizontal="center" vertical="top"/>
    </xf>
    <xf numFmtId="49" fontId="6" fillId="0" borderId="61" xfId="2" applyNumberFormat="1" applyFont="1" applyBorder="1" applyAlignment="1">
      <alignment horizontal="center" vertical="top"/>
    </xf>
    <xf numFmtId="49" fontId="6" fillId="0" borderId="59" xfId="2" applyNumberFormat="1" applyFont="1" applyBorder="1" applyAlignment="1">
      <alignment horizontal="center" vertical="top"/>
    </xf>
    <xf numFmtId="49" fontId="6" fillId="0" borderId="60" xfId="2" applyNumberFormat="1" applyFont="1" applyBorder="1" applyAlignment="1">
      <alignment horizontal="center" vertical="top"/>
    </xf>
    <xf numFmtId="0" fontId="6" fillId="0" borderId="6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70" xfId="2" applyFont="1" applyBorder="1" applyAlignment="1">
      <alignment horizontal="center" vertical="center" wrapText="1"/>
    </xf>
    <xf numFmtId="0" fontId="6" fillId="0" borderId="71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49" fontId="6" fillId="0" borderId="53" xfId="2" applyNumberFormat="1" applyFont="1" applyBorder="1" applyAlignment="1">
      <alignment horizontal="center"/>
    </xf>
    <xf numFmtId="49" fontId="6" fillId="0" borderId="18" xfId="2" applyNumberFormat="1" applyFont="1" applyBorder="1" applyAlignment="1">
      <alignment horizontal="center"/>
    </xf>
    <xf numFmtId="49" fontId="6" fillId="0" borderId="19" xfId="2" applyNumberFormat="1" applyFont="1" applyBorder="1" applyAlignment="1">
      <alignment horizontal="center"/>
    </xf>
    <xf numFmtId="0" fontId="6" fillId="0" borderId="53" xfId="2" applyFont="1" applyBorder="1" applyAlignment="1">
      <alignment horizontal="center" vertical="top"/>
    </xf>
    <xf numFmtId="0" fontId="6" fillId="0" borderId="18" xfId="2" applyFont="1" applyBorder="1" applyAlignment="1">
      <alignment horizontal="center" vertical="top"/>
    </xf>
    <xf numFmtId="0" fontId="6" fillId="0" borderId="19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/>
    </xf>
    <xf numFmtId="0" fontId="6" fillId="0" borderId="43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top" wrapText="1"/>
    </xf>
    <xf numFmtId="0" fontId="6" fillId="0" borderId="43" xfId="2" applyFont="1" applyBorder="1" applyAlignment="1">
      <alignment horizontal="center" vertical="top" wrapText="1"/>
    </xf>
    <xf numFmtId="0" fontId="6" fillId="0" borderId="69" xfId="2" applyFont="1" applyBorder="1" applyAlignment="1">
      <alignment horizontal="center" vertical="top" wrapText="1"/>
    </xf>
    <xf numFmtId="0" fontId="6" fillId="0" borderId="43" xfId="2" applyFont="1" applyBorder="1" applyAlignment="1">
      <alignment horizontal="center" vertical="top"/>
    </xf>
    <xf numFmtId="0" fontId="6" fillId="0" borderId="43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3" borderId="73" xfId="2" applyFont="1" applyFill="1" applyBorder="1" applyAlignment="1">
      <alignment horizontal="center"/>
    </xf>
    <xf numFmtId="0" fontId="13" fillId="3" borderId="74" xfId="2" applyFont="1" applyFill="1" applyBorder="1" applyAlignment="1">
      <alignment horizontal="center"/>
    </xf>
    <xf numFmtId="0" fontId="13" fillId="3" borderId="75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Ноябрь 2011г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7"/>
  <sheetViews>
    <sheetView tabSelected="1" view="pageBreakPreview" topLeftCell="A13" zoomScaleSheetLayoutView="100" workbookViewId="0">
      <selection activeCell="H35" sqref="H35"/>
    </sheetView>
  </sheetViews>
  <sheetFormatPr defaultRowHeight="15"/>
  <cols>
    <col min="1" max="1" width="5.42578125" customWidth="1"/>
    <col min="2" max="2" width="24.140625" customWidth="1"/>
    <col min="3" max="3" width="8.5703125" customWidth="1"/>
    <col min="4" max="19" width="4.28515625" customWidth="1"/>
    <col min="20" max="20" width="6.5703125" customWidth="1"/>
    <col min="21" max="21" width="5.85546875" customWidth="1"/>
    <col min="22" max="27" width="7.42578125" customWidth="1"/>
    <col min="28" max="28" width="5.28515625" customWidth="1"/>
    <col min="29" max="29" width="5.7109375" customWidth="1"/>
    <col min="30" max="31" width="5.28515625" customWidth="1"/>
  </cols>
  <sheetData>
    <row r="1" spans="1:32" ht="18" thickTop="1" thickBot="1">
      <c r="A1" s="92" t="s">
        <v>0</v>
      </c>
      <c r="B1" s="93" t="s">
        <v>1</v>
      </c>
      <c r="C1" s="93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4</v>
      </c>
      <c r="U1" s="2"/>
      <c r="V1" s="4" t="s">
        <v>5</v>
      </c>
      <c r="W1" s="3"/>
      <c r="X1" s="3"/>
      <c r="Y1" s="3"/>
      <c r="Z1" s="3"/>
      <c r="AA1" s="5"/>
      <c r="AB1" s="6" t="s">
        <v>6</v>
      </c>
      <c r="AC1" s="7"/>
      <c r="AD1" s="7"/>
      <c r="AE1" s="8"/>
      <c r="AF1" s="1"/>
    </row>
    <row r="2" spans="1:32" ht="16.5" thickTop="1" thickBot="1">
      <c r="A2" s="92"/>
      <c r="B2" s="93"/>
      <c r="C2" s="93"/>
      <c r="D2" s="83">
        <v>1</v>
      </c>
      <c r="E2" s="83">
        <v>2</v>
      </c>
      <c r="F2" s="83">
        <v>3</v>
      </c>
      <c r="G2" s="83">
        <v>4</v>
      </c>
      <c r="H2" s="83">
        <v>5</v>
      </c>
      <c r="I2" s="83">
        <v>6</v>
      </c>
      <c r="J2" s="83">
        <v>7</v>
      </c>
      <c r="K2" s="83">
        <v>8</v>
      </c>
      <c r="L2" s="83">
        <v>9</v>
      </c>
      <c r="M2" s="83">
        <v>10</v>
      </c>
      <c r="N2" s="83">
        <v>11</v>
      </c>
      <c r="O2" s="83">
        <v>12</v>
      </c>
      <c r="P2" s="83">
        <v>13</v>
      </c>
      <c r="Q2" s="83">
        <v>14</v>
      </c>
      <c r="R2" s="83">
        <v>15</v>
      </c>
      <c r="S2" s="84" t="s">
        <v>7</v>
      </c>
      <c r="T2" s="85" t="s">
        <v>8</v>
      </c>
      <c r="U2" s="86" t="s">
        <v>9</v>
      </c>
      <c r="V2" s="82" t="s">
        <v>10</v>
      </c>
      <c r="W2" s="82"/>
      <c r="X2" s="82"/>
      <c r="Y2" s="82"/>
      <c r="Z2" s="82"/>
      <c r="AA2" s="82"/>
      <c r="AB2" s="87"/>
      <c r="AC2" s="87"/>
      <c r="AD2" s="87"/>
      <c r="AE2" s="87"/>
      <c r="AF2" s="1"/>
    </row>
    <row r="3" spans="1:32" ht="16.5" customHeight="1" thickTop="1" thickBot="1">
      <c r="A3" s="92"/>
      <c r="B3" s="93"/>
      <c r="C3" s="9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85"/>
      <c r="U3" s="86"/>
      <c r="V3" s="9"/>
      <c r="W3" s="10"/>
      <c r="X3" s="10"/>
      <c r="Y3" s="10"/>
      <c r="Z3" s="10"/>
      <c r="AA3" s="11"/>
      <c r="AB3" s="88" t="s">
        <v>11</v>
      </c>
      <c r="AC3" s="89" t="s">
        <v>12</v>
      </c>
      <c r="AD3" s="90" t="s">
        <v>13</v>
      </c>
      <c r="AE3" s="91" t="s">
        <v>12</v>
      </c>
      <c r="AF3" s="1"/>
    </row>
    <row r="4" spans="1:32" ht="16.5" thickTop="1" thickBot="1">
      <c r="A4" s="92"/>
      <c r="B4" s="93"/>
      <c r="C4" s="9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85"/>
      <c r="U4" s="86"/>
      <c r="V4" s="82" t="s">
        <v>14</v>
      </c>
      <c r="W4" s="82"/>
      <c r="X4" s="82"/>
      <c r="Y4" s="82"/>
      <c r="Z4" s="82"/>
      <c r="AA4" s="82"/>
      <c r="AB4" s="88"/>
      <c r="AC4" s="89"/>
      <c r="AD4" s="90"/>
      <c r="AE4" s="91"/>
      <c r="AF4" s="1"/>
    </row>
    <row r="5" spans="1:32" ht="16.5" thickTop="1" thickBot="1">
      <c r="A5" s="92"/>
      <c r="B5" s="93"/>
      <c r="C5" s="93"/>
      <c r="D5" s="81">
        <v>16</v>
      </c>
      <c r="E5" s="81">
        <v>17</v>
      </c>
      <c r="F5" s="81">
        <v>18</v>
      </c>
      <c r="G5" s="81">
        <v>19</v>
      </c>
      <c r="H5" s="81">
        <v>20</v>
      </c>
      <c r="I5" s="81">
        <v>21</v>
      </c>
      <c r="J5" s="81">
        <v>22</v>
      </c>
      <c r="K5" s="81">
        <v>23</v>
      </c>
      <c r="L5" s="81">
        <v>24</v>
      </c>
      <c r="M5" s="81">
        <v>25</v>
      </c>
      <c r="N5" s="81">
        <v>26</v>
      </c>
      <c r="O5" s="81">
        <v>27</v>
      </c>
      <c r="P5" s="81">
        <v>28</v>
      </c>
      <c r="Q5" s="81">
        <v>29</v>
      </c>
      <c r="R5" s="81">
        <v>30</v>
      </c>
      <c r="S5" s="80">
        <v>31</v>
      </c>
      <c r="T5" s="12" t="s">
        <v>15</v>
      </c>
      <c r="U5" s="13"/>
      <c r="V5" s="14"/>
      <c r="W5" s="15"/>
      <c r="X5" s="15"/>
      <c r="Y5" s="15"/>
      <c r="Z5" s="15"/>
      <c r="AA5" s="15"/>
      <c r="AB5" s="88"/>
      <c r="AC5" s="89"/>
      <c r="AD5" s="90"/>
      <c r="AE5" s="91"/>
      <c r="AF5" s="1"/>
    </row>
    <row r="6" spans="1:32" ht="25.5" thickTop="1">
      <c r="A6" s="92"/>
      <c r="B6" s="93"/>
      <c r="C6" s="9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0"/>
      <c r="T6" s="16" t="s">
        <v>16</v>
      </c>
      <c r="U6" s="17"/>
      <c r="V6" s="18" t="s">
        <v>10</v>
      </c>
      <c r="W6" s="19" t="s">
        <v>17</v>
      </c>
      <c r="X6" s="19" t="s">
        <v>12</v>
      </c>
      <c r="Y6" s="19" t="s">
        <v>10</v>
      </c>
      <c r="Z6" s="19" t="s">
        <v>17</v>
      </c>
      <c r="AA6" s="20" t="s">
        <v>12</v>
      </c>
      <c r="AB6" s="88"/>
      <c r="AC6" s="89"/>
      <c r="AD6" s="90"/>
      <c r="AE6" s="91"/>
      <c r="AF6" s="1"/>
    </row>
    <row r="7" spans="1:32" ht="15.75" thickBot="1">
      <c r="A7" s="21">
        <v>1</v>
      </c>
      <c r="B7" s="22">
        <v>2</v>
      </c>
      <c r="C7" s="22">
        <v>3</v>
      </c>
      <c r="D7" s="23">
        <v>4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>
        <v>5</v>
      </c>
      <c r="U7" s="26">
        <v>6</v>
      </c>
      <c r="V7" s="25">
        <v>7</v>
      </c>
      <c r="W7" s="27">
        <v>8</v>
      </c>
      <c r="X7" s="27">
        <v>9</v>
      </c>
      <c r="Y7" s="27">
        <v>7</v>
      </c>
      <c r="Z7" s="27">
        <v>8</v>
      </c>
      <c r="AA7" s="26">
        <v>9</v>
      </c>
      <c r="AB7" s="25">
        <v>10</v>
      </c>
      <c r="AC7" s="27"/>
      <c r="AD7" s="27">
        <v>12</v>
      </c>
      <c r="AE7" s="28">
        <v>13</v>
      </c>
      <c r="AF7" s="1"/>
    </row>
    <row r="8" spans="1:32" ht="16.5" thickTop="1" thickBot="1">
      <c r="A8" s="75">
        <v>1</v>
      </c>
      <c r="B8" s="76" t="s">
        <v>43</v>
      </c>
      <c r="C8" s="77"/>
      <c r="D8" s="29" t="s">
        <v>18</v>
      </c>
      <c r="E8" s="30" t="s">
        <v>18</v>
      </c>
      <c r="F8" s="30" t="s">
        <v>19</v>
      </c>
      <c r="G8" s="30" t="s">
        <v>19</v>
      </c>
      <c r="H8" s="30" t="s">
        <v>18</v>
      </c>
      <c r="I8" s="30" t="s">
        <v>18</v>
      </c>
      <c r="J8" s="30" t="s">
        <v>19</v>
      </c>
      <c r="K8" s="30" t="s">
        <v>19</v>
      </c>
      <c r="L8" s="30" t="s">
        <v>18</v>
      </c>
      <c r="M8" s="30" t="s">
        <v>18</v>
      </c>
      <c r="N8" s="30" t="s">
        <v>19</v>
      </c>
      <c r="O8" s="30" t="s">
        <v>19</v>
      </c>
      <c r="P8" s="30" t="s">
        <v>18</v>
      </c>
      <c r="Q8" s="30" t="s">
        <v>18</v>
      </c>
      <c r="R8" s="30" t="s">
        <v>19</v>
      </c>
      <c r="S8" s="31" t="s">
        <v>20</v>
      </c>
      <c r="T8" s="32">
        <v>7</v>
      </c>
      <c r="U8" s="78">
        <v>14</v>
      </c>
      <c r="V8" s="33"/>
      <c r="W8" s="34"/>
      <c r="X8" s="34"/>
      <c r="Y8" s="34"/>
      <c r="Z8" s="34"/>
      <c r="AA8" s="35"/>
      <c r="AB8" s="33"/>
      <c r="AC8" s="36"/>
      <c r="AD8" s="33"/>
      <c r="AE8" s="37"/>
      <c r="AF8" s="1"/>
    </row>
    <row r="9" spans="1:32" ht="16.5" thickTop="1" thickBot="1">
      <c r="A9" s="75"/>
      <c r="B9" s="76"/>
      <c r="C9" s="77"/>
      <c r="D9" s="29"/>
      <c r="E9" s="30"/>
      <c r="F9" s="38">
        <v>11</v>
      </c>
      <c r="G9" s="38">
        <v>11</v>
      </c>
      <c r="H9" s="30"/>
      <c r="I9" s="30"/>
      <c r="J9" s="38">
        <v>11</v>
      </c>
      <c r="K9" s="38">
        <v>11</v>
      </c>
      <c r="L9" s="30"/>
      <c r="M9" s="30"/>
      <c r="N9" s="38">
        <v>11</v>
      </c>
      <c r="O9" s="38">
        <v>11</v>
      </c>
      <c r="P9" s="30"/>
      <c r="Q9" s="30"/>
      <c r="R9" s="38">
        <v>11</v>
      </c>
      <c r="S9" s="31" t="s">
        <v>20</v>
      </c>
      <c r="T9" s="32">
        <v>77</v>
      </c>
      <c r="U9" s="78"/>
      <c r="V9" s="33"/>
      <c r="W9" s="34"/>
      <c r="X9" s="34"/>
      <c r="Y9" s="34"/>
      <c r="Z9" s="34"/>
      <c r="AA9" s="35"/>
      <c r="AB9" s="33"/>
      <c r="AC9" s="37"/>
      <c r="AD9" s="33"/>
      <c r="AE9" s="37"/>
      <c r="AF9" s="1"/>
    </row>
    <row r="10" spans="1:32" ht="16.5" thickTop="1" thickBot="1">
      <c r="A10" s="75"/>
      <c r="B10" s="76"/>
      <c r="C10" s="77"/>
      <c r="D10" s="29" t="s">
        <v>19</v>
      </c>
      <c r="E10" s="30" t="s">
        <v>18</v>
      </c>
      <c r="F10" s="30" t="s">
        <v>18</v>
      </c>
      <c r="G10" s="30" t="s">
        <v>19</v>
      </c>
      <c r="H10" s="30" t="s">
        <v>19</v>
      </c>
      <c r="I10" s="30" t="s">
        <v>18</v>
      </c>
      <c r="J10" s="30" t="s">
        <v>18</v>
      </c>
      <c r="K10" s="30" t="s">
        <v>19</v>
      </c>
      <c r="L10" s="30" t="s">
        <v>19</v>
      </c>
      <c r="M10" s="30" t="s">
        <v>18</v>
      </c>
      <c r="N10" s="30" t="s">
        <v>18</v>
      </c>
      <c r="O10" s="30" t="s">
        <v>19</v>
      </c>
      <c r="P10" s="30" t="s">
        <v>19</v>
      </c>
      <c r="Q10" s="30" t="s">
        <v>18</v>
      </c>
      <c r="R10" s="30" t="s">
        <v>18</v>
      </c>
      <c r="S10" s="30"/>
      <c r="T10" s="32">
        <v>7</v>
      </c>
      <c r="U10" s="79">
        <v>154</v>
      </c>
      <c r="V10" s="33"/>
      <c r="W10" s="34"/>
      <c r="X10" s="34"/>
      <c r="Y10" s="34"/>
      <c r="Z10" s="34"/>
      <c r="AA10" s="35"/>
      <c r="AB10" s="33"/>
      <c r="AC10" s="37"/>
      <c r="AD10" s="33"/>
      <c r="AE10" s="37"/>
      <c r="AF10" s="1"/>
    </row>
    <row r="11" spans="1:32" ht="16.5" thickTop="1" thickBot="1">
      <c r="A11" s="75"/>
      <c r="B11" s="76"/>
      <c r="C11" s="77"/>
      <c r="D11" s="39">
        <v>11</v>
      </c>
      <c r="E11" s="40"/>
      <c r="F11" s="40"/>
      <c r="G11" s="41">
        <v>11</v>
      </c>
      <c r="H11" s="41">
        <v>11</v>
      </c>
      <c r="I11" s="40"/>
      <c r="J11" s="40"/>
      <c r="K11" s="41">
        <v>11</v>
      </c>
      <c r="L11" s="41">
        <v>11</v>
      </c>
      <c r="M11" s="40"/>
      <c r="N11" s="40"/>
      <c r="O11" s="41">
        <v>11</v>
      </c>
      <c r="P11" s="41">
        <v>11</v>
      </c>
      <c r="Q11" s="40"/>
      <c r="R11" s="40"/>
      <c r="S11" s="40"/>
      <c r="T11" s="42">
        <v>77</v>
      </c>
      <c r="U11" s="79"/>
      <c r="V11" s="43"/>
      <c r="W11" s="44"/>
      <c r="X11" s="44"/>
      <c r="Y11" s="44"/>
      <c r="Z11" s="44"/>
      <c r="AA11" s="45"/>
      <c r="AB11" s="43"/>
      <c r="AC11" s="46"/>
      <c r="AD11" s="43"/>
      <c r="AE11" s="46"/>
      <c r="AF11" s="1"/>
    </row>
    <row r="12" spans="1:32" ht="16.5" thickTop="1" thickBot="1">
      <c r="A12" s="75">
        <v>2</v>
      </c>
      <c r="B12" s="76" t="s">
        <v>44</v>
      </c>
      <c r="C12" s="77"/>
      <c r="D12" s="29"/>
      <c r="E12" s="30"/>
      <c r="F12" s="49" t="s">
        <v>21</v>
      </c>
      <c r="G12" s="49" t="s">
        <v>21</v>
      </c>
      <c r="H12" s="30"/>
      <c r="I12" s="30"/>
      <c r="J12" s="30" t="s">
        <v>21</v>
      </c>
      <c r="K12" s="30" t="s">
        <v>21</v>
      </c>
      <c r="L12" s="30"/>
      <c r="M12" s="30"/>
      <c r="N12" s="30" t="s">
        <v>21</v>
      </c>
      <c r="O12" s="30" t="s">
        <v>21</v>
      </c>
      <c r="P12" s="30"/>
      <c r="Q12" s="30"/>
      <c r="R12" s="30" t="s">
        <v>21</v>
      </c>
      <c r="S12" s="31" t="s">
        <v>20</v>
      </c>
      <c r="T12" s="47"/>
      <c r="U12" s="78">
        <v>6</v>
      </c>
      <c r="V12" s="33"/>
      <c r="W12" s="34"/>
      <c r="X12" s="34"/>
      <c r="Y12" s="34"/>
      <c r="Z12" s="34"/>
      <c r="AA12" s="35"/>
      <c r="AB12" s="33" t="s">
        <v>21</v>
      </c>
      <c r="AC12" s="37" t="s">
        <v>27</v>
      </c>
      <c r="AD12" s="33"/>
      <c r="AE12" s="37"/>
      <c r="AF12" s="1"/>
    </row>
    <row r="13" spans="1:32" ht="16.5" thickTop="1" thickBot="1">
      <c r="A13" s="75"/>
      <c r="B13" s="76"/>
      <c r="C13" s="77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 t="s">
        <v>20</v>
      </c>
      <c r="T13" s="47"/>
      <c r="U13" s="78"/>
      <c r="V13" s="33"/>
      <c r="W13" s="34"/>
      <c r="X13" s="34"/>
      <c r="Y13" s="34"/>
      <c r="Z13" s="34"/>
      <c r="AA13" s="35"/>
      <c r="AB13" s="33"/>
      <c r="AC13" s="37"/>
      <c r="AD13" s="33"/>
      <c r="AE13" s="37"/>
      <c r="AF13" s="1"/>
    </row>
    <row r="14" spans="1:32" ht="16.5" thickTop="1" thickBot="1">
      <c r="A14" s="75"/>
      <c r="B14" s="76"/>
      <c r="C14" s="77"/>
      <c r="D14" s="29" t="s">
        <v>21</v>
      </c>
      <c r="E14" s="30" t="s">
        <v>18</v>
      </c>
      <c r="F14" s="30" t="s">
        <v>18</v>
      </c>
      <c r="G14" s="30" t="s">
        <v>19</v>
      </c>
      <c r="H14" s="30" t="s">
        <v>19</v>
      </c>
      <c r="I14" s="30" t="s">
        <v>18</v>
      </c>
      <c r="J14" s="30" t="s">
        <v>18</v>
      </c>
      <c r="K14" s="30" t="s">
        <v>19</v>
      </c>
      <c r="L14" s="30" t="s">
        <v>19</v>
      </c>
      <c r="M14" s="30" t="s">
        <v>18</v>
      </c>
      <c r="N14" s="30" t="s">
        <v>18</v>
      </c>
      <c r="O14" s="30" t="s">
        <v>19</v>
      </c>
      <c r="P14" s="30" t="s">
        <v>19</v>
      </c>
      <c r="Q14" s="30" t="s">
        <v>18</v>
      </c>
      <c r="R14" s="30" t="s">
        <v>18</v>
      </c>
      <c r="S14" s="30"/>
      <c r="T14" s="32">
        <v>6</v>
      </c>
      <c r="U14" s="79">
        <v>66</v>
      </c>
      <c r="V14" s="33"/>
      <c r="W14" s="34"/>
      <c r="X14" s="34"/>
      <c r="Y14" s="34"/>
      <c r="Z14" s="34"/>
      <c r="AA14" s="35"/>
      <c r="AB14" s="33"/>
      <c r="AC14" s="37"/>
      <c r="AD14" s="33"/>
      <c r="AE14" s="37"/>
      <c r="AF14" s="1"/>
    </row>
    <row r="15" spans="1:32" ht="16.5" thickTop="1" thickBot="1">
      <c r="A15" s="75"/>
      <c r="B15" s="76"/>
      <c r="C15" s="77"/>
      <c r="D15" s="48"/>
      <c r="E15" s="40"/>
      <c r="F15" s="40"/>
      <c r="G15" s="40"/>
      <c r="H15" s="40"/>
      <c r="I15" s="41"/>
      <c r="J15" s="41"/>
      <c r="K15" s="40"/>
      <c r="L15" s="40"/>
      <c r="M15" s="41"/>
      <c r="N15" s="41"/>
      <c r="O15" s="40"/>
      <c r="P15" s="40"/>
      <c r="Q15" s="41"/>
      <c r="R15" s="41"/>
      <c r="S15" s="40"/>
      <c r="T15" s="42">
        <v>66</v>
      </c>
      <c r="U15" s="79"/>
      <c r="V15" s="43"/>
      <c r="W15" s="44"/>
      <c r="X15" s="44"/>
      <c r="Y15" s="44"/>
      <c r="Z15" s="44"/>
      <c r="AA15" s="45"/>
      <c r="AB15" s="43"/>
      <c r="AC15" s="46"/>
      <c r="AD15" s="43"/>
      <c r="AE15" s="46"/>
      <c r="AF15" s="1"/>
    </row>
    <row r="16" spans="1:32" ht="16.5" thickTop="1" thickBot="1">
      <c r="A16" s="75">
        <v>3</v>
      </c>
      <c r="B16" s="76" t="s">
        <v>45</v>
      </c>
      <c r="C16" s="77"/>
      <c r="D16" s="29" t="s">
        <v>18</v>
      </c>
      <c r="E16" s="30" t="s">
        <v>18</v>
      </c>
      <c r="F16" s="30" t="s">
        <v>19</v>
      </c>
      <c r="G16" s="30" t="s">
        <v>19</v>
      </c>
      <c r="H16" s="30" t="s">
        <v>18</v>
      </c>
      <c r="I16" s="30" t="s">
        <v>18</v>
      </c>
      <c r="J16" s="30" t="s">
        <v>19</v>
      </c>
      <c r="K16" s="30" t="s">
        <v>19</v>
      </c>
      <c r="L16" s="30" t="s">
        <v>18</v>
      </c>
      <c r="M16" s="30" t="s">
        <v>18</v>
      </c>
      <c r="N16" s="30" t="s">
        <v>19</v>
      </c>
      <c r="O16" s="30" t="s">
        <v>19</v>
      </c>
      <c r="P16" s="30" t="s">
        <v>18</v>
      </c>
      <c r="Q16" s="30" t="s">
        <v>18</v>
      </c>
      <c r="R16" s="30" t="s">
        <v>19</v>
      </c>
      <c r="S16" s="31" t="s">
        <v>20</v>
      </c>
      <c r="T16" s="32">
        <v>7</v>
      </c>
      <c r="U16" s="78">
        <v>14</v>
      </c>
      <c r="V16" s="33"/>
      <c r="W16" s="34"/>
      <c r="X16" s="34"/>
      <c r="Y16" s="34"/>
      <c r="Z16" s="34"/>
      <c r="AA16" s="35"/>
      <c r="AB16" s="33"/>
      <c r="AC16" s="37"/>
      <c r="AD16" s="33"/>
      <c r="AE16" s="37"/>
      <c r="AF16" s="1"/>
    </row>
    <row r="17" spans="1:32" ht="16.5" thickTop="1" thickBot="1">
      <c r="A17" s="75"/>
      <c r="B17" s="76"/>
      <c r="C17" s="77"/>
      <c r="D17" s="29"/>
      <c r="E17" s="30"/>
      <c r="F17" s="38">
        <v>11</v>
      </c>
      <c r="G17" s="38">
        <v>11</v>
      </c>
      <c r="H17" s="30"/>
      <c r="I17" s="30"/>
      <c r="J17" s="38">
        <v>11</v>
      </c>
      <c r="K17" s="38">
        <v>11</v>
      </c>
      <c r="L17" s="30"/>
      <c r="M17" s="30"/>
      <c r="N17" s="38">
        <v>11</v>
      </c>
      <c r="O17" s="38">
        <v>11</v>
      </c>
      <c r="P17" s="30"/>
      <c r="Q17" s="30"/>
      <c r="R17" s="38">
        <v>11</v>
      </c>
      <c r="S17" s="31" t="s">
        <v>20</v>
      </c>
      <c r="T17" s="32">
        <v>77</v>
      </c>
      <c r="U17" s="78"/>
      <c r="V17" s="33"/>
      <c r="W17" s="34"/>
      <c r="X17" s="34"/>
      <c r="Y17" s="34"/>
      <c r="Z17" s="34"/>
      <c r="AA17" s="35"/>
      <c r="AB17" s="33"/>
      <c r="AC17" s="37"/>
      <c r="AD17" s="33"/>
      <c r="AE17" s="37"/>
      <c r="AF17" s="1"/>
    </row>
    <row r="18" spans="1:32" ht="16.5" thickTop="1" thickBot="1">
      <c r="A18" s="75"/>
      <c r="B18" s="76"/>
      <c r="C18" s="77"/>
      <c r="D18" s="29" t="s">
        <v>19</v>
      </c>
      <c r="E18" s="30" t="s">
        <v>18</v>
      </c>
      <c r="F18" s="30" t="s">
        <v>18</v>
      </c>
      <c r="G18" s="30" t="s">
        <v>19</v>
      </c>
      <c r="H18" s="30" t="s">
        <v>19</v>
      </c>
      <c r="I18" s="30" t="s">
        <v>18</v>
      </c>
      <c r="J18" s="30" t="s">
        <v>18</v>
      </c>
      <c r="K18" s="30" t="s">
        <v>19</v>
      </c>
      <c r="L18" s="30" t="s">
        <v>19</v>
      </c>
      <c r="M18" s="30" t="s">
        <v>18</v>
      </c>
      <c r="N18" s="30" t="s">
        <v>18</v>
      </c>
      <c r="O18" s="30" t="s">
        <v>19</v>
      </c>
      <c r="P18" s="30" t="s">
        <v>19</v>
      </c>
      <c r="Q18" s="30" t="s">
        <v>18</v>
      </c>
      <c r="R18" s="30" t="s">
        <v>18</v>
      </c>
      <c r="S18" s="30"/>
      <c r="T18" s="32">
        <v>7</v>
      </c>
      <c r="U18" s="79">
        <v>154</v>
      </c>
      <c r="V18" s="33"/>
      <c r="W18" s="34"/>
      <c r="X18" s="34"/>
      <c r="Y18" s="34"/>
      <c r="Z18" s="34"/>
      <c r="AA18" s="35"/>
      <c r="AB18" s="33"/>
      <c r="AC18" s="37"/>
      <c r="AD18" s="33"/>
      <c r="AE18" s="37"/>
      <c r="AF18" s="1"/>
    </row>
    <row r="19" spans="1:32" ht="16.5" thickTop="1" thickBot="1">
      <c r="A19" s="75"/>
      <c r="B19" s="76"/>
      <c r="C19" s="77"/>
      <c r="D19" s="39">
        <v>11</v>
      </c>
      <c r="E19" s="40"/>
      <c r="F19" s="40"/>
      <c r="G19" s="41">
        <v>11</v>
      </c>
      <c r="H19" s="41">
        <v>11</v>
      </c>
      <c r="I19" s="40"/>
      <c r="J19" s="40"/>
      <c r="K19" s="41">
        <v>11</v>
      </c>
      <c r="L19" s="41">
        <v>11</v>
      </c>
      <c r="M19" s="40"/>
      <c r="N19" s="40"/>
      <c r="O19" s="41">
        <v>11</v>
      </c>
      <c r="P19" s="41">
        <v>11</v>
      </c>
      <c r="Q19" s="40"/>
      <c r="R19" s="40"/>
      <c r="S19" s="40"/>
      <c r="T19" s="42">
        <v>77</v>
      </c>
      <c r="U19" s="79"/>
      <c r="V19" s="43"/>
      <c r="W19" s="44"/>
      <c r="X19" s="44"/>
      <c r="Y19" s="44"/>
      <c r="Z19" s="44"/>
      <c r="AA19" s="45"/>
      <c r="AB19" s="43"/>
      <c r="AC19" s="46"/>
      <c r="AD19" s="43"/>
      <c r="AE19" s="46"/>
      <c r="AF19" s="1"/>
    </row>
    <row r="20" spans="1:32" ht="16.5" thickTop="1" thickBot="1">
      <c r="A20" s="75">
        <v>4</v>
      </c>
      <c r="B20" s="76" t="s">
        <v>46</v>
      </c>
      <c r="C20" s="77"/>
      <c r="D20" s="29" t="s">
        <v>22</v>
      </c>
      <c r="E20" s="30" t="s">
        <v>22</v>
      </c>
      <c r="F20" s="30" t="s">
        <v>22</v>
      </c>
      <c r="G20" s="30" t="s">
        <v>22</v>
      </c>
      <c r="H20" s="30" t="s">
        <v>22</v>
      </c>
      <c r="I20" s="30" t="s">
        <v>22</v>
      </c>
      <c r="J20" s="30" t="s">
        <v>22</v>
      </c>
      <c r="K20" s="30" t="s">
        <v>22</v>
      </c>
      <c r="L20" s="30" t="s">
        <v>22</v>
      </c>
      <c r="M20" s="30" t="s">
        <v>22</v>
      </c>
      <c r="N20" s="30" t="s">
        <v>22</v>
      </c>
      <c r="O20" s="30" t="s">
        <v>22</v>
      </c>
      <c r="P20" s="30" t="s">
        <v>22</v>
      </c>
      <c r="Q20" s="30" t="s">
        <v>22</v>
      </c>
      <c r="R20" s="30" t="s">
        <v>19</v>
      </c>
      <c r="S20" s="31" t="s">
        <v>20</v>
      </c>
      <c r="T20" s="32">
        <v>1</v>
      </c>
      <c r="U20" s="78">
        <v>8</v>
      </c>
      <c r="V20" s="33"/>
      <c r="W20" s="34"/>
      <c r="X20" s="34"/>
      <c r="Y20" s="34"/>
      <c r="Z20" s="34"/>
      <c r="AA20" s="35"/>
      <c r="AB20" s="33" t="s">
        <v>22</v>
      </c>
      <c r="AC20" s="37" t="s">
        <v>23</v>
      </c>
      <c r="AD20" s="33"/>
      <c r="AE20" s="37"/>
      <c r="AF20" s="1"/>
    </row>
    <row r="21" spans="1:32" ht="16.5" thickTop="1" thickBot="1">
      <c r="A21" s="75"/>
      <c r="B21" s="76"/>
      <c r="C21" s="77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8">
        <v>11</v>
      </c>
      <c r="S21" s="31" t="s">
        <v>20</v>
      </c>
      <c r="T21" s="32">
        <v>11</v>
      </c>
      <c r="U21" s="78"/>
      <c r="V21" s="33"/>
      <c r="W21" s="34"/>
      <c r="X21" s="34"/>
      <c r="Y21" s="34"/>
      <c r="Z21" s="34"/>
      <c r="AA21" s="35"/>
      <c r="AB21" s="33"/>
      <c r="AC21" s="37"/>
      <c r="AD21" s="33"/>
      <c r="AE21" s="37"/>
      <c r="AF21" s="1"/>
    </row>
    <row r="22" spans="1:32" ht="16.5" thickTop="1" thickBot="1">
      <c r="A22" s="75"/>
      <c r="B22" s="76"/>
      <c r="C22" s="77"/>
      <c r="D22" s="29" t="s">
        <v>19</v>
      </c>
      <c r="E22" s="30" t="s">
        <v>18</v>
      </c>
      <c r="F22" s="30" t="s">
        <v>18</v>
      </c>
      <c r="G22" s="30" t="s">
        <v>19</v>
      </c>
      <c r="H22" s="30" t="s">
        <v>19</v>
      </c>
      <c r="I22" s="30" t="s">
        <v>18</v>
      </c>
      <c r="J22" s="30" t="s">
        <v>18</v>
      </c>
      <c r="K22" s="30" t="s">
        <v>19</v>
      </c>
      <c r="L22" s="30" t="s">
        <v>19</v>
      </c>
      <c r="M22" s="30" t="s">
        <v>18</v>
      </c>
      <c r="N22" s="30" t="s">
        <v>18</v>
      </c>
      <c r="O22" s="30" t="s">
        <v>19</v>
      </c>
      <c r="P22" s="30" t="s">
        <v>19</v>
      </c>
      <c r="Q22" s="30" t="s">
        <v>18</v>
      </c>
      <c r="R22" s="30" t="s">
        <v>18</v>
      </c>
      <c r="S22" s="30"/>
      <c r="T22" s="32">
        <v>7</v>
      </c>
      <c r="U22" s="79">
        <v>88</v>
      </c>
      <c r="V22" s="33"/>
      <c r="W22" s="34"/>
      <c r="X22" s="34"/>
      <c r="Y22" s="34"/>
      <c r="Z22" s="34"/>
      <c r="AA22" s="35"/>
      <c r="AB22" s="33"/>
      <c r="AC22" s="37"/>
      <c r="AD22" s="33"/>
      <c r="AE22" s="37"/>
      <c r="AF22" s="1"/>
    </row>
    <row r="23" spans="1:32" ht="16.5" thickTop="1" thickBot="1">
      <c r="A23" s="75"/>
      <c r="B23" s="76"/>
      <c r="C23" s="77"/>
      <c r="D23" s="39">
        <v>11</v>
      </c>
      <c r="E23" s="40"/>
      <c r="F23" s="40"/>
      <c r="G23" s="41">
        <v>11</v>
      </c>
      <c r="H23" s="41">
        <v>11</v>
      </c>
      <c r="I23" s="40"/>
      <c r="J23" s="40"/>
      <c r="K23" s="41">
        <v>11</v>
      </c>
      <c r="L23" s="41">
        <v>11</v>
      </c>
      <c r="M23" s="40"/>
      <c r="N23" s="40"/>
      <c r="O23" s="41">
        <v>11</v>
      </c>
      <c r="P23" s="41">
        <v>11</v>
      </c>
      <c r="Q23" s="40"/>
      <c r="R23" s="40"/>
      <c r="S23" s="40"/>
      <c r="T23" s="42">
        <v>77</v>
      </c>
      <c r="U23" s="79"/>
      <c r="V23" s="43"/>
      <c r="W23" s="44"/>
      <c r="X23" s="44"/>
      <c r="Y23" s="44"/>
      <c r="Z23" s="44"/>
      <c r="AA23" s="45"/>
      <c r="AB23" s="43"/>
      <c r="AC23" s="46"/>
      <c r="AD23" s="43"/>
      <c r="AE23" s="46"/>
      <c r="AF23" s="1"/>
    </row>
    <row r="24" spans="1:32" ht="16.5" thickTop="1" thickBot="1">
      <c r="A24" s="75">
        <v>5</v>
      </c>
      <c r="B24" s="76" t="s">
        <v>47</v>
      </c>
      <c r="C24" s="77"/>
      <c r="D24" s="29" t="s">
        <v>18</v>
      </c>
      <c r="E24" s="30" t="s">
        <v>18</v>
      </c>
      <c r="F24" s="30" t="s">
        <v>19</v>
      </c>
      <c r="G24" s="30" t="s">
        <v>18</v>
      </c>
      <c r="H24" s="30" t="s">
        <v>18</v>
      </c>
      <c r="I24" s="30" t="s">
        <v>18</v>
      </c>
      <c r="J24" s="30" t="s">
        <v>19</v>
      </c>
      <c r="K24" s="30" t="s">
        <v>19</v>
      </c>
      <c r="L24" s="30" t="s">
        <v>19</v>
      </c>
      <c r="M24" s="30" t="s">
        <v>18</v>
      </c>
      <c r="N24" s="30" t="s">
        <v>19</v>
      </c>
      <c r="O24" s="30" t="s">
        <v>19</v>
      </c>
      <c r="P24" s="30" t="s">
        <v>18</v>
      </c>
      <c r="Q24" s="30" t="s">
        <v>18</v>
      </c>
      <c r="R24" s="30" t="s">
        <v>19</v>
      </c>
      <c r="S24" s="31" t="s">
        <v>20</v>
      </c>
      <c r="T24" s="32">
        <v>7</v>
      </c>
      <c r="U24" s="78">
        <v>14</v>
      </c>
      <c r="V24" s="33"/>
      <c r="W24" s="34"/>
      <c r="X24" s="34"/>
      <c r="Y24" s="34"/>
      <c r="Z24" s="34"/>
      <c r="AA24" s="35"/>
      <c r="AB24" s="33"/>
      <c r="AC24" s="37"/>
      <c r="AD24" s="33"/>
      <c r="AE24" s="37"/>
      <c r="AF24" s="1"/>
    </row>
    <row r="25" spans="1:32" ht="16.5" thickTop="1" thickBot="1">
      <c r="A25" s="75"/>
      <c r="B25" s="76"/>
      <c r="C25" s="77"/>
      <c r="D25" s="29"/>
      <c r="E25" s="30"/>
      <c r="F25" s="38">
        <v>10</v>
      </c>
      <c r="G25" s="30"/>
      <c r="H25" s="30"/>
      <c r="I25" s="30"/>
      <c r="J25" s="38">
        <v>11</v>
      </c>
      <c r="K25" s="38">
        <v>11</v>
      </c>
      <c r="L25" s="38">
        <v>10</v>
      </c>
      <c r="M25" s="30"/>
      <c r="N25" s="38">
        <v>11</v>
      </c>
      <c r="O25" s="38">
        <v>11</v>
      </c>
      <c r="P25" s="30"/>
      <c r="Q25" s="30"/>
      <c r="R25" s="38">
        <v>11</v>
      </c>
      <c r="S25" s="31" t="s">
        <v>20</v>
      </c>
      <c r="T25" s="32">
        <v>75</v>
      </c>
      <c r="U25" s="78"/>
      <c r="V25" s="33"/>
      <c r="W25" s="34"/>
      <c r="X25" s="34"/>
      <c r="Y25" s="34"/>
      <c r="Z25" s="34"/>
      <c r="AA25" s="35"/>
      <c r="AB25" s="33"/>
      <c r="AC25" s="37"/>
      <c r="AD25" s="33"/>
      <c r="AE25" s="37"/>
      <c r="AF25" s="1"/>
    </row>
    <row r="26" spans="1:32" ht="16.5" thickTop="1" thickBot="1">
      <c r="A26" s="75"/>
      <c r="B26" s="76"/>
      <c r="C26" s="77"/>
      <c r="D26" s="29" t="s">
        <v>19</v>
      </c>
      <c r="E26" s="30" t="s">
        <v>18</v>
      </c>
      <c r="F26" s="30" t="s">
        <v>18</v>
      </c>
      <c r="G26" s="30" t="s">
        <v>19</v>
      </c>
      <c r="H26" s="30" t="s">
        <v>19</v>
      </c>
      <c r="I26" s="30" t="s">
        <v>18</v>
      </c>
      <c r="J26" s="30" t="s">
        <v>18</v>
      </c>
      <c r="K26" s="30" t="s">
        <v>19</v>
      </c>
      <c r="L26" s="30" t="s">
        <v>19</v>
      </c>
      <c r="M26" s="30" t="s">
        <v>18</v>
      </c>
      <c r="N26" s="30" t="s">
        <v>18</v>
      </c>
      <c r="O26" s="30" t="s">
        <v>19</v>
      </c>
      <c r="P26" s="30" t="s">
        <v>19</v>
      </c>
      <c r="Q26" s="30" t="s">
        <v>18</v>
      </c>
      <c r="R26" s="30" t="s">
        <v>18</v>
      </c>
      <c r="S26" s="30"/>
      <c r="T26" s="32">
        <v>7</v>
      </c>
      <c r="U26" s="79">
        <v>152</v>
      </c>
      <c r="V26" s="33"/>
      <c r="W26" s="34"/>
      <c r="X26" s="34"/>
      <c r="Y26" s="34"/>
      <c r="Z26" s="34"/>
      <c r="AA26" s="35"/>
      <c r="AB26" s="33"/>
      <c r="AC26" s="37"/>
      <c r="AD26" s="33"/>
      <c r="AE26" s="37"/>
      <c r="AF26" s="1"/>
    </row>
    <row r="27" spans="1:32" ht="16.5" thickTop="1" thickBot="1">
      <c r="A27" s="75"/>
      <c r="B27" s="76"/>
      <c r="C27" s="77"/>
      <c r="D27" s="39">
        <v>11</v>
      </c>
      <c r="E27" s="40"/>
      <c r="F27" s="40"/>
      <c r="G27" s="41">
        <v>11</v>
      </c>
      <c r="H27" s="41">
        <v>11</v>
      </c>
      <c r="I27" s="40"/>
      <c r="J27" s="40"/>
      <c r="K27" s="41">
        <v>11</v>
      </c>
      <c r="L27" s="41">
        <v>11</v>
      </c>
      <c r="M27" s="40"/>
      <c r="N27" s="40"/>
      <c r="O27" s="41">
        <v>11</v>
      </c>
      <c r="P27" s="41">
        <v>11</v>
      </c>
      <c r="Q27" s="40"/>
      <c r="R27" s="40"/>
      <c r="S27" s="40"/>
      <c r="T27" s="42">
        <v>77</v>
      </c>
      <c r="U27" s="79"/>
      <c r="V27" s="43"/>
      <c r="W27" s="44"/>
      <c r="X27" s="44"/>
      <c r="Y27" s="44"/>
      <c r="Z27" s="44"/>
      <c r="AA27" s="45"/>
      <c r="AB27" s="43"/>
      <c r="AC27" s="46"/>
      <c r="AD27" s="43"/>
      <c r="AE27" s="46"/>
      <c r="AF27" s="1"/>
    </row>
    <row r="28" spans="1:32" ht="16.5" thickTop="1" thickBot="1">
      <c r="A28" s="75">
        <v>6</v>
      </c>
      <c r="B28" s="76" t="s">
        <v>48</v>
      </c>
      <c r="C28" s="77"/>
      <c r="D28" s="29" t="s">
        <v>24</v>
      </c>
      <c r="E28" s="30" t="s">
        <v>18</v>
      </c>
      <c r="F28" s="30" t="s">
        <v>19</v>
      </c>
      <c r="G28" s="30" t="s">
        <v>24</v>
      </c>
      <c r="H28" s="30" t="s">
        <v>24</v>
      </c>
      <c r="I28" s="30" t="s">
        <v>18</v>
      </c>
      <c r="J28" s="30" t="s">
        <v>19</v>
      </c>
      <c r="K28" s="30" t="s">
        <v>24</v>
      </c>
      <c r="L28" s="30" t="s">
        <v>24</v>
      </c>
      <c r="M28" s="30" t="s">
        <v>18</v>
      </c>
      <c r="N28" s="30" t="s">
        <v>19</v>
      </c>
      <c r="O28" s="30" t="s">
        <v>24</v>
      </c>
      <c r="P28" s="30" t="s">
        <v>24</v>
      </c>
      <c r="Q28" s="30" t="s">
        <v>18</v>
      </c>
      <c r="R28" s="30" t="s">
        <v>19</v>
      </c>
      <c r="S28" s="31" t="s">
        <v>20</v>
      </c>
      <c r="T28" s="32">
        <v>11</v>
      </c>
      <c r="U28" s="78">
        <v>22</v>
      </c>
      <c r="V28" s="33"/>
      <c r="W28" s="34"/>
      <c r="X28" s="34"/>
      <c r="Y28" s="34"/>
      <c r="Z28" s="34"/>
      <c r="AA28" s="35"/>
      <c r="AB28" s="33" t="s">
        <v>29</v>
      </c>
      <c r="AC28" s="34">
        <v>54</v>
      </c>
      <c r="AD28" s="33"/>
      <c r="AE28" s="37"/>
      <c r="AF28" s="1"/>
    </row>
    <row r="29" spans="1:32" ht="16.5" thickTop="1" thickBot="1">
      <c r="A29" s="75"/>
      <c r="B29" s="76"/>
      <c r="C29" s="77"/>
      <c r="D29" s="29" t="s">
        <v>26</v>
      </c>
      <c r="E29" s="30"/>
      <c r="F29" s="38">
        <v>11</v>
      </c>
      <c r="G29" s="30" t="s">
        <v>25</v>
      </c>
      <c r="H29" s="30" t="s">
        <v>26</v>
      </c>
      <c r="I29" s="30"/>
      <c r="J29" s="38">
        <v>11</v>
      </c>
      <c r="K29" s="30" t="s">
        <v>25</v>
      </c>
      <c r="L29" s="30" t="s">
        <v>26</v>
      </c>
      <c r="M29" s="30"/>
      <c r="N29" s="38">
        <v>11</v>
      </c>
      <c r="O29" s="30" t="s">
        <v>25</v>
      </c>
      <c r="P29" s="30" t="s">
        <v>26</v>
      </c>
      <c r="Q29" s="30"/>
      <c r="R29" s="38">
        <v>11</v>
      </c>
      <c r="S29" s="31" t="s">
        <v>20</v>
      </c>
      <c r="T29" s="32">
        <v>84</v>
      </c>
      <c r="U29" s="78"/>
      <c r="V29" s="33"/>
      <c r="W29" s="34"/>
      <c r="X29" s="34"/>
      <c r="Y29" s="34"/>
      <c r="Z29" s="34"/>
      <c r="AA29" s="35"/>
      <c r="AB29" s="33"/>
      <c r="AC29" s="34"/>
      <c r="AD29" s="33"/>
      <c r="AE29" s="37"/>
      <c r="AF29" s="1"/>
    </row>
    <row r="30" spans="1:32" ht="16.5" thickTop="1" thickBot="1">
      <c r="A30" s="75"/>
      <c r="B30" s="76"/>
      <c r="C30" s="77"/>
      <c r="D30" s="29" t="s">
        <v>24</v>
      </c>
      <c r="E30" s="30" t="s">
        <v>24</v>
      </c>
      <c r="F30" s="30" t="s">
        <v>18</v>
      </c>
      <c r="G30" s="30" t="s">
        <v>19</v>
      </c>
      <c r="H30" s="30" t="s">
        <v>24</v>
      </c>
      <c r="I30" s="30" t="s">
        <v>24</v>
      </c>
      <c r="J30" s="30" t="s">
        <v>18</v>
      </c>
      <c r="K30" s="30" t="s">
        <v>19</v>
      </c>
      <c r="L30" s="30" t="s">
        <v>24</v>
      </c>
      <c r="M30" s="30" t="s">
        <v>24</v>
      </c>
      <c r="N30" s="30" t="s">
        <v>18</v>
      </c>
      <c r="O30" s="30" t="s">
        <v>19</v>
      </c>
      <c r="P30" s="30" t="s">
        <v>24</v>
      </c>
      <c r="Q30" s="30" t="s">
        <v>24</v>
      </c>
      <c r="R30" s="30" t="s">
        <v>18</v>
      </c>
      <c r="S30" s="30"/>
      <c r="T30" s="32">
        <v>11</v>
      </c>
      <c r="U30" s="79">
        <v>161</v>
      </c>
      <c r="V30" s="33"/>
      <c r="W30" s="34"/>
      <c r="X30" s="34"/>
      <c r="Y30" s="34"/>
      <c r="Z30" s="34"/>
      <c r="AA30" s="35"/>
      <c r="AB30" s="33"/>
      <c r="AC30" s="34"/>
      <c r="AD30" s="33"/>
      <c r="AE30" s="37"/>
      <c r="AF30" s="1"/>
    </row>
    <row r="31" spans="1:32" ht="16.5" thickTop="1" thickBot="1">
      <c r="A31" s="75"/>
      <c r="B31" s="76"/>
      <c r="C31" s="77"/>
      <c r="D31" s="48" t="s">
        <v>25</v>
      </c>
      <c r="E31" s="40" t="s">
        <v>26</v>
      </c>
      <c r="F31" s="40"/>
      <c r="G31" s="41">
        <v>11</v>
      </c>
      <c r="H31" s="40" t="s">
        <v>25</v>
      </c>
      <c r="I31" s="40" t="s">
        <v>26</v>
      </c>
      <c r="J31" s="40"/>
      <c r="K31" s="41">
        <v>11</v>
      </c>
      <c r="L31" s="40" t="s">
        <v>25</v>
      </c>
      <c r="M31" s="40" t="s">
        <v>26</v>
      </c>
      <c r="N31" s="40"/>
      <c r="O31" s="41">
        <v>11</v>
      </c>
      <c r="P31" s="40" t="s">
        <v>25</v>
      </c>
      <c r="Q31" s="40" t="s">
        <v>26</v>
      </c>
      <c r="R31" s="40"/>
      <c r="S31" s="40"/>
      <c r="T31" s="42">
        <v>77</v>
      </c>
      <c r="U31" s="79"/>
      <c r="V31" s="43"/>
      <c r="W31" s="44"/>
      <c r="X31" s="44"/>
      <c r="Y31" s="44"/>
      <c r="Z31" s="44"/>
      <c r="AA31" s="45"/>
      <c r="AB31" s="43"/>
      <c r="AC31" s="44"/>
      <c r="AD31" s="43"/>
      <c r="AE31" s="46"/>
      <c r="AF31" s="1"/>
    </row>
    <row r="32" spans="1:32" ht="15.75" thickTop="1"/>
    <row r="33" spans="1:23">
      <c r="A33" s="73" t="s">
        <v>28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ht="35.25" customHeight="1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>
      <c r="A35" s="73" t="s">
        <v>49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  <row r="37" spans="1:23">
      <c r="A37" s="73" t="s">
        <v>72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</sheetData>
  <mergeCells count="75">
    <mergeCell ref="K2:K4"/>
    <mergeCell ref="A1:A6"/>
    <mergeCell ref="B1:B6"/>
    <mergeCell ref="C1:C6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P2:P4"/>
    <mergeCell ref="Q2:Q4"/>
    <mergeCell ref="AB2:AE2"/>
    <mergeCell ref="AB3:AB6"/>
    <mergeCell ref="AC3:AC6"/>
    <mergeCell ref="AD3:AD6"/>
    <mergeCell ref="AE3:AE6"/>
    <mergeCell ref="V4:AA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R2:R4"/>
    <mergeCell ref="S2:S4"/>
    <mergeCell ref="T2:T4"/>
    <mergeCell ref="U2:U4"/>
    <mergeCell ref="V2:AA2"/>
    <mergeCell ref="L2:L4"/>
    <mergeCell ref="S5:S6"/>
    <mergeCell ref="A8:A11"/>
    <mergeCell ref="B8:B11"/>
    <mergeCell ref="C8:C11"/>
    <mergeCell ref="U8:U9"/>
    <mergeCell ref="U10:U11"/>
    <mergeCell ref="M5:M6"/>
    <mergeCell ref="N5:N6"/>
    <mergeCell ref="O5:O6"/>
    <mergeCell ref="P5:P6"/>
    <mergeCell ref="Q5:Q6"/>
    <mergeCell ref="R5:R6"/>
    <mergeCell ref="A16:A19"/>
    <mergeCell ref="B16:B19"/>
    <mergeCell ref="C16:C19"/>
    <mergeCell ref="U16:U17"/>
    <mergeCell ref="U18:U19"/>
    <mergeCell ref="A12:A15"/>
    <mergeCell ref="B12:B15"/>
    <mergeCell ref="C12:C15"/>
    <mergeCell ref="U12:U13"/>
    <mergeCell ref="U14:U15"/>
    <mergeCell ref="A24:A27"/>
    <mergeCell ref="B24:B27"/>
    <mergeCell ref="C24:C27"/>
    <mergeCell ref="U24:U25"/>
    <mergeCell ref="U26:U27"/>
    <mergeCell ref="A20:A23"/>
    <mergeCell ref="B20:B23"/>
    <mergeCell ref="C20:C23"/>
    <mergeCell ref="U20:U21"/>
    <mergeCell ref="U22:U23"/>
    <mergeCell ref="A34:W34"/>
    <mergeCell ref="A28:A31"/>
    <mergeCell ref="B28:B31"/>
    <mergeCell ref="C28:C31"/>
    <mergeCell ref="U28:U29"/>
    <mergeCell ref="U30:U31"/>
  </mergeCells>
  <pageMargins left="0.24" right="0.23" top="0.21" bottom="0.24" header="0.2" footer="0.2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4"/>
  <sheetViews>
    <sheetView view="pageBreakPreview" zoomScaleSheetLayoutView="100" workbookViewId="0">
      <selection activeCell="GF16" sqref="GF16"/>
    </sheetView>
  </sheetViews>
  <sheetFormatPr defaultColWidth="9" defaultRowHeight="12.75"/>
  <cols>
    <col min="1" max="1" width="4.85546875" style="50" customWidth="1"/>
    <col min="2" max="34" width="0.7109375" style="50" customWidth="1"/>
    <col min="35" max="35" width="5" style="50" customWidth="1"/>
    <col min="36" max="46" width="0.7109375" style="50" customWidth="1"/>
    <col min="47" max="48" width="0.85546875" style="50" customWidth="1"/>
    <col min="49" max="208" width="0.7109375" style="50" customWidth="1"/>
    <col min="209" max="209" width="0.42578125" style="50" customWidth="1"/>
    <col min="210" max="210" width="0.7109375" style="50" hidden="1" customWidth="1"/>
    <col min="211" max="211" width="0.140625" style="50" hidden="1" customWidth="1"/>
    <col min="212" max="236" width="0.7109375" style="50" customWidth="1"/>
    <col min="237" max="238" width="0.7109375" style="50" hidden="1" customWidth="1"/>
    <col min="239" max="239" width="0.28515625" style="50" customWidth="1"/>
    <col min="240" max="241" width="0.7109375" style="50" hidden="1" customWidth="1"/>
    <col min="242" max="255" width="0.7109375" style="50" customWidth="1"/>
    <col min="256" max="16384" width="9" style="50"/>
  </cols>
  <sheetData>
    <row r="1" spans="1:256" ht="9.75" customHeight="1" thickBot="1"/>
    <row r="2" spans="1:256" s="51" customFormat="1" ht="24.75" customHeight="1">
      <c r="A2" s="194" t="s">
        <v>30</v>
      </c>
      <c r="B2" s="195"/>
      <c r="C2" s="195"/>
      <c r="D2" s="195"/>
      <c r="E2" s="195"/>
      <c r="F2" s="195"/>
      <c r="G2" s="195"/>
      <c r="H2" s="195"/>
      <c r="I2" s="195" t="s">
        <v>31</v>
      </c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5" t="s">
        <v>32</v>
      </c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2" t="s">
        <v>3</v>
      </c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 t="s">
        <v>4</v>
      </c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8" t="s">
        <v>33</v>
      </c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2" t="s">
        <v>6</v>
      </c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3"/>
    </row>
    <row r="3" spans="1:256" s="51" customFormat="1" ht="12.75" customHeight="1">
      <c r="A3" s="196"/>
      <c r="B3" s="190"/>
      <c r="C3" s="190"/>
      <c r="D3" s="190"/>
      <c r="E3" s="190"/>
      <c r="F3" s="190"/>
      <c r="G3" s="190"/>
      <c r="H3" s="190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67">
        <v>1</v>
      </c>
      <c r="AX3" s="167"/>
      <c r="AY3" s="167"/>
      <c r="AZ3" s="167"/>
      <c r="BA3" s="167">
        <v>2</v>
      </c>
      <c r="BB3" s="167"/>
      <c r="BC3" s="167"/>
      <c r="BD3" s="167"/>
      <c r="BE3" s="167">
        <v>3</v>
      </c>
      <c r="BF3" s="167"/>
      <c r="BG3" s="167"/>
      <c r="BH3" s="167"/>
      <c r="BI3" s="167">
        <v>4</v>
      </c>
      <c r="BJ3" s="167"/>
      <c r="BK3" s="167"/>
      <c r="BL3" s="167"/>
      <c r="BM3" s="167">
        <v>5</v>
      </c>
      <c r="BN3" s="167"/>
      <c r="BO3" s="167"/>
      <c r="BP3" s="167"/>
      <c r="BQ3" s="167">
        <v>6</v>
      </c>
      <c r="BR3" s="167"/>
      <c r="BS3" s="167"/>
      <c r="BT3" s="167"/>
      <c r="BU3" s="167">
        <v>7</v>
      </c>
      <c r="BV3" s="167"/>
      <c r="BW3" s="167"/>
      <c r="BX3" s="167"/>
      <c r="BY3" s="167">
        <v>8</v>
      </c>
      <c r="BZ3" s="167"/>
      <c r="CA3" s="167"/>
      <c r="CB3" s="167"/>
      <c r="CC3" s="167">
        <v>9</v>
      </c>
      <c r="CD3" s="167"/>
      <c r="CE3" s="167"/>
      <c r="CF3" s="167"/>
      <c r="CG3" s="167">
        <v>10</v>
      </c>
      <c r="CH3" s="167"/>
      <c r="CI3" s="167"/>
      <c r="CJ3" s="167"/>
      <c r="CK3" s="167">
        <v>11</v>
      </c>
      <c r="CL3" s="167"/>
      <c r="CM3" s="167"/>
      <c r="CN3" s="167"/>
      <c r="CO3" s="167">
        <v>12</v>
      </c>
      <c r="CP3" s="167"/>
      <c r="CQ3" s="167"/>
      <c r="CR3" s="167"/>
      <c r="CS3" s="167">
        <v>13</v>
      </c>
      <c r="CT3" s="167"/>
      <c r="CU3" s="167"/>
      <c r="CV3" s="167"/>
      <c r="CW3" s="167">
        <v>14</v>
      </c>
      <c r="CX3" s="167"/>
      <c r="CY3" s="167"/>
      <c r="CZ3" s="167"/>
      <c r="DA3" s="167">
        <v>15</v>
      </c>
      <c r="DB3" s="167"/>
      <c r="DC3" s="167"/>
      <c r="DD3" s="167"/>
      <c r="DE3" s="167" t="s">
        <v>20</v>
      </c>
      <c r="DF3" s="167"/>
      <c r="DG3" s="167"/>
      <c r="DH3" s="167"/>
      <c r="DI3" s="190" t="s">
        <v>34</v>
      </c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 t="s">
        <v>35</v>
      </c>
      <c r="DU3" s="191"/>
      <c r="DV3" s="191"/>
      <c r="DW3" s="191"/>
      <c r="DX3" s="191"/>
      <c r="DY3" s="191"/>
      <c r="DZ3" s="191"/>
      <c r="EA3" s="187" t="s">
        <v>10</v>
      </c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9"/>
      <c r="GO3" s="171" t="s">
        <v>11</v>
      </c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 t="s">
        <v>36</v>
      </c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 t="s">
        <v>11</v>
      </c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2" t="s">
        <v>12</v>
      </c>
      <c r="II3" s="173"/>
      <c r="IJ3" s="173"/>
      <c r="IK3" s="173"/>
      <c r="IL3" s="173"/>
      <c r="IM3" s="173"/>
      <c r="IN3" s="173"/>
      <c r="IO3" s="173"/>
      <c r="IP3" s="173"/>
      <c r="IQ3" s="173"/>
      <c r="IR3" s="173"/>
      <c r="IS3" s="173"/>
      <c r="IT3" s="173"/>
      <c r="IU3" s="174"/>
      <c r="IV3" s="181" t="s">
        <v>37</v>
      </c>
    </row>
    <row r="4" spans="1:256" s="51" customFormat="1" ht="12.75" customHeight="1">
      <c r="A4" s="196"/>
      <c r="B4" s="190"/>
      <c r="C4" s="190"/>
      <c r="D4" s="190"/>
      <c r="E4" s="190"/>
      <c r="F4" s="190"/>
      <c r="G4" s="190"/>
      <c r="H4" s="190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1"/>
      <c r="DU4" s="191"/>
      <c r="DV4" s="191"/>
      <c r="DW4" s="191"/>
      <c r="DX4" s="191"/>
      <c r="DY4" s="191"/>
      <c r="DZ4" s="191"/>
      <c r="EA4" s="184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6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5"/>
      <c r="II4" s="176"/>
      <c r="IJ4" s="176"/>
      <c r="IK4" s="176"/>
      <c r="IL4" s="176"/>
      <c r="IM4" s="176"/>
      <c r="IN4" s="176"/>
      <c r="IO4" s="176"/>
      <c r="IP4" s="176"/>
      <c r="IQ4" s="176"/>
      <c r="IR4" s="176"/>
      <c r="IS4" s="176"/>
      <c r="IT4" s="176"/>
      <c r="IU4" s="177"/>
      <c r="IV4" s="182"/>
    </row>
    <row r="5" spans="1:256" s="51" customFormat="1" ht="12.75" customHeight="1">
      <c r="A5" s="196"/>
      <c r="B5" s="190"/>
      <c r="C5" s="190"/>
      <c r="D5" s="190"/>
      <c r="E5" s="190"/>
      <c r="F5" s="190"/>
      <c r="G5" s="190"/>
      <c r="H5" s="190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1"/>
      <c r="DU5" s="191"/>
      <c r="DV5" s="191"/>
      <c r="DW5" s="191"/>
      <c r="DX5" s="191"/>
      <c r="DY5" s="191"/>
      <c r="DZ5" s="191"/>
      <c r="EA5" s="187" t="s">
        <v>14</v>
      </c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9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5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7"/>
      <c r="IV5" s="182"/>
    </row>
    <row r="6" spans="1:256" s="51" customFormat="1" ht="12.75" customHeight="1">
      <c r="A6" s="196"/>
      <c r="B6" s="190"/>
      <c r="C6" s="190"/>
      <c r="D6" s="190"/>
      <c r="E6" s="190"/>
      <c r="F6" s="190"/>
      <c r="G6" s="190"/>
      <c r="H6" s="190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1"/>
      <c r="DU6" s="191"/>
      <c r="DV6" s="191"/>
      <c r="DW6" s="191"/>
      <c r="DX6" s="191"/>
      <c r="DY6" s="191"/>
      <c r="DZ6" s="191"/>
      <c r="EA6" s="184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6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5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7"/>
      <c r="IV6" s="182"/>
    </row>
    <row r="7" spans="1:256" s="51" customFormat="1" ht="17.25" customHeight="1">
      <c r="A7" s="196"/>
      <c r="B7" s="190"/>
      <c r="C7" s="190"/>
      <c r="D7" s="190"/>
      <c r="E7" s="190"/>
      <c r="F7" s="190"/>
      <c r="G7" s="190"/>
      <c r="H7" s="190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67">
        <v>16</v>
      </c>
      <c r="AX7" s="167"/>
      <c r="AY7" s="167"/>
      <c r="AZ7" s="167"/>
      <c r="BA7" s="167">
        <v>17</v>
      </c>
      <c r="BB7" s="167"/>
      <c r="BC7" s="167"/>
      <c r="BD7" s="167"/>
      <c r="BE7" s="167">
        <v>18</v>
      </c>
      <c r="BF7" s="167"/>
      <c r="BG7" s="167"/>
      <c r="BH7" s="167"/>
      <c r="BI7" s="167">
        <v>19</v>
      </c>
      <c r="BJ7" s="167"/>
      <c r="BK7" s="167"/>
      <c r="BL7" s="167"/>
      <c r="BM7" s="167">
        <v>20</v>
      </c>
      <c r="BN7" s="167"/>
      <c r="BO7" s="167"/>
      <c r="BP7" s="167"/>
      <c r="BQ7" s="167">
        <v>21</v>
      </c>
      <c r="BR7" s="167"/>
      <c r="BS7" s="167"/>
      <c r="BT7" s="167"/>
      <c r="BU7" s="167">
        <v>22</v>
      </c>
      <c r="BV7" s="167"/>
      <c r="BW7" s="167"/>
      <c r="BX7" s="167"/>
      <c r="BY7" s="167">
        <v>23</v>
      </c>
      <c r="BZ7" s="167"/>
      <c r="CA7" s="167"/>
      <c r="CB7" s="167"/>
      <c r="CC7" s="167">
        <v>24</v>
      </c>
      <c r="CD7" s="167"/>
      <c r="CE7" s="167"/>
      <c r="CF7" s="167"/>
      <c r="CG7" s="167">
        <v>25</v>
      </c>
      <c r="CH7" s="167"/>
      <c r="CI7" s="167"/>
      <c r="CJ7" s="167"/>
      <c r="CK7" s="167">
        <v>26</v>
      </c>
      <c r="CL7" s="167"/>
      <c r="CM7" s="167"/>
      <c r="CN7" s="167"/>
      <c r="CO7" s="167">
        <v>27</v>
      </c>
      <c r="CP7" s="167"/>
      <c r="CQ7" s="167"/>
      <c r="CR7" s="167"/>
      <c r="CS7" s="167">
        <v>28</v>
      </c>
      <c r="CT7" s="167"/>
      <c r="CU7" s="167"/>
      <c r="CV7" s="167"/>
      <c r="CW7" s="167">
        <v>29</v>
      </c>
      <c r="CX7" s="167"/>
      <c r="CY7" s="167"/>
      <c r="CZ7" s="167"/>
      <c r="DA7" s="167">
        <v>30</v>
      </c>
      <c r="DB7" s="167"/>
      <c r="DC7" s="167"/>
      <c r="DD7" s="167"/>
      <c r="DE7" s="167">
        <v>31</v>
      </c>
      <c r="DF7" s="167"/>
      <c r="DG7" s="167"/>
      <c r="DH7" s="167"/>
      <c r="DI7" s="168" t="s">
        <v>15</v>
      </c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70"/>
      <c r="EA7" s="171" t="s">
        <v>10</v>
      </c>
      <c r="EB7" s="171"/>
      <c r="EC7" s="171"/>
      <c r="ED7" s="171"/>
      <c r="EE7" s="171"/>
      <c r="EF7" s="171"/>
      <c r="EG7" s="171"/>
      <c r="EH7" s="171"/>
      <c r="EI7" s="171"/>
      <c r="EJ7" s="171"/>
      <c r="EK7" s="171" t="s">
        <v>38</v>
      </c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 t="s">
        <v>39</v>
      </c>
      <c r="FA7" s="171"/>
      <c r="FB7" s="171"/>
      <c r="FC7" s="171"/>
      <c r="FD7" s="171"/>
      <c r="FE7" s="171"/>
      <c r="FF7" s="171"/>
      <c r="FG7" s="171"/>
      <c r="FH7" s="171" t="s">
        <v>10</v>
      </c>
      <c r="FI7" s="171"/>
      <c r="FJ7" s="171"/>
      <c r="FK7" s="171"/>
      <c r="FL7" s="171"/>
      <c r="FM7" s="171"/>
      <c r="FN7" s="171"/>
      <c r="FO7" s="171"/>
      <c r="FP7" s="171"/>
      <c r="FQ7" s="171"/>
      <c r="FR7" s="171" t="s">
        <v>38</v>
      </c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 t="s">
        <v>39</v>
      </c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5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7"/>
      <c r="IV7" s="182"/>
    </row>
    <row r="8" spans="1:256" s="52" customFormat="1" ht="17.25" customHeight="1">
      <c r="A8" s="196"/>
      <c r="B8" s="190"/>
      <c r="C8" s="190"/>
      <c r="D8" s="190"/>
      <c r="E8" s="190"/>
      <c r="F8" s="190"/>
      <c r="G8" s="190"/>
      <c r="H8" s="190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8" t="s">
        <v>16</v>
      </c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70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8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80"/>
      <c r="IV8" s="183"/>
    </row>
    <row r="9" spans="1:256" s="51" customFormat="1" ht="12.75" customHeight="1" thickBot="1">
      <c r="A9" s="166">
        <v>1</v>
      </c>
      <c r="B9" s="162"/>
      <c r="C9" s="162"/>
      <c r="D9" s="162"/>
      <c r="E9" s="162"/>
      <c r="F9" s="162"/>
      <c r="G9" s="162"/>
      <c r="H9" s="162"/>
      <c r="I9" s="162">
        <v>2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>
        <v>3</v>
      </c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>
        <v>4</v>
      </c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>
        <v>5</v>
      </c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>
        <v>6</v>
      </c>
      <c r="DU9" s="162"/>
      <c r="DV9" s="162"/>
      <c r="DW9" s="162"/>
      <c r="DX9" s="162"/>
      <c r="DY9" s="162"/>
      <c r="DZ9" s="162"/>
      <c r="EA9" s="162">
        <v>7</v>
      </c>
      <c r="EB9" s="162"/>
      <c r="EC9" s="162"/>
      <c r="ED9" s="162"/>
      <c r="EE9" s="162"/>
      <c r="EF9" s="162"/>
      <c r="EG9" s="162"/>
      <c r="EH9" s="162"/>
      <c r="EI9" s="162"/>
      <c r="EJ9" s="162"/>
      <c r="EK9" s="162">
        <v>8</v>
      </c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>
        <v>9</v>
      </c>
      <c r="FA9" s="162"/>
      <c r="FB9" s="162"/>
      <c r="FC9" s="162"/>
      <c r="FD9" s="162"/>
      <c r="FE9" s="162"/>
      <c r="FF9" s="162"/>
      <c r="FG9" s="162"/>
      <c r="FH9" s="162">
        <v>7</v>
      </c>
      <c r="FI9" s="162"/>
      <c r="FJ9" s="162"/>
      <c r="FK9" s="162"/>
      <c r="FL9" s="162"/>
      <c r="FM9" s="162"/>
      <c r="FN9" s="162"/>
      <c r="FO9" s="162"/>
      <c r="FP9" s="162"/>
      <c r="FQ9" s="162"/>
      <c r="FR9" s="162">
        <v>8</v>
      </c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>
        <v>9</v>
      </c>
      <c r="GH9" s="162"/>
      <c r="GI9" s="162"/>
      <c r="GJ9" s="162"/>
      <c r="GK9" s="162"/>
      <c r="GL9" s="162"/>
      <c r="GM9" s="162"/>
      <c r="GN9" s="162"/>
      <c r="GO9" s="162">
        <v>10</v>
      </c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>
        <v>11</v>
      </c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>
        <v>12</v>
      </c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3">
        <v>13</v>
      </c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5"/>
      <c r="IV9" s="57">
        <v>14</v>
      </c>
    </row>
    <row r="10" spans="1:256" s="51" customFormat="1" ht="13.5" customHeight="1">
      <c r="A10" s="144" t="s">
        <v>40</v>
      </c>
      <c r="B10" s="145"/>
      <c r="C10" s="145"/>
      <c r="D10" s="145"/>
      <c r="E10" s="145"/>
      <c r="F10" s="145"/>
      <c r="G10" s="145"/>
      <c r="H10" s="146"/>
      <c r="I10" s="150" t="s">
        <v>41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J10" s="156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8"/>
      <c r="AW10" s="134" t="s">
        <v>19</v>
      </c>
      <c r="AX10" s="134"/>
      <c r="AY10" s="134"/>
      <c r="AZ10" s="134"/>
      <c r="BA10" s="134" t="s">
        <v>18</v>
      </c>
      <c r="BB10" s="134"/>
      <c r="BC10" s="134"/>
      <c r="BD10" s="134"/>
      <c r="BE10" s="134" t="s">
        <v>19</v>
      </c>
      <c r="BF10" s="134"/>
      <c r="BG10" s="134"/>
      <c r="BH10" s="134"/>
      <c r="BI10" s="134" t="s">
        <v>19</v>
      </c>
      <c r="BJ10" s="134"/>
      <c r="BK10" s="134"/>
      <c r="BL10" s="134"/>
      <c r="BM10" s="134" t="s">
        <v>19</v>
      </c>
      <c r="BN10" s="134"/>
      <c r="BO10" s="134"/>
      <c r="BP10" s="134"/>
      <c r="BQ10" s="134" t="s">
        <v>18</v>
      </c>
      <c r="BR10" s="134"/>
      <c r="BS10" s="134"/>
      <c r="BT10" s="134"/>
      <c r="BU10" s="134" t="s">
        <v>19</v>
      </c>
      <c r="BV10" s="134"/>
      <c r="BW10" s="134"/>
      <c r="BX10" s="134"/>
      <c r="BY10" s="134" t="s">
        <v>19</v>
      </c>
      <c r="BZ10" s="134"/>
      <c r="CA10" s="134"/>
      <c r="CB10" s="134"/>
      <c r="CC10" s="134" t="s">
        <v>19</v>
      </c>
      <c r="CD10" s="134"/>
      <c r="CE10" s="134"/>
      <c r="CF10" s="134"/>
      <c r="CG10" s="134" t="s">
        <v>18</v>
      </c>
      <c r="CH10" s="134"/>
      <c r="CI10" s="134"/>
      <c r="CJ10" s="134"/>
      <c r="CK10" s="134" t="s">
        <v>19</v>
      </c>
      <c r="CL10" s="134"/>
      <c r="CM10" s="134"/>
      <c r="CN10" s="134"/>
      <c r="CO10" s="134" t="s">
        <v>19</v>
      </c>
      <c r="CP10" s="134"/>
      <c r="CQ10" s="134"/>
      <c r="CR10" s="134"/>
      <c r="CS10" s="134" t="s">
        <v>19</v>
      </c>
      <c r="CT10" s="134"/>
      <c r="CU10" s="134"/>
      <c r="CV10" s="134"/>
      <c r="CW10" s="134" t="s">
        <v>18</v>
      </c>
      <c r="CX10" s="134"/>
      <c r="CY10" s="134"/>
      <c r="CZ10" s="134"/>
      <c r="DA10" s="134" t="s">
        <v>19</v>
      </c>
      <c r="DB10" s="134"/>
      <c r="DC10" s="134"/>
      <c r="DD10" s="134"/>
      <c r="DE10" s="135" t="s">
        <v>20</v>
      </c>
      <c r="DF10" s="136"/>
      <c r="DG10" s="136"/>
      <c r="DH10" s="137"/>
      <c r="DI10" s="134">
        <f>COUNTIF(AW10:DH10,"Я")</f>
        <v>11</v>
      </c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41">
        <f t="shared" ref="DT10" si="0">DI10+DI12</f>
        <v>22</v>
      </c>
      <c r="DU10" s="142"/>
      <c r="DV10" s="142"/>
      <c r="DW10" s="142"/>
      <c r="DX10" s="142"/>
      <c r="DY10" s="142"/>
      <c r="DZ10" s="143"/>
      <c r="EA10" s="127" t="s">
        <v>19</v>
      </c>
      <c r="EB10" s="128"/>
      <c r="EC10" s="128"/>
      <c r="ED10" s="128"/>
      <c r="EE10" s="128"/>
      <c r="EF10" s="128"/>
      <c r="EG10" s="128"/>
      <c r="EH10" s="128"/>
      <c r="EI10" s="128"/>
      <c r="EJ10" s="129"/>
      <c r="EK10" s="127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9"/>
      <c r="EZ10" s="126">
        <f>DT12</f>
        <v>161</v>
      </c>
      <c r="FA10" s="126"/>
      <c r="FB10" s="126"/>
      <c r="FC10" s="126"/>
      <c r="FD10" s="126"/>
      <c r="FE10" s="126"/>
      <c r="FF10" s="126"/>
      <c r="FG10" s="126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6"/>
      <c r="GH10" s="126"/>
      <c r="GI10" s="126"/>
      <c r="GJ10" s="126"/>
      <c r="GK10" s="126"/>
      <c r="GL10" s="126"/>
      <c r="GM10" s="126"/>
      <c r="GN10" s="126"/>
      <c r="GO10" s="125" t="s">
        <v>18</v>
      </c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6">
        <f>COUNTIF(AW10:DH13,GO10)</f>
        <v>8</v>
      </c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7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9"/>
      <c r="IH10" s="130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2"/>
      <c r="IV10" s="53"/>
    </row>
    <row r="11" spans="1:256" s="51" customFormat="1" ht="13.5" customHeight="1" thickBot="1">
      <c r="A11" s="144"/>
      <c r="B11" s="145"/>
      <c r="C11" s="145"/>
      <c r="D11" s="145"/>
      <c r="E11" s="145"/>
      <c r="F11" s="145"/>
      <c r="G11" s="145"/>
      <c r="H11" s="146"/>
      <c r="I11" s="150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2"/>
      <c r="AJ11" s="156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8"/>
      <c r="AW11" s="133">
        <v>7</v>
      </c>
      <c r="AX11" s="133"/>
      <c r="AY11" s="133"/>
      <c r="AZ11" s="133"/>
      <c r="BA11" s="133"/>
      <c r="BB11" s="133"/>
      <c r="BC11" s="133"/>
      <c r="BD11" s="133"/>
      <c r="BE11" s="133">
        <v>11</v>
      </c>
      <c r="BF11" s="133"/>
      <c r="BG11" s="133"/>
      <c r="BH11" s="133"/>
      <c r="BI11" s="122">
        <v>4</v>
      </c>
      <c r="BJ11" s="123"/>
      <c r="BK11" s="123"/>
      <c r="BL11" s="124"/>
      <c r="BM11" s="122">
        <v>7</v>
      </c>
      <c r="BN11" s="123"/>
      <c r="BO11" s="123"/>
      <c r="BP11" s="124"/>
      <c r="BQ11" s="122"/>
      <c r="BR11" s="123"/>
      <c r="BS11" s="123"/>
      <c r="BT11" s="124"/>
      <c r="BU11" s="122">
        <v>11</v>
      </c>
      <c r="BV11" s="123"/>
      <c r="BW11" s="123"/>
      <c r="BX11" s="124"/>
      <c r="BY11" s="122">
        <v>4</v>
      </c>
      <c r="BZ11" s="123"/>
      <c r="CA11" s="123"/>
      <c r="CB11" s="124"/>
      <c r="CC11" s="122">
        <v>7</v>
      </c>
      <c r="CD11" s="123"/>
      <c r="CE11" s="123"/>
      <c r="CF11" s="124"/>
      <c r="CG11" s="122"/>
      <c r="CH11" s="123"/>
      <c r="CI11" s="123"/>
      <c r="CJ11" s="124"/>
      <c r="CK11" s="122">
        <v>11</v>
      </c>
      <c r="CL11" s="123"/>
      <c r="CM11" s="123"/>
      <c r="CN11" s="124"/>
      <c r="CO11" s="122">
        <v>4</v>
      </c>
      <c r="CP11" s="123"/>
      <c r="CQ11" s="123"/>
      <c r="CR11" s="124"/>
      <c r="CS11" s="122">
        <v>7</v>
      </c>
      <c r="CT11" s="123"/>
      <c r="CU11" s="123"/>
      <c r="CV11" s="124"/>
      <c r="CW11" s="122"/>
      <c r="CX11" s="123"/>
      <c r="CY11" s="123"/>
      <c r="CZ11" s="124"/>
      <c r="DA11" s="133">
        <v>11</v>
      </c>
      <c r="DB11" s="133"/>
      <c r="DC11" s="133"/>
      <c r="DD11" s="133"/>
      <c r="DE11" s="138"/>
      <c r="DF11" s="139"/>
      <c r="DG11" s="139"/>
      <c r="DH11" s="140"/>
      <c r="DI11" s="133">
        <f>SUM(AW11:DH11)</f>
        <v>84</v>
      </c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0"/>
      <c r="DU11" s="131"/>
      <c r="DV11" s="131"/>
      <c r="DW11" s="131"/>
      <c r="DX11" s="131"/>
      <c r="DY11" s="131"/>
      <c r="DZ11" s="132"/>
      <c r="EA11" s="120" t="s">
        <v>29</v>
      </c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1">
        <f>SUM(COUNTIF(AW11:DD11,{4,7})*{2,5},COUNTIF(AW13:DG13,{4,7})*{2,5})</f>
        <v>54</v>
      </c>
      <c r="FA11" s="121"/>
      <c r="FB11" s="121"/>
      <c r="FC11" s="121"/>
      <c r="FD11" s="121"/>
      <c r="FE11" s="121"/>
      <c r="FF11" s="121"/>
      <c r="FG11" s="121"/>
      <c r="FH11" s="101"/>
      <c r="FI11" s="102"/>
      <c r="FJ11" s="102"/>
      <c r="FK11" s="102"/>
      <c r="FL11" s="102"/>
      <c r="FM11" s="102"/>
      <c r="FN11" s="102"/>
      <c r="FO11" s="102"/>
      <c r="FP11" s="102"/>
      <c r="FQ11" s="103"/>
      <c r="FR11" s="101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3"/>
      <c r="GG11" s="104"/>
      <c r="GH11" s="105"/>
      <c r="GI11" s="105"/>
      <c r="GJ11" s="105"/>
      <c r="GK11" s="105"/>
      <c r="GL11" s="105"/>
      <c r="GM11" s="105"/>
      <c r="GN11" s="106"/>
      <c r="GO11" s="101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3"/>
      <c r="HD11" s="104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6"/>
      <c r="HS11" s="101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3"/>
      <c r="IH11" s="104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6"/>
      <c r="IV11" s="54"/>
    </row>
    <row r="12" spans="1:256" s="51" customFormat="1" ht="13.5" customHeight="1">
      <c r="A12" s="144"/>
      <c r="B12" s="145"/>
      <c r="C12" s="145"/>
      <c r="D12" s="145"/>
      <c r="E12" s="145"/>
      <c r="F12" s="145"/>
      <c r="G12" s="145"/>
      <c r="H12" s="146"/>
      <c r="I12" s="150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2"/>
      <c r="AJ12" s="156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8"/>
      <c r="AW12" s="107" t="s">
        <v>19</v>
      </c>
      <c r="AX12" s="107"/>
      <c r="AY12" s="107"/>
      <c r="AZ12" s="107"/>
      <c r="BA12" s="107" t="s">
        <v>19</v>
      </c>
      <c r="BB12" s="107"/>
      <c r="BC12" s="107"/>
      <c r="BD12" s="107"/>
      <c r="BE12" s="107" t="s">
        <v>18</v>
      </c>
      <c r="BF12" s="107"/>
      <c r="BG12" s="107"/>
      <c r="BH12" s="107"/>
      <c r="BI12" s="107" t="s">
        <v>19</v>
      </c>
      <c r="BJ12" s="107"/>
      <c r="BK12" s="107"/>
      <c r="BL12" s="107"/>
      <c r="BM12" s="107" t="s">
        <v>19</v>
      </c>
      <c r="BN12" s="107"/>
      <c r="BO12" s="107"/>
      <c r="BP12" s="107"/>
      <c r="BQ12" s="107" t="s">
        <v>19</v>
      </c>
      <c r="BR12" s="107"/>
      <c r="BS12" s="107"/>
      <c r="BT12" s="107"/>
      <c r="BU12" s="107" t="s">
        <v>18</v>
      </c>
      <c r="BV12" s="107"/>
      <c r="BW12" s="107"/>
      <c r="BX12" s="107"/>
      <c r="BY12" s="107" t="s">
        <v>19</v>
      </c>
      <c r="BZ12" s="107"/>
      <c r="CA12" s="107"/>
      <c r="CB12" s="107"/>
      <c r="CC12" s="107" t="s">
        <v>19</v>
      </c>
      <c r="CD12" s="107"/>
      <c r="CE12" s="107"/>
      <c r="CF12" s="107"/>
      <c r="CG12" s="107" t="s">
        <v>19</v>
      </c>
      <c r="CH12" s="107"/>
      <c r="CI12" s="107"/>
      <c r="CJ12" s="107"/>
      <c r="CK12" s="107" t="s">
        <v>18</v>
      </c>
      <c r="CL12" s="107"/>
      <c r="CM12" s="107"/>
      <c r="CN12" s="107"/>
      <c r="CO12" s="107" t="s">
        <v>19</v>
      </c>
      <c r="CP12" s="107"/>
      <c r="CQ12" s="107"/>
      <c r="CR12" s="107"/>
      <c r="CS12" s="107" t="s">
        <v>19</v>
      </c>
      <c r="CT12" s="107"/>
      <c r="CU12" s="107"/>
      <c r="CV12" s="107"/>
      <c r="CW12" s="107" t="s">
        <v>19</v>
      </c>
      <c r="CX12" s="107"/>
      <c r="CY12" s="107"/>
      <c r="CZ12" s="107"/>
      <c r="DA12" s="107" t="s">
        <v>18</v>
      </c>
      <c r="DB12" s="107"/>
      <c r="DC12" s="107"/>
      <c r="DD12" s="107"/>
      <c r="DE12" s="108" t="s">
        <v>20</v>
      </c>
      <c r="DF12" s="109"/>
      <c r="DG12" s="109"/>
      <c r="DH12" s="110"/>
      <c r="DI12" s="107">
        <f>COUNTIF(AW12:DH12,"Я")</f>
        <v>11</v>
      </c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14">
        <f t="shared" ref="DT12" si="1">DI11+DI13</f>
        <v>161</v>
      </c>
      <c r="DU12" s="115"/>
      <c r="DV12" s="115"/>
      <c r="DW12" s="115"/>
      <c r="DX12" s="115"/>
      <c r="DY12" s="115"/>
      <c r="DZ12" s="116"/>
      <c r="EA12" s="101"/>
      <c r="EB12" s="102"/>
      <c r="EC12" s="102"/>
      <c r="ED12" s="102"/>
      <c r="EE12" s="102"/>
      <c r="EF12" s="102"/>
      <c r="EG12" s="102"/>
      <c r="EH12" s="102"/>
      <c r="EI12" s="102"/>
      <c r="EJ12" s="103"/>
      <c r="EK12" s="101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3"/>
      <c r="EZ12" s="104"/>
      <c r="FA12" s="105"/>
      <c r="FB12" s="105"/>
      <c r="FC12" s="105"/>
      <c r="FD12" s="105"/>
      <c r="FE12" s="105"/>
      <c r="FF12" s="105"/>
      <c r="FG12" s="106"/>
      <c r="FH12" s="101"/>
      <c r="FI12" s="102"/>
      <c r="FJ12" s="102"/>
      <c r="FK12" s="102"/>
      <c r="FL12" s="102"/>
      <c r="FM12" s="102"/>
      <c r="FN12" s="102"/>
      <c r="FO12" s="102"/>
      <c r="FP12" s="102"/>
      <c r="FQ12" s="103"/>
      <c r="FR12" s="101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3"/>
      <c r="GG12" s="104"/>
      <c r="GH12" s="105"/>
      <c r="GI12" s="105"/>
      <c r="GJ12" s="105"/>
      <c r="GK12" s="105"/>
      <c r="GL12" s="105"/>
      <c r="GM12" s="105"/>
      <c r="GN12" s="106"/>
      <c r="GO12" s="101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3"/>
      <c r="HD12" s="104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6"/>
      <c r="HS12" s="101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3"/>
      <c r="IH12" s="104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6"/>
      <c r="IV12" s="54"/>
    </row>
    <row r="13" spans="1:256" s="51" customFormat="1" ht="13.5" customHeight="1" thickBot="1">
      <c r="A13" s="147"/>
      <c r="B13" s="148"/>
      <c r="C13" s="148"/>
      <c r="D13" s="148"/>
      <c r="E13" s="148"/>
      <c r="F13" s="148"/>
      <c r="G13" s="148"/>
      <c r="H13" s="149"/>
      <c r="I13" s="153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5"/>
      <c r="AJ13" s="159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1"/>
      <c r="AW13" s="100">
        <v>4</v>
      </c>
      <c r="AX13" s="100"/>
      <c r="AY13" s="100"/>
      <c r="AZ13" s="100"/>
      <c r="BA13" s="100">
        <v>7</v>
      </c>
      <c r="BB13" s="100"/>
      <c r="BC13" s="100"/>
      <c r="BD13" s="100"/>
      <c r="BE13" s="100"/>
      <c r="BF13" s="100"/>
      <c r="BG13" s="100"/>
      <c r="BH13" s="100"/>
      <c r="BI13" s="100">
        <v>11</v>
      </c>
      <c r="BJ13" s="100"/>
      <c r="BK13" s="100"/>
      <c r="BL13" s="100"/>
      <c r="BM13" s="100">
        <v>4</v>
      </c>
      <c r="BN13" s="100"/>
      <c r="BO13" s="100"/>
      <c r="BP13" s="100"/>
      <c r="BQ13" s="100">
        <v>7</v>
      </c>
      <c r="BR13" s="100"/>
      <c r="BS13" s="100"/>
      <c r="BT13" s="100"/>
      <c r="BU13" s="100"/>
      <c r="BV13" s="100"/>
      <c r="BW13" s="100"/>
      <c r="BX13" s="100"/>
      <c r="BY13" s="100">
        <v>11</v>
      </c>
      <c r="BZ13" s="100"/>
      <c r="CA13" s="100"/>
      <c r="CB13" s="100"/>
      <c r="CC13" s="100">
        <v>4</v>
      </c>
      <c r="CD13" s="100"/>
      <c r="CE13" s="100"/>
      <c r="CF13" s="100"/>
      <c r="CG13" s="100">
        <v>7</v>
      </c>
      <c r="CH13" s="100"/>
      <c r="CI13" s="100"/>
      <c r="CJ13" s="100"/>
      <c r="CK13" s="100"/>
      <c r="CL13" s="100"/>
      <c r="CM13" s="100"/>
      <c r="CN13" s="100"/>
      <c r="CO13" s="100">
        <v>11</v>
      </c>
      <c r="CP13" s="100"/>
      <c r="CQ13" s="100"/>
      <c r="CR13" s="100"/>
      <c r="CS13" s="100">
        <v>4</v>
      </c>
      <c r="CT13" s="100"/>
      <c r="CU13" s="100"/>
      <c r="CV13" s="100"/>
      <c r="CW13" s="100">
        <v>7</v>
      </c>
      <c r="CX13" s="100"/>
      <c r="CY13" s="100"/>
      <c r="CZ13" s="100"/>
      <c r="DA13" s="100"/>
      <c r="DB13" s="100"/>
      <c r="DC13" s="100"/>
      <c r="DD13" s="100"/>
      <c r="DE13" s="111"/>
      <c r="DF13" s="112"/>
      <c r="DG13" s="112"/>
      <c r="DH13" s="113"/>
      <c r="DI13" s="100">
        <f>SUM(AW13:DH13)</f>
        <v>77</v>
      </c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17"/>
      <c r="DU13" s="118"/>
      <c r="DV13" s="118"/>
      <c r="DW13" s="118"/>
      <c r="DX13" s="118"/>
      <c r="DY13" s="118"/>
      <c r="DZ13" s="119"/>
      <c r="EA13" s="94"/>
      <c r="EB13" s="95"/>
      <c r="EC13" s="95"/>
      <c r="ED13" s="95"/>
      <c r="EE13" s="95"/>
      <c r="EF13" s="95"/>
      <c r="EG13" s="95"/>
      <c r="EH13" s="95"/>
      <c r="EI13" s="95"/>
      <c r="EJ13" s="96"/>
      <c r="EK13" s="94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6"/>
      <c r="EZ13" s="97"/>
      <c r="FA13" s="98"/>
      <c r="FB13" s="98"/>
      <c r="FC13" s="98"/>
      <c r="FD13" s="98"/>
      <c r="FE13" s="98"/>
      <c r="FF13" s="98"/>
      <c r="FG13" s="99"/>
      <c r="FH13" s="94"/>
      <c r="FI13" s="95"/>
      <c r="FJ13" s="95"/>
      <c r="FK13" s="95"/>
      <c r="FL13" s="95"/>
      <c r="FM13" s="95"/>
      <c r="FN13" s="95"/>
      <c r="FO13" s="95"/>
      <c r="FP13" s="95"/>
      <c r="FQ13" s="96"/>
      <c r="FR13" s="94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6"/>
      <c r="GG13" s="97"/>
      <c r="GH13" s="98"/>
      <c r="GI13" s="98"/>
      <c r="GJ13" s="98"/>
      <c r="GK13" s="98"/>
      <c r="GL13" s="98"/>
      <c r="GM13" s="98"/>
      <c r="GN13" s="99"/>
      <c r="GO13" s="94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6"/>
      <c r="HD13" s="97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9"/>
      <c r="HS13" s="94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6"/>
      <c r="IH13" s="97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9"/>
      <c r="IV13" s="55"/>
    </row>
    <row r="14" spans="1:256" ht="9.75" customHeight="1"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</sheetData>
  <mergeCells count="185">
    <mergeCell ref="GO2:IV2"/>
    <mergeCell ref="AW3:AZ6"/>
    <mergeCell ref="BA3:BD6"/>
    <mergeCell ref="BE3:BH6"/>
    <mergeCell ref="BI3:BL6"/>
    <mergeCell ref="BM3:BP6"/>
    <mergeCell ref="BQ3:BT6"/>
    <mergeCell ref="BU3:BX6"/>
    <mergeCell ref="BY3:CB6"/>
    <mergeCell ref="CC3:CF6"/>
    <mergeCell ref="AW2:DH2"/>
    <mergeCell ref="DI2:DZ2"/>
    <mergeCell ref="EA2:GN2"/>
    <mergeCell ref="DE3:DH6"/>
    <mergeCell ref="DI3:DS6"/>
    <mergeCell ref="DT3:DZ6"/>
    <mergeCell ref="EA3:GN3"/>
    <mergeCell ref="GO3:HC8"/>
    <mergeCell ref="HD3:HR8"/>
    <mergeCell ref="GG7:GN8"/>
    <mergeCell ref="CG3:CJ6"/>
    <mergeCell ref="CK3:CN6"/>
    <mergeCell ref="CO3:CR6"/>
    <mergeCell ref="CS3:CV6"/>
    <mergeCell ref="CW3:CZ6"/>
    <mergeCell ref="DA3:DD6"/>
    <mergeCell ref="HS3:IG8"/>
    <mergeCell ref="IH3:IU8"/>
    <mergeCell ref="IV3:IV8"/>
    <mergeCell ref="EA4:GN4"/>
    <mergeCell ref="EA5:GN5"/>
    <mergeCell ref="EA6:GN6"/>
    <mergeCell ref="EK7:EY8"/>
    <mergeCell ref="EZ7:FG8"/>
    <mergeCell ref="FH7:FQ8"/>
    <mergeCell ref="FR7:GF8"/>
    <mergeCell ref="EA7:EJ8"/>
    <mergeCell ref="DI8:DZ8"/>
    <mergeCell ref="BU7:BX8"/>
    <mergeCell ref="BY7:CB8"/>
    <mergeCell ref="CC7:CF8"/>
    <mergeCell ref="CG7:CJ8"/>
    <mergeCell ref="CK7:CN8"/>
    <mergeCell ref="CO7:CR8"/>
    <mergeCell ref="AW7:AZ8"/>
    <mergeCell ref="BA7:BD8"/>
    <mergeCell ref="BE7:BH8"/>
    <mergeCell ref="BI7:BL8"/>
    <mergeCell ref="BM7:BP8"/>
    <mergeCell ref="BQ7:BT8"/>
    <mergeCell ref="A9:H9"/>
    <mergeCell ref="I9:AI9"/>
    <mergeCell ref="AJ9:AV9"/>
    <mergeCell ref="AW9:DH9"/>
    <mergeCell ref="DI9:DS9"/>
    <mergeCell ref="DT9:DZ9"/>
    <mergeCell ref="CS7:CV8"/>
    <mergeCell ref="CW7:CZ8"/>
    <mergeCell ref="DA7:DD8"/>
    <mergeCell ref="DE7:DH8"/>
    <mergeCell ref="DI7:DZ7"/>
    <mergeCell ref="A2:H8"/>
    <mergeCell ref="I2:AI8"/>
    <mergeCell ref="AJ2:AV8"/>
    <mergeCell ref="GO9:HC9"/>
    <mergeCell ref="HD9:HR9"/>
    <mergeCell ref="HS9:IG9"/>
    <mergeCell ref="IH9:IU9"/>
    <mergeCell ref="EA9:EJ9"/>
    <mergeCell ref="EK9:EY9"/>
    <mergeCell ref="EZ9:FG9"/>
    <mergeCell ref="FH9:FQ9"/>
    <mergeCell ref="FR9:GF9"/>
    <mergeCell ref="GG9:GN9"/>
    <mergeCell ref="BU10:BX10"/>
    <mergeCell ref="BY10:CB10"/>
    <mergeCell ref="CC10:CF10"/>
    <mergeCell ref="CG10:CJ10"/>
    <mergeCell ref="CK10:CN10"/>
    <mergeCell ref="CO10:CR10"/>
    <mergeCell ref="A10:H13"/>
    <mergeCell ref="I10:AI13"/>
    <mergeCell ref="AJ10:AV13"/>
    <mergeCell ref="AW10:AZ10"/>
    <mergeCell ref="BA10:BD10"/>
    <mergeCell ref="BE10:BH10"/>
    <mergeCell ref="BI10:BL10"/>
    <mergeCell ref="BM10:BP10"/>
    <mergeCell ref="BQ10:BT10"/>
    <mergeCell ref="GO10:HC10"/>
    <mergeCell ref="HD10:HR10"/>
    <mergeCell ref="HS10:IG10"/>
    <mergeCell ref="IH10:IU10"/>
    <mergeCell ref="AW11:AZ11"/>
    <mergeCell ref="BA11:BD11"/>
    <mergeCell ref="BE11:BH11"/>
    <mergeCell ref="BI11:BL11"/>
    <mergeCell ref="BM11:BP11"/>
    <mergeCell ref="BQ11:BT11"/>
    <mergeCell ref="EA10:EJ10"/>
    <mergeCell ref="EK10:EY10"/>
    <mergeCell ref="EZ10:FG10"/>
    <mergeCell ref="FH10:FQ10"/>
    <mergeCell ref="FR10:GF10"/>
    <mergeCell ref="GG10:GN10"/>
    <mergeCell ref="CS10:CV10"/>
    <mergeCell ref="CW10:CZ10"/>
    <mergeCell ref="DA10:DD10"/>
    <mergeCell ref="DE10:DH11"/>
    <mergeCell ref="DI10:DS10"/>
    <mergeCell ref="DT10:DZ11"/>
    <mergeCell ref="CS11:CV11"/>
    <mergeCell ref="CW11:CZ11"/>
    <mergeCell ref="GO11:HC11"/>
    <mergeCell ref="HD11:HR11"/>
    <mergeCell ref="HS11:IG11"/>
    <mergeCell ref="IH11:IU11"/>
    <mergeCell ref="AW12:AZ12"/>
    <mergeCell ref="BA12:BD12"/>
    <mergeCell ref="BE12:BH12"/>
    <mergeCell ref="BI12:BL12"/>
    <mergeCell ref="BM12:BP12"/>
    <mergeCell ref="BQ12:BT12"/>
    <mergeCell ref="EA11:EJ11"/>
    <mergeCell ref="EK11:EY11"/>
    <mergeCell ref="EZ11:FG11"/>
    <mergeCell ref="FH11:FQ11"/>
    <mergeCell ref="FR11:GF11"/>
    <mergeCell ref="GG11:GN11"/>
    <mergeCell ref="BU11:BX11"/>
    <mergeCell ref="BY11:CB11"/>
    <mergeCell ref="CC11:CF11"/>
    <mergeCell ref="CG11:CJ11"/>
    <mergeCell ref="CK11:CN11"/>
    <mergeCell ref="CO11:CR11"/>
    <mergeCell ref="DA11:DD11"/>
    <mergeCell ref="DI11:DS11"/>
    <mergeCell ref="IH12:IU12"/>
    <mergeCell ref="AW13:AZ13"/>
    <mergeCell ref="BA13:BD13"/>
    <mergeCell ref="BE13:BH13"/>
    <mergeCell ref="BI13:BL13"/>
    <mergeCell ref="BM13:BP13"/>
    <mergeCell ref="BQ13:BT13"/>
    <mergeCell ref="EA12:EJ12"/>
    <mergeCell ref="EK12:EY12"/>
    <mergeCell ref="EZ12:FG12"/>
    <mergeCell ref="FH12:FQ12"/>
    <mergeCell ref="FR12:GF12"/>
    <mergeCell ref="GG12:GN12"/>
    <mergeCell ref="CS12:CV12"/>
    <mergeCell ref="CW12:CZ12"/>
    <mergeCell ref="DA12:DD12"/>
    <mergeCell ref="DE12:DH13"/>
    <mergeCell ref="DI12:DS12"/>
    <mergeCell ref="DT12:DZ13"/>
    <mergeCell ref="CS13:CV13"/>
    <mergeCell ref="CW13:CZ13"/>
    <mergeCell ref="DA13:DD13"/>
    <mergeCell ref="DI13:DS13"/>
    <mergeCell ref="BU12:BX12"/>
    <mergeCell ref="BU13:BX13"/>
    <mergeCell ref="BY13:CB13"/>
    <mergeCell ref="CC13:CF13"/>
    <mergeCell ref="CG13:CJ13"/>
    <mergeCell ref="CK13:CN13"/>
    <mergeCell ref="CO13:CR13"/>
    <mergeCell ref="GO12:HC12"/>
    <mergeCell ref="HD12:HR12"/>
    <mergeCell ref="HS12:IG12"/>
    <mergeCell ref="BY12:CB12"/>
    <mergeCell ref="CC12:CF12"/>
    <mergeCell ref="CG12:CJ12"/>
    <mergeCell ref="CK12:CN12"/>
    <mergeCell ref="CO12:CR12"/>
    <mergeCell ref="GO13:HC13"/>
    <mergeCell ref="HD13:HR13"/>
    <mergeCell ref="HS13:IG13"/>
    <mergeCell ref="IH13:IU13"/>
    <mergeCell ref="EA13:EJ13"/>
    <mergeCell ref="EK13:EY13"/>
    <mergeCell ref="EZ13:FG13"/>
    <mergeCell ref="FH13:FQ13"/>
    <mergeCell ref="FR13:GF13"/>
    <mergeCell ref="GG13:GN13"/>
  </mergeCells>
  <pageMargins left="0.91" right="0.2" top="0.26" bottom="0.16" header="0.19685039370078741" footer="0.1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view="pageBreakPreview" zoomScaleSheetLayoutView="100" workbookViewId="0">
      <selection activeCell="A4" sqref="A4:E4"/>
    </sheetView>
  </sheetViews>
  <sheetFormatPr defaultRowHeight="12.75"/>
  <cols>
    <col min="1" max="1" width="3.85546875" style="58" customWidth="1"/>
    <col min="2" max="2" width="22.7109375" style="58" bestFit="1" customWidth="1"/>
    <col min="3" max="3" width="12.42578125" style="58" customWidth="1"/>
    <col min="4" max="4" width="29.7109375" style="58" customWidth="1"/>
    <col min="5" max="5" width="13.28515625" style="58" customWidth="1"/>
    <col min="6" max="16384" width="9.140625" style="58"/>
  </cols>
  <sheetData>
    <row r="1" spans="1:12" ht="15.75">
      <c r="A1" s="199" t="s">
        <v>50</v>
      </c>
      <c r="B1" s="199"/>
      <c r="C1" s="199"/>
      <c r="D1" s="199"/>
      <c r="E1" s="199"/>
    </row>
    <row r="2" spans="1:12" ht="15.75">
      <c r="A2" s="199"/>
      <c r="B2" s="199"/>
      <c r="C2" s="199"/>
      <c r="D2" s="199"/>
      <c r="E2" s="199"/>
    </row>
    <row r="3" spans="1:12" ht="16.5">
      <c r="A3" s="200"/>
      <c r="B3" s="200"/>
      <c r="C3" s="200"/>
      <c r="D3" s="200"/>
      <c r="E3" s="200"/>
    </row>
    <row r="4" spans="1:12" ht="17.25" thickBot="1">
      <c r="A4" s="201"/>
      <c r="B4" s="202"/>
      <c r="C4" s="202"/>
      <c r="D4" s="202"/>
      <c r="E4" s="203"/>
    </row>
    <row r="5" spans="1:12" ht="50.25" customHeight="1" thickBot="1">
      <c r="A5" s="59" t="s">
        <v>51</v>
      </c>
      <c r="B5" s="60" t="s">
        <v>65</v>
      </c>
      <c r="C5" s="60" t="s">
        <v>52</v>
      </c>
      <c r="D5" s="60" t="s">
        <v>53</v>
      </c>
      <c r="E5" s="61" t="s">
        <v>54</v>
      </c>
      <c r="F5" s="62"/>
      <c r="G5" s="62"/>
      <c r="H5" s="62"/>
      <c r="I5" s="62"/>
      <c r="J5" s="62"/>
      <c r="K5" s="62"/>
      <c r="L5" s="62"/>
    </row>
    <row r="6" spans="1:12" ht="21.75" customHeight="1">
      <c r="A6" s="63">
        <v>1</v>
      </c>
      <c r="B6" s="64" t="s">
        <v>66</v>
      </c>
      <c r="C6" s="65" t="s">
        <v>55</v>
      </c>
      <c r="D6" s="66" t="s">
        <v>56</v>
      </c>
      <c r="E6" s="67">
        <v>154</v>
      </c>
    </row>
    <row r="7" spans="1:12" ht="21.75" customHeight="1">
      <c r="A7" s="68">
        <v>2</v>
      </c>
      <c r="B7" s="69" t="s">
        <v>67</v>
      </c>
      <c r="C7" s="70" t="s">
        <v>57</v>
      </c>
      <c r="D7" s="71" t="s">
        <v>58</v>
      </c>
      <c r="E7" s="72">
        <v>66</v>
      </c>
    </row>
    <row r="8" spans="1:12" ht="21.75" customHeight="1">
      <c r="A8" s="63">
        <v>3</v>
      </c>
      <c r="B8" s="69" t="s">
        <v>68</v>
      </c>
      <c r="C8" s="70" t="s">
        <v>59</v>
      </c>
      <c r="D8" s="71" t="s">
        <v>60</v>
      </c>
      <c r="E8" s="72">
        <v>154</v>
      </c>
    </row>
    <row r="9" spans="1:12" ht="21.75" customHeight="1">
      <c r="A9" s="68">
        <v>4</v>
      </c>
      <c r="B9" s="69" t="s">
        <v>69</v>
      </c>
      <c r="C9" s="70" t="s">
        <v>61</v>
      </c>
      <c r="D9" s="71" t="s">
        <v>62</v>
      </c>
      <c r="E9" s="72">
        <v>152</v>
      </c>
    </row>
    <row r="10" spans="1:12" ht="21.75" customHeight="1">
      <c r="A10" s="63">
        <v>5</v>
      </c>
      <c r="B10" s="69" t="s">
        <v>71</v>
      </c>
      <c r="C10" s="70" t="s">
        <v>59</v>
      </c>
      <c r="D10" s="71" t="s">
        <v>60</v>
      </c>
      <c r="E10" s="72">
        <v>161</v>
      </c>
    </row>
    <row r="11" spans="1:12" ht="21.75" customHeight="1">
      <c r="A11" s="63">
        <v>6</v>
      </c>
      <c r="B11" s="69" t="s">
        <v>70</v>
      </c>
      <c r="C11" s="70" t="s">
        <v>63</v>
      </c>
      <c r="D11" s="71" t="s">
        <v>64</v>
      </c>
      <c r="E11" s="72">
        <v>88</v>
      </c>
      <c r="G11" s="62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2</vt:lpstr>
      <vt:lpstr>список на аванс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2011-12-22T08:56:39Z</dcterms:created>
  <dcterms:modified xsi:type="dcterms:W3CDTF">2011-12-22T09:52:49Z</dcterms:modified>
</cp:coreProperties>
</file>