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" yWindow="810" windowWidth="15480" windowHeight="768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<sst xmlns="http://schemas.openxmlformats.org/spreadsheetml/2006/main" count="152" uniqueCount="30">
  <si>
    <t>ФИО</t>
  </si>
  <si>
    <t>Сопутка</t>
  </si>
  <si>
    <t>раб дни</t>
  </si>
  <si>
    <t>план</t>
  </si>
  <si>
    <t>факт</t>
  </si>
  <si>
    <t>Реализация</t>
  </si>
  <si>
    <t>раб. Дни</t>
  </si>
  <si>
    <t>Выходные</t>
  </si>
  <si>
    <t>Иванов</t>
  </si>
  <si>
    <t>Петров</t>
  </si>
  <si>
    <t>Сидоров</t>
  </si>
  <si>
    <t>Семенов</t>
  </si>
  <si>
    <t>Маслов</t>
  </si>
  <si>
    <t>Васичкин</t>
  </si>
  <si>
    <t>Васечкин</t>
  </si>
  <si>
    <t>Итого</t>
  </si>
  <si>
    <t>вс</t>
  </si>
  <si>
    <t>пн</t>
  </si>
  <si>
    <t>вт</t>
  </si>
  <si>
    <t>ср</t>
  </si>
  <si>
    <t>чт</t>
  </si>
  <si>
    <t>пт</t>
  </si>
  <si>
    <t>сб</t>
  </si>
  <si>
    <t>План</t>
  </si>
  <si>
    <t>реализация
план</t>
  </si>
  <si>
    <t>реализация
средняя
в день</t>
  </si>
  <si>
    <t xml:space="preserve">Сопутка
план
</t>
  </si>
  <si>
    <t xml:space="preserve">Сопутка
средняя
в день </t>
  </si>
  <si>
    <t>продавцев</t>
  </si>
  <si>
    <t>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</si>
</sst>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0.0"/>
    <numFmt numFmtId="167" formatCode="#,##0.00_р_."/>
    <numFmt numFmtId="168" formatCode="#,##0.0_р_."/>
    <numFmt numFmtId="169" formatCode="#,##0_р_."/>
  </numFmts>
  <fonts count="38"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 applyProtection="1">
      <alignment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2" fontId="0" fillId="0" borderId="10" xfId="0" applyNumberFormat="1" applyBorder="1" applyAlignment="1">
      <alignment horizontal="center"/>
    </xf>
    <xf numFmtId="49" fontId="0" fillId="0" borderId="14" xfId="0" applyNumberFormat="1" applyBorder="1" applyAlignment="1" applyProtection="1">
      <alignment vertical="center"/>
      <protection hidden="1"/>
    </xf>
    <xf numFmtId="49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3" fillId="0" borderId="18" xfId="0" applyNumberFormat="1" applyFont="1" applyBorder="1" applyAlignment="1" applyProtection="1">
      <alignment/>
      <protection hidden="1"/>
    </xf>
    <xf numFmtId="1" fontId="3" fillId="0" borderId="19" xfId="0" applyNumberFormat="1" applyFont="1" applyBorder="1" applyAlignment="1" applyProtection="1">
      <alignment/>
      <protection hidden="1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33" borderId="14" xfId="0" applyNumberFormat="1" applyFill="1" applyBorder="1" applyAlignment="1">
      <alignment horizontal="center"/>
    </xf>
    <xf numFmtId="49" fontId="0" fillId="0" borderId="20" xfId="0" applyNumberFormat="1" applyBorder="1" applyAlignment="1">
      <alignment/>
    </xf>
    <xf numFmtId="169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2" fillId="0" borderId="21" xfId="60" applyNumberFormat="1" applyFont="1" applyBorder="1" applyAlignment="1" applyProtection="1">
      <alignment horizontal="center"/>
      <protection hidden="1"/>
    </xf>
    <xf numFmtId="1" fontId="2" fillId="0" borderId="21" xfId="60" applyNumberFormat="1" applyFont="1" applyBorder="1" applyAlignment="1" applyProtection="1">
      <alignment horizontal="center" vertical="center"/>
      <protection hidden="1"/>
    </xf>
    <xf numFmtId="1" fontId="2" fillId="0" borderId="22" xfId="60" applyNumberFormat="1" applyFont="1" applyBorder="1" applyAlignment="1" applyProtection="1">
      <alignment horizontal="center" vertical="center"/>
      <protection hidden="1"/>
    </xf>
    <xf numFmtId="2" fontId="1" fillId="0" borderId="23" xfId="0" applyNumberFormat="1" applyFont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49" fontId="0" fillId="0" borderId="10" xfId="0" applyNumberFormat="1" applyBorder="1" applyAlignment="1" applyProtection="1">
      <alignment horizontal="center" vertical="center"/>
      <protection hidden="1"/>
    </xf>
    <xf numFmtId="1" fontId="0" fillId="0" borderId="1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" fontId="0" fillId="34" borderId="28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15</xdr:row>
      <xdr:rowOff>114300</xdr:rowOff>
    </xdr:from>
    <xdr:to>
      <xdr:col>15</xdr:col>
      <xdr:colOff>523875</xdr:colOff>
      <xdr:row>18</xdr:row>
      <xdr:rowOff>733425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6038850" y="2562225"/>
          <a:ext cx="5695950" cy="13335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План должен разбиваться на все дни месяца кроме выходных.Факт вбивается в ручную и при указании факта план на следующие дни должен менятся и должен быть одинаковым на все оставшиеся дни, а план этого дня и предидущих менятся не должен. Это надо чтоб продавец открыв утром таблицу видел на сколько он не выполнил план вчера и предыдущие дни и сколько ему надо сделать сегодня и в последующие дни чтоб выполнить план на месяц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7"/>
  <sheetViews>
    <sheetView tabSelected="1" zoomScale="75" zoomScaleNormal="75" zoomScalePageLayoutView="0" workbookViewId="0" topLeftCell="A1">
      <selection activeCell="F4" sqref="F4 H4 J4 L4 N4 P4 R4 T4 V4 X4 Z4 AB4 AD4 AF4 AH4 AJ4 AL4 AN4 AP4 AR4 AT4 AV4 AX4 AZ4 BB4 BD4 BF4 BH4 BJ4"/>
    </sheetView>
  </sheetViews>
  <sheetFormatPr defaultColWidth="9.00390625" defaultRowHeight="12.75"/>
  <cols>
    <col min="1" max="1" width="9.25390625" style="0" bestFit="1" customWidth="1"/>
    <col min="2" max="2" width="12.25390625" style="0" bestFit="1" customWidth="1"/>
    <col min="3" max="3" width="12.25390625" style="0" customWidth="1"/>
    <col min="4" max="4" width="13.25390625" style="28" bestFit="1" customWidth="1"/>
    <col min="5" max="5" width="12.625" style="24" bestFit="1" customWidth="1"/>
    <col min="6" max="63" width="8.75390625" style="24" customWidth="1"/>
  </cols>
  <sheetData>
    <row r="1" spans="1:63" ht="12.75">
      <c r="A1" s="16" t="s">
        <v>2</v>
      </c>
      <c r="B1" s="18" t="s">
        <v>0</v>
      </c>
      <c r="C1" s="2"/>
      <c r="D1" s="8" t="s">
        <v>3</v>
      </c>
      <c r="E1" s="16" t="s">
        <v>4</v>
      </c>
      <c r="F1" s="16" t="s">
        <v>3</v>
      </c>
      <c r="G1" s="16" t="s">
        <v>4</v>
      </c>
      <c r="H1" s="8" t="s">
        <v>3</v>
      </c>
      <c r="I1" s="16" t="s">
        <v>4</v>
      </c>
      <c r="J1" s="16" t="s">
        <v>3</v>
      </c>
      <c r="K1" s="16" t="s">
        <v>4</v>
      </c>
      <c r="L1" s="8" t="s">
        <v>3</v>
      </c>
      <c r="M1" s="16" t="s">
        <v>4</v>
      </c>
      <c r="N1" s="16" t="s">
        <v>3</v>
      </c>
      <c r="O1" s="16" t="s">
        <v>4</v>
      </c>
      <c r="P1" s="8" t="s">
        <v>3</v>
      </c>
      <c r="Q1" s="16" t="s">
        <v>4</v>
      </c>
      <c r="R1" s="16" t="s">
        <v>3</v>
      </c>
      <c r="S1" s="16" t="s">
        <v>4</v>
      </c>
      <c r="T1" s="8" t="s">
        <v>3</v>
      </c>
      <c r="U1" s="16" t="s">
        <v>4</v>
      </c>
      <c r="V1" s="16" t="s">
        <v>3</v>
      </c>
      <c r="W1" s="16" t="s">
        <v>4</v>
      </c>
      <c r="X1" s="8" t="s">
        <v>3</v>
      </c>
      <c r="Y1" s="16" t="s">
        <v>4</v>
      </c>
      <c r="Z1" s="16" t="s">
        <v>3</v>
      </c>
      <c r="AA1" s="16" t="s">
        <v>4</v>
      </c>
      <c r="AB1" s="8" t="s">
        <v>3</v>
      </c>
      <c r="AC1" s="16" t="s">
        <v>4</v>
      </c>
      <c r="AD1" s="16" t="s">
        <v>3</v>
      </c>
      <c r="AE1" s="16" t="s">
        <v>4</v>
      </c>
      <c r="AF1" s="8" t="s">
        <v>3</v>
      </c>
      <c r="AG1" s="16" t="s">
        <v>4</v>
      </c>
      <c r="AH1" s="16" t="s">
        <v>3</v>
      </c>
      <c r="AI1" s="16" t="s">
        <v>4</v>
      </c>
      <c r="AJ1" s="8" t="s">
        <v>3</v>
      </c>
      <c r="AK1" s="16" t="s">
        <v>4</v>
      </c>
      <c r="AL1" s="16" t="s">
        <v>3</v>
      </c>
      <c r="AM1" s="16" t="s">
        <v>4</v>
      </c>
      <c r="AN1" s="8" t="s">
        <v>3</v>
      </c>
      <c r="AO1" s="16" t="s">
        <v>4</v>
      </c>
      <c r="AP1" s="16" t="s">
        <v>3</v>
      </c>
      <c r="AQ1" s="16" t="s">
        <v>4</v>
      </c>
      <c r="AR1" s="8" t="s">
        <v>3</v>
      </c>
      <c r="AS1" s="16" t="s">
        <v>4</v>
      </c>
      <c r="AT1" s="16" t="s">
        <v>3</v>
      </c>
      <c r="AU1" s="16" t="s">
        <v>4</v>
      </c>
      <c r="AV1" s="8" t="s">
        <v>3</v>
      </c>
      <c r="AW1" s="16" t="s">
        <v>4</v>
      </c>
      <c r="AX1" s="16" t="s">
        <v>3</v>
      </c>
      <c r="AY1" s="16" t="s">
        <v>4</v>
      </c>
      <c r="AZ1" s="8" t="s">
        <v>3</v>
      </c>
      <c r="BA1" s="16" t="s">
        <v>4</v>
      </c>
      <c r="BB1" s="16" t="s">
        <v>3</v>
      </c>
      <c r="BC1" s="16" t="s">
        <v>4</v>
      </c>
      <c r="BD1" s="8" t="s">
        <v>3</v>
      </c>
      <c r="BE1" s="16" t="s">
        <v>4</v>
      </c>
      <c r="BF1" s="16" t="s">
        <v>3</v>
      </c>
      <c r="BG1" s="16" t="s">
        <v>4</v>
      </c>
      <c r="BH1" s="8" t="s">
        <v>3</v>
      </c>
      <c r="BI1" s="16" t="s">
        <v>4</v>
      </c>
      <c r="BJ1" s="16" t="s">
        <v>3</v>
      </c>
      <c r="BK1" s="16" t="s">
        <v>4</v>
      </c>
    </row>
    <row r="2" spans="1:63" s="27" customFormat="1" ht="12.75">
      <c r="A2" s="26"/>
      <c r="B2" s="26"/>
      <c r="C2" s="26"/>
      <c r="D2" s="44">
        <v>1</v>
      </c>
      <c r="E2" s="44"/>
      <c r="F2" s="45">
        <v>2</v>
      </c>
      <c r="G2" s="45"/>
      <c r="H2" s="44">
        <v>3</v>
      </c>
      <c r="I2" s="44"/>
      <c r="J2" s="44">
        <v>4</v>
      </c>
      <c r="K2" s="44"/>
      <c r="L2" s="44">
        <v>5</v>
      </c>
      <c r="M2" s="44"/>
      <c r="N2" s="44">
        <v>6</v>
      </c>
      <c r="O2" s="44"/>
      <c r="P2" s="44">
        <v>7</v>
      </c>
      <c r="Q2" s="44"/>
      <c r="R2" s="44">
        <v>8</v>
      </c>
      <c r="S2" s="44"/>
      <c r="T2" s="45">
        <v>9</v>
      </c>
      <c r="U2" s="45"/>
      <c r="V2" s="44">
        <v>10</v>
      </c>
      <c r="W2" s="44"/>
      <c r="X2" s="44">
        <v>11</v>
      </c>
      <c r="Y2" s="44"/>
      <c r="Z2" s="44">
        <v>12</v>
      </c>
      <c r="AA2" s="44"/>
      <c r="AB2" s="44">
        <v>13</v>
      </c>
      <c r="AC2" s="44"/>
      <c r="AD2" s="44">
        <v>14</v>
      </c>
      <c r="AE2" s="44"/>
      <c r="AF2" s="44">
        <v>15</v>
      </c>
      <c r="AG2" s="44"/>
      <c r="AH2" s="45">
        <v>16</v>
      </c>
      <c r="AI2" s="45"/>
      <c r="AJ2" s="44">
        <v>17</v>
      </c>
      <c r="AK2" s="44"/>
      <c r="AL2" s="44">
        <v>18</v>
      </c>
      <c r="AM2" s="44"/>
      <c r="AN2" s="44">
        <v>19</v>
      </c>
      <c r="AO2" s="44"/>
      <c r="AP2" s="44">
        <v>20</v>
      </c>
      <c r="AQ2" s="44"/>
      <c r="AR2" s="44">
        <v>21</v>
      </c>
      <c r="AS2" s="44"/>
      <c r="AT2" s="44">
        <v>22</v>
      </c>
      <c r="AU2" s="44"/>
      <c r="AV2" s="45">
        <v>23</v>
      </c>
      <c r="AW2" s="45"/>
      <c r="AX2" s="44">
        <v>24</v>
      </c>
      <c r="AY2" s="44"/>
      <c r="AZ2" s="44">
        <v>25</v>
      </c>
      <c r="BA2" s="44"/>
      <c r="BB2" s="44">
        <v>26</v>
      </c>
      <c r="BC2" s="44"/>
      <c r="BD2" s="44">
        <v>27</v>
      </c>
      <c r="BE2" s="44"/>
      <c r="BF2" s="44">
        <v>28</v>
      </c>
      <c r="BG2" s="44"/>
      <c r="BH2" s="44">
        <v>29</v>
      </c>
      <c r="BI2" s="44"/>
      <c r="BJ2" s="45">
        <v>30</v>
      </c>
      <c r="BK2" s="45"/>
    </row>
    <row r="3" spans="1:63" s="27" customFormat="1" ht="13.5" thickBot="1">
      <c r="A3" s="53"/>
      <c r="B3" s="26"/>
      <c r="C3" s="26"/>
      <c r="D3" s="44" t="s">
        <v>22</v>
      </c>
      <c r="E3" s="44"/>
      <c r="F3" s="57" t="s">
        <v>16</v>
      </c>
      <c r="G3" s="45"/>
      <c r="H3" s="58" t="s">
        <v>17</v>
      </c>
      <c r="I3" s="44"/>
      <c r="J3" s="58" t="s">
        <v>18</v>
      </c>
      <c r="K3" s="44"/>
      <c r="L3" s="58" t="s">
        <v>19</v>
      </c>
      <c r="M3" s="44"/>
      <c r="N3" s="58" t="s">
        <v>20</v>
      </c>
      <c r="O3" s="44"/>
      <c r="P3" s="58" t="s">
        <v>21</v>
      </c>
      <c r="Q3" s="44"/>
      <c r="R3" s="58" t="s">
        <v>22</v>
      </c>
      <c r="S3" s="44"/>
      <c r="T3" s="57" t="s">
        <v>16</v>
      </c>
      <c r="U3" s="45"/>
      <c r="V3" s="58" t="s">
        <v>17</v>
      </c>
      <c r="W3" s="44"/>
      <c r="X3" s="58" t="s">
        <v>18</v>
      </c>
      <c r="Y3" s="44"/>
      <c r="Z3" s="58" t="s">
        <v>19</v>
      </c>
      <c r="AA3" s="44"/>
      <c r="AB3" s="58" t="s">
        <v>20</v>
      </c>
      <c r="AC3" s="44"/>
      <c r="AD3" s="58" t="s">
        <v>21</v>
      </c>
      <c r="AE3" s="44"/>
      <c r="AF3" s="58" t="s">
        <v>22</v>
      </c>
      <c r="AG3" s="44"/>
      <c r="AH3" s="57" t="s">
        <v>16</v>
      </c>
      <c r="AI3" s="45"/>
      <c r="AJ3" s="58" t="s">
        <v>17</v>
      </c>
      <c r="AK3" s="44"/>
      <c r="AL3" s="58" t="s">
        <v>18</v>
      </c>
      <c r="AM3" s="44"/>
      <c r="AN3" s="58" t="s">
        <v>19</v>
      </c>
      <c r="AO3" s="44"/>
      <c r="AP3" s="58" t="s">
        <v>20</v>
      </c>
      <c r="AQ3" s="44"/>
      <c r="AR3" s="58" t="s">
        <v>21</v>
      </c>
      <c r="AS3" s="44"/>
      <c r="AT3" s="58" t="s">
        <v>22</v>
      </c>
      <c r="AU3" s="44"/>
      <c r="AV3" s="57" t="s">
        <v>16</v>
      </c>
      <c r="AW3" s="45"/>
      <c r="AX3" s="58" t="s">
        <v>17</v>
      </c>
      <c r="AY3" s="44"/>
      <c r="AZ3" s="58" t="s">
        <v>18</v>
      </c>
      <c r="BA3" s="44"/>
      <c r="BB3" s="58" t="s">
        <v>19</v>
      </c>
      <c r="BC3" s="44"/>
      <c r="BD3" s="58" t="s">
        <v>20</v>
      </c>
      <c r="BE3" s="44"/>
      <c r="BF3" s="58" t="s">
        <v>21</v>
      </c>
      <c r="BG3" s="44"/>
      <c r="BH3" s="58" t="s">
        <v>22</v>
      </c>
      <c r="BI3" s="44"/>
      <c r="BJ3" s="57" t="s">
        <v>16</v>
      </c>
      <c r="BK3" s="45"/>
    </row>
    <row r="4" spans="1:63" ht="13.5" thickBot="1">
      <c r="A4" s="47">
        <v>22</v>
      </c>
      <c r="B4" s="46" t="s">
        <v>8</v>
      </c>
      <c r="C4" s="17" t="s">
        <v>5</v>
      </c>
      <c r="D4" s="12">
        <f>E20</f>
        <v>59090.90909090909</v>
      </c>
      <c r="E4" s="54">
        <v>5000</v>
      </c>
      <c r="F4" s="60">
        <f>IF(INDEX($N$27:$T$32,MATCH($C20,$M$27:$M$32,0),MATCH(F$3,$N$26:$T$26,0))="в",0,($D20-SUMPRODUCT(($D1:E1="факт")*$D4:E4))/$A4-SUMPRODUCT(($D1:E1="факт")*($D4:E4&lt;&gt;"")))</f>
        <v>0</v>
      </c>
      <c r="G4" s="55"/>
      <c r="H4" s="60">
        <f>IF(INDEX($N$27:$T$32,MATCH($C20,$M$27:$M$32,0),MATCH(H$3,$N$26:$T$26,0))="в",0,($D20-SUMPRODUCT(($D1:G1="факт")*$D4:G4))/$A4-SUMPRODUCT(($D1:G1="факт")*($D4:G4&lt;&gt;"")))</f>
        <v>0</v>
      </c>
      <c r="I4" s="55"/>
      <c r="J4" s="60">
        <f>IF(INDEX($N$27:$T$32,MATCH($C20,$M$27:$M$32,0),MATCH(J$3,$N$26:$T$26,0))="в",0,($D20-SUMPRODUCT(($D1:I1="факт")*$D4:I4))/$A4-SUMPRODUCT(($D1:I1="факт")*($D4:I4&lt;&gt;"")))</f>
        <v>58862.63636363636</v>
      </c>
      <c r="K4" s="55"/>
      <c r="L4" s="60">
        <f>IF(INDEX($N$27:$T$32,MATCH($C20,$M$27:$M$32,0),MATCH(L$3,$N$26:$T$26,0))="в",0,($D20-SUMPRODUCT(($D1:K1="факт")*$D4:K4))/$A4-SUMPRODUCT(($D1:K1="факт")*($D4:K4&lt;&gt;"")))</f>
        <v>58862.63636363636</v>
      </c>
      <c r="M4" s="55"/>
      <c r="N4" s="60">
        <f>IF(INDEX($N$27:$T$32,MATCH($C20,$M$27:$M$32,0),MATCH(N$3,$N$26:$T$26,0))="в",0,($D20-SUMPRODUCT(($D1:M1="факт")*$D4:M4))/$A4-SUMPRODUCT(($D1:M1="факт")*($D4:M4&lt;&gt;"")))</f>
        <v>58862.63636363636</v>
      </c>
      <c r="O4" s="55"/>
      <c r="P4" s="60">
        <f>IF(INDEX($N$27:$T$32,MATCH($C20,$M$27:$M$32,0),MATCH(P$3,$N$26:$T$26,0))="в",0,($D20-SUMPRODUCT(($D1:O1="факт")*$D4:O4))/$A4-SUMPRODUCT(($D1:O1="факт")*($D4:O4&lt;&gt;"")))</f>
        <v>58862.63636363636</v>
      </c>
      <c r="Q4" s="55"/>
      <c r="R4" s="60">
        <f>IF(INDEX($N$27:$T$32,MATCH($C20,$M$27:$M$32,0),MATCH(R$3,$N$26:$T$26,0))="в",0,($D20-SUMPRODUCT(($D1:Q1="факт")*$D4:Q4))/$A4-SUMPRODUCT(($D1:Q1="факт")*($D4:Q4&lt;&gt;"")))</f>
        <v>58862.63636363636</v>
      </c>
      <c r="S4" s="55"/>
      <c r="T4" s="60">
        <f>IF(INDEX($N$27:$T$32,MATCH($C20,$M$27:$M$32,0),MATCH(T$3,$N$26:$T$26,0))="в",0,($D20-SUMPRODUCT(($D1:S1="факт")*$D4:S4))/$A4-SUMPRODUCT(($D1:S1="факт")*($D4:S4&lt;&gt;"")))</f>
        <v>0</v>
      </c>
      <c r="U4" s="55"/>
      <c r="V4" s="60">
        <f>IF(INDEX($N$27:$T$32,MATCH($C20,$M$27:$M$32,0),MATCH(V$3,$N$26:$T$26,0))="в",0,($D20-SUMPRODUCT(($D1:U1="факт")*$D4:U4))/$A4-SUMPRODUCT(($D1:U1="факт")*($D4:U4&lt;&gt;"")))</f>
        <v>0</v>
      </c>
      <c r="W4" s="55"/>
      <c r="X4" s="60">
        <f>IF(INDEX($N$27:$T$32,MATCH($C20,$M$27:$M$32,0),MATCH(X$3,$N$26:$T$26,0))="в",0,($D20-SUMPRODUCT(($D1:W1="факт")*$D4:W4))/$A4-SUMPRODUCT(($D1:W1="факт")*($D4:W4&lt;&gt;"")))</f>
        <v>58862.63636363636</v>
      </c>
      <c r="Y4" s="55"/>
      <c r="Z4" s="60">
        <f>IF(INDEX($N$27:$T$32,MATCH($C20,$M$27:$M$32,0),MATCH(Z$3,$N$26:$T$26,0))="в",0,($D20-SUMPRODUCT(($D1:Y1="факт")*$D4:Y4))/$A4-SUMPRODUCT(($D1:Y1="факт")*($D4:Y4&lt;&gt;"")))</f>
        <v>58862.63636363636</v>
      </c>
      <c r="AA4" s="55"/>
      <c r="AB4" s="60">
        <f>IF(INDEX($N$27:$T$32,MATCH($C20,$M$27:$M$32,0),MATCH(AB$3,$N$26:$T$26,0))="в",0,($D20-SUMPRODUCT(($D1:AA1="факт")*$D4:AA4))/$A4-SUMPRODUCT(($D1:AA1="факт")*($D4:AA4&lt;&gt;"")))</f>
        <v>58862.63636363636</v>
      </c>
      <c r="AC4" s="55"/>
      <c r="AD4" s="60">
        <f>IF(INDEX($N$27:$T$32,MATCH($C20,$M$27:$M$32,0),MATCH(AD$3,$N$26:$T$26,0))="в",0,($D20-SUMPRODUCT(($D1:AC1="факт")*$D4:AC4))/$A4-SUMPRODUCT(($D1:AC1="факт")*($D4:AC4&lt;&gt;"")))</f>
        <v>58862.63636363636</v>
      </c>
      <c r="AE4" s="55"/>
      <c r="AF4" s="60">
        <f>IF(INDEX($N$27:$T$32,MATCH($C20,$M$27:$M$32,0),MATCH(AF$3,$N$26:$T$26,0))="в",0,($D20-SUMPRODUCT(($D1:AE1="факт")*$D4:AE4))/$A4-SUMPRODUCT(($D1:AE1="факт")*($D4:AE4&lt;&gt;"")))</f>
        <v>58862.63636363636</v>
      </c>
      <c r="AG4" s="55"/>
      <c r="AH4" s="60">
        <f>IF(INDEX($N$27:$T$32,MATCH($C20,$M$27:$M$32,0),MATCH(AH$3,$N$26:$T$26,0))="в",0,($D20-SUMPRODUCT(($D1:AG1="факт")*$D4:AG4))/$A4-SUMPRODUCT(($D1:AG1="факт")*($D4:AG4&lt;&gt;"")))</f>
        <v>0</v>
      </c>
      <c r="AI4" s="55"/>
      <c r="AJ4" s="60">
        <f>IF(INDEX($N$27:$T$32,MATCH($C20,$M$27:$M$32,0),MATCH(AJ$3,$N$26:$T$26,0))="в",0,($D20-SUMPRODUCT(($D1:AI1="факт")*$D4:AI4))/$A4-SUMPRODUCT(($D1:AI1="факт")*($D4:AI4&lt;&gt;"")))</f>
        <v>0</v>
      </c>
      <c r="AK4" s="55"/>
      <c r="AL4" s="60">
        <f>IF(INDEX($N$27:$T$32,MATCH($C20,$M$27:$M$32,0),MATCH(AL$3,$N$26:$T$26,0))="в",0,($D20-SUMPRODUCT(($D1:AK1="факт")*$D4:AK4))/$A4-SUMPRODUCT(($D1:AK1="факт")*($D4:AK4&lt;&gt;"")))</f>
        <v>58862.63636363636</v>
      </c>
      <c r="AM4" s="55"/>
      <c r="AN4" s="60">
        <f>IF(INDEX($N$27:$T$32,MATCH($C20,$M$27:$M$32,0),MATCH(AN$3,$N$26:$T$26,0))="в",0,($D20-SUMPRODUCT(($D1:AM1="факт")*$D4:AM4))/$A4-SUMPRODUCT(($D1:AM1="факт")*($D4:AM4&lt;&gt;"")))</f>
        <v>58862.63636363636</v>
      </c>
      <c r="AO4" s="55"/>
      <c r="AP4" s="60">
        <f>IF(INDEX($N$27:$T$32,MATCH($C20,$M$27:$M$32,0),MATCH(AP$3,$N$26:$T$26,0))="в",0,($D20-SUMPRODUCT(($D1:AO1="факт")*$D4:AO4))/$A4-SUMPRODUCT(($D1:AO1="факт")*($D4:AO4&lt;&gt;"")))</f>
        <v>58862.63636363636</v>
      </c>
      <c r="AQ4" s="55"/>
      <c r="AR4" s="60">
        <f>IF(INDEX($N$27:$T$32,MATCH($C20,$M$27:$M$32,0),MATCH(AR$3,$N$26:$T$26,0))="в",0,($D20-SUMPRODUCT(($D1:AQ1="факт")*$D4:AQ4))/$A4-SUMPRODUCT(($D1:AQ1="факт")*($D4:AQ4&lt;&gt;"")))</f>
        <v>58862.63636363636</v>
      </c>
      <c r="AS4" s="55"/>
      <c r="AT4" s="60">
        <f>IF(INDEX($N$27:$T$32,MATCH($C20,$M$27:$M$32,0),MATCH(AT$3,$N$26:$T$26,0))="в",0,($D20-SUMPRODUCT(($D1:AS1="факт")*$D4:AS4))/$A4-SUMPRODUCT(($D1:AS1="факт")*($D4:AS4&lt;&gt;"")))</f>
        <v>58862.63636363636</v>
      </c>
      <c r="AU4" s="55"/>
      <c r="AV4" s="60">
        <f>IF(INDEX($N$27:$T$32,MATCH($C20,$M$27:$M$32,0),MATCH(AV$3,$N$26:$T$26,0))="в",0,($D20-SUMPRODUCT(($D1:AU1="факт")*$D4:AU4))/$A4-SUMPRODUCT(($D1:AU1="факт")*($D4:AU4&lt;&gt;"")))</f>
        <v>0</v>
      </c>
      <c r="AW4" s="55"/>
      <c r="AX4" s="60">
        <f>IF(INDEX($N$27:$T$32,MATCH($C20,$M$27:$M$32,0),MATCH(AX$3,$N$26:$T$26,0))="в",0,($D20-SUMPRODUCT(($D1:AW1="факт")*$D4:AW4))/$A4-SUMPRODUCT(($D1:AW1="факт")*($D4:AW4&lt;&gt;"")))</f>
        <v>0</v>
      </c>
      <c r="AY4" s="55"/>
      <c r="AZ4" s="60">
        <f>IF(INDEX($N$27:$T$32,MATCH($C20,$M$27:$M$32,0),MATCH(AZ$3,$N$26:$T$26,0))="в",0,($D20-SUMPRODUCT(($D1:AY1="факт")*$D4:AY4))/$A4-SUMPRODUCT(($D1:AY1="факт")*($D4:AY4&lt;&gt;"")))</f>
        <v>58862.63636363636</v>
      </c>
      <c r="BA4" s="55"/>
      <c r="BB4" s="60">
        <f>IF(INDEX($N$27:$T$32,MATCH($C20,$M$27:$M$32,0),MATCH(BB$3,$N$26:$T$26,0))="в",0,($D20-SUMPRODUCT(($D1:BA1="факт")*$D4:BA4))/$A4-SUMPRODUCT(($D1:BA1="факт")*($D4:BA4&lt;&gt;"")))</f>
        <v>58862.63636363636</v>
      </c>
      <c r="BC4" s="55"/>
      <c r="BD4" s="60">
        <f>IF(INDEX($N$27:$T$32,MATCH($C20,$M$27:$M$32,0),MATCH(BD$3,$N$26:$T$26,0))="в",0,($D20-SUMPRODUCT(($D1:BC1="факт")*$D4:BC4))/$A4-SUMPRODUCT(($D1:BC1="факт")*($D4:BC4&lt;&gt;"")))</f>
        <v>58862.63636363636</v>
      </c>
      <c r="BE4" s="55"/>
      <c r="BF4" s="60">
        <f>IF(INDEX($N$27:$T$32,MATCH($C20,$M$27:$M$32,0),MATCH(BF$3,$N$26:$T$26,0))="в",0,($D20-SUMPRODUCT(($D1:BE1="факт")*$D4:BE4))/$A4-SUMPRODUCT(($D1:BE1="факт")*($D4:BE4&lt;&gt;"")))</f>
        <v>58862.63636363636</v>
      </c>
      <c r="BG4" s="55"/>
      <c r="BH4" s="60">
        <f>IF(INDEX($N$27:$T$32,MATCH($C20,$M$27:$M$32,0),MATCH(BH$3,$N$26:$T$26,0))="в",0,($D20-SUMPRODUCT(($D1:BG1="факт")*$D4:BG4))/$A4-SUMPRODUCT(($D1:BG1="факт")*($D4:BG4&lt;&gt;"")))</f>
        <v>58862.63636363636</v>
      </c>
      <c r="BI4" s="55"/>
      <c r="BJ4" s="60">
        <f>IF(INDEX($N$27:$T$32,MATCH($C20,$M$27:$M$32,0),MATCH(BJ$3,$N$26:$T$26,0))="в",0,($D20-SUMPRODUCT(($D1:BI1="факт")*$D4:BI4))/$A4-SUMPRODUCT(($D1:BI1="факт")*($D4:BI4&lt;&gt;"")))</f>
        <v>0</v>
      </c>
      <c r="BK4" s="56"/>
    </row>
    <row r="5" spans="1:63" ht="12.75">
      <c r="A5" s="48"/>
      <c r="B5" s="46"/>
      <c r="C5" s="17" t="s">
        <v>1</v>
      </c>
      <c r="D5" s="12"/>
      <c r="E5" s="8"/>
      <c r="F5" s="59"/>
      <c r="G5" s="8"/>
      <c r="H5" s="59"/>
      <c r="I5" s="8"/>
      <c r="J5" s="59"/>
      <c r="K5" s="8"/>
      <c r="L5" s="59"/>
      <c r="M5" s="8"/>
      <c r="N5" s="59"/>
      <c r="O5" s="8"/>
      <c r="P5" s="59"/>
      <c r="Q5" s="8"/>
      <c r="R5" s="59"/>
      <c r="S5" s="8"/>
      <c r="T5" s="59"/>
      <c r="U5" s="8"/>
      <c r="V5" s="59"/>
      <c r="W5" s="8"/>
      <c r="X5" s="59"/>
      <c r="Y5" s="8"/>
      <c r="Z5" s="59"/>
      <c r="AA5" s="8"/>
      <c r="AB5" s="59"/>
      <c r="AC5" s="8"/>
      <c r="AD5" s="59"/>
      <c r="AE5" s="8"/>
      <c r="AF5" s="59"/>
      <c r="AG5" s="8"/>
      <c r="AH5" s="59"/>
      <c r="AI5" s="8"/>
      <c r="AJ5" s="59"/>
      <c r="AK5" s="8"/>
      <c r="AL5" s="59"/>
      <c r="AM5" s="8"/>
      <c r="AN5" s="59"/>
      <c r="AO5" s="8"/>
      <c r="AP5" s="59"/>
      <c r="AQ5" s="8"/>
      <c r="AR5" s="59"/>
      <c r="AS5" s="8"/>
      <c r="AT5" s="59"/>
      <c r="AU5" s="8"/>
      <c r="AV5" s="59"/>
      <c r="AW5" s="8"/>
      <c r="AX5" s="59"/>
      <c r="AY5" s="8"/>
      <c r="AZ5" s="59"/>
      <c r="BA5" s="8"/>
      <c r="BB5" s="59"/>
      <c r="BC5" s="8"/>
      <c r="BD5" s="59"/>
      <c r="BE5" s="8"/>
      <c r="BF5" s="59"/>
      <c r="BG5" s="8"/>
      <c r="BH5" s="59"/>
      <c r="BI5" s="8"/>
      <c r="BJ5" s="59"/>
      <c r="BK5" s="8"/>
    </row>
    <row r="6" spans="1:63" ht="12.75">
      <c r="A6" s="47">
        <v>22</v>
      </c>
      <c r="B6" s="46" t="s">
        <v>9</v>
      </c>
      <c r="C6" s="17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12.75">
      <c r="A7" s="48"/>
      <c r="B7" s="46"/>
      <c r="C7" s="17" t="s">
        <v>1</v>
      </c>
      <c r="D7" s="1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2.75">
      <c r="A8" s="47">
        <v>20</v>
      </c>
      <c r="B8" s="46" t="s">
        <v>10</v>
      </c>
      <c r="C8" s="17" t="s">
        <v>5</v>
      </c>
      <c r="D8" s="29"/>
      <c r="F8" s="12"/>
      <c r="H8" s="1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2.75">
      <c r="A9" s="48"/>
      <c r="B9" s="46"/>
      <c r="C9" s="17" t="s">
        <v>1</v>
      </c>
      <c r="D9" s="1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12.75">
      <c r="A10" s="47">
        <v>21</v>
      </c>
      <c r="B10" s="46" t="s">
        <v>11</v>
      </c>
      <c r="C10" s="17" t="s">
        <v>5</v>
      </c>
      <c r="D10" s="2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ht="12.75">
      <c r="A11" s="48"/>
      <c r="B11" s="46"/>
      <c r="C11" s="17" t="s">
        <v>1</v>
      </c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2.75">
      <c r="A12" s="47">
        <v>20</v>
      </c>
      <c r="B12" s="46" t="s">
        <v>12</v>
      </c>
      <c r="C12" s="17" t="s">
        <v>5</v>
      </c>
      <c r="D12" s="1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ht="12.75">
      <c r="A13" s="48"/>
      <c r="B13" s="46"/>
      <c r="C13" s="17" t="s">
        <v>1</v>
      </c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ht="12.75">
      <c r="A14" s="47">
        <v>21</v>
      </c>
      <c r="B14" s="46" t="s">
        <v>13</v>
      </c>
      <c r="C14" s="17" t="s">
        <v>5</v>
      </c>
      <c r="D14" s="1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ht="12.75">
      <c r="A15" s="48"/>
      <c r="B15" s="46"/>
      <c r="C15" s="17" t="s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2:34" ht="12.75">
      <c r="B16" s="4"/>
      <c r="C16" s="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8" spans="3:15" ht="30.75" customHeight="1" thickBot="1">
      <c r="C18" s="51" t="s">
        <v>23</v>
      </c>
      <c r="D18" s="51"/>
      <c r="E18" s="51"/>
      <c r="I18" s="21"/>
      <c r="J18" s="21"/>
      <c r="K18" s="21"/>
      <c r="L18" s="21"/>
      <c r="M18" s="21"/>
      <c r="N18" s="21"/>
      <c r="O18" s="21"/>
    </row>
    <row r="19" spans="2:63" s="1" customFormat="1" ht="63.75" customHeight="1">
      <c r="B19" s="5" t="s">
        <v>6</v>
      </c>
      <c r="C19" s="6"/>
      <c r="D19" s="41" t="s">
        <v>24</v>
      </c>
      <c r="E19" s="42" t="s">
        <v>25</v>
      </c>
      <c r="F19" s="42" t="s">
        <v>26</v>
      </c>
      <c r="G19" s="43" t="s">
        <v>27</v>
      </c>
      <c r="H19" s="4"/>
      <c r="I19" s="4"/>
      <c r="J19" s="22"/>
      <c r="K19" s="22"/>
      <c r="L19" s="22"/>
      <c r="M19" s="22"/>
      <c r="N19" s="22"/>
      <c r="O19" s="22"/>
      <c r="P19" s="22"/>
      <c r="Q19" s="22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3" s="1" customFormat="1" ht="15">
      <c r="B20" s="19">
        <v>22</v>
      </c>
      <c r="C20" s="7" t="s">
        <v>8</v>
      </c>
      <c r="D20" s="38">
        <v>1300000</v>
      </c>
      <c r="E20" s="12">
        <f>D20/B20</f>
        <v>59090.90909090909</v>
      </c>
      <c r="F20" s="12">
        <v>6340</v>
      </c>
      <c r="G20" s="11">
        <f aca="true" t="shared" si="0" ref="G20:G25">F20/B20</f>
        <v>288.1818181818182</v>
      </c>
      <c r="H20" s="4"/>
      <c r="I20" s="22"/>
      <c r="J20" s="52"/>
      <c r="K20" s="52"/>
      <c r="L20" s="22"/>
      <c r="M20" s="4"/>
      <c r="N20" s="22"/>
      <c r="O20" s="22"/>
      <c r="P20" s="22"/>
      <c r="Q20" s="2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63" s="1" customFormat="1" ht="15">
      <c r="B21" s="19">
        <v>22</v>
      </c>
      <c r="C21" s="7" t="s">
        <v>9</v>
      </c>
      <c r="D21" s="38">
        <v>1500000</v>
      </c>
      <c r="E21" s="12">
        <f aca="true" t="shared" si="1" ref="E20:E25">D21/B21</f>
        <v>68181.81818181818</v>
      </c>
      <c r="F21" s="12">
        <v>6340</v>
      </c>
      <c r="G21" s="11">
        <f t="shared" si="0"/>
        <v>288.1818181818182</v>
      </c>
      <c r="H21" s="4"/>
      <c r="I21" s="22"/>
      <c r="J21" s="22"/>
      <c r="K21" s="22"/>
      <c r="L21" s="22"/>
      <c r="M21" s="22"/>
      <c r="N21" s="22"/>
      <c r="O21" s="22"/>
      <c r="P21" s="22"/>
      <c r="Q21" s="2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2:63" s="1" customFormat="1" ht="15">
      <c r="B22" s="19">
        <v>20</v>
      </c>
      <c r="C22" s="7" t="s">
        <v>10</v>
      </c>
      <c r="D22" s="39">
        <v>2400000</v>
      </c>
      <c r="E22" s="12">
        <f t="shared" si="1"/>
        <v>120000</v>
      </c>
      <c r="F22" s="12">
        <v>6340</v>
      </c>
      <c r="G22" s="11">
        <f t="shared" si="0"/>
        <v>317</v>
      </c>
      <c r="H22" s="4"/>
      <c r="I22" s="22"/>
      <c r="J22" s="22"/>
      <c r="K22" s="22"/>
      <c r="L22" s="22"/>
      <c r="M22" s="22"/>
      <c r="N22" s="22"/>
      <c r="O22" s="22"/>
      <c r="P22" s="22"/>
      <c r="Q22" s="2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2:63" s="1" customFormat="1" ht="15">
      <c r="B23" s="19">
        <v>21</v>
      </c>
      <c r="C23" s="7" t="s">
        <v>11</v>
      </c>
      <c r="D23" s="39">
        <v>1300000</v>
      </c>
      <c r="E23" s="12">
        <f t="shared" si="1"/>
        <v>61904.76190476191</v>
      </c>
      <c r="F23" s="12">
        <v>6340</v>
      </c>
      <c r="G23" s="11">
        <f t="shared" si="0"/>
        <v>301.9047619047619</v>
      </c>
      <c r="H23" s="4"/>
      <c r="I23" s="23"/>
      <c r="J23" s="22"/>
      <c r="K23" s="22"/>
      <c r="L23" s="22"/>
      <c r="M23" s="22"/>
      <c r="N23" s="22"/>
      <c r="O23" s="22"/>
      <c r="P23" s="22"/>
      <c r="Q23" s="22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2:63" s="1" customFormat="1" ht="15">
      <c r="B24" s="19">
        <v>20</v>
      </c>
      <c r="C24" s="7" t="s">
        <v>12</v>
      </c>
      <c r="D24" s="39">
        <v>2100000</v>
      </c>
      <c r="E24" s="12">
        <f t="shared" si="1"/>
        <v>105000</v>
      </c>
      <c r="F24" s="12">
        <v>6340</v>
      </c>
      <c r="G24" s="11">
        <f t="shared" si="0"/>
        <v>317</v>
      </c>
      <c r="H24" s="4"/>
      <c r="I24" s="22"/>
      <c r="J24" s="22"/>
      <c r="K24" s="22"/>
      <c r="L24" s="22"/>
      <c r="M24" s="22"/>
      <c r="N24" s="50" t="s">
        <v>7</v>
      </c>
      <c r="O24" s="50"/>
      <c r="P24" s="50"/>
      <c r="Q24" s="50"/>
      <c r="R24" s="50"/>
      <c r="S24" s="50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2:63" s="1" customFormat="1" ht="15">
      <c r="B25" s="20">
        <v>22</v>
      </c>
      <c r="C25" s="9" t="s">
        <v>14</v>
      </c>
      <c r="D25" s="40">
        <v>1900000</v>
      </c>
      <c r="E25" s="12">
        <f t="shared" si="1"/>
        <v>86363.63636363637</v>
      </c>
      <c r="F25" s="13">
        <v>6340</v>
      </c>
      <c r="G25" s="11">
        <f t="shared" si="0"/>
        <v>288.1818181818182</v>
      </c>
      <c r="H25" s="4"/>
      <c r="I25" s="22"/>
      <c r="J25" s="22"/>
      <c r="K25" s="22"/>
      <c r="L25" s="22"/>
      <c r="M25" s="22"/>
      <c r="N25" s="22"/>
      <c r="O25" s="22"/>
      <c r="P25" s="22"/>
      <c r="Q25" s="2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2:63" s="1" customFormat="1" ht="13.5" thickBot="1">
      <c r="B26" s="10"/>
      <c r="C26" s="3" t="s">
        <v>15</v>
      </c>
      <c r="D26" s="25">
        <f>SUM(D20:D25)</f>
        <v>10500000</v>
      </c>
      <c r="E26" s="8"/>
      <c r="F26" s="14">
        <f>SUM(F20:F25)</f>
        <v>38040</v>
      </c>
      <c r="G26" s="15"/>
      <c r="H26" s="4"/>
      <c r="I26" s="22"/>
      <c r="J26" s="22"/>
      <c r="K26" s="22"/>
      <c r="L26" s="22"/>
      <c r="M26" s="29"/>
      <c r="N26" s="29" t="s">
        <v>16</v>
      </c>
      <c r="O26" s="29" t="s">
        <v>17</v>
      </c>
      <c r="P26" s="29" t="s">
        <v>18</v>
      </c>
      <c r="Q26" s="29" t="s">
        <v>19</v>
      </c>
      <c r="R26" s="16" t="s">
        <v>20</v>
      </c>
      <c r="S26" s="16" t="s">
        <v>21</v>
      </c>
      <c r="T26" s="16" t="s">
        <v>22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9:20" ht="12.75">
      <c r="I27" s="22"/>
      <c r="J27" s="22"/>
      <c r="K27" s="22"/>
      <c r="L27" s="22"/>
      <c r="M27" s="7" t="s">
        <v>8</v>
      </c>
      <c r="N27" s="31" t="s">
        <v>29</v>
      </c>
      <c r="O27" s="31" t="s">
        <v>29</v>
      </c>
      <c r="P27" s="29"/>
      <c r="Q27" s="29"/>
      <c r="R27" s="18"/>
      <c r="S27" s="18"/>
      <c r="T27" s="18"/>
    </row>
    <row r="28" spans="9:20" ht="12.75">
      <c r="I28" s="22"/>
      <c r="J28" s="22"/>
      <c r="K28" s="22"/>
      <c r="L28" s="22"/>
      <c r="M28" s="7" t="s">
        <v>9</v>
      </c>
      <c r="N28" s="29"/>
      <c r="O28" s="31" t="s">
        <v>29</v>
      </c>
      <c r="P28" s="31" t="s">
        <v>29</v>
      </c>
      <c r="Q28" s="29"/>
      <c r="R28" s="18"/>
      <c r="S28" s="18"/>
      <c r="T28" s="18"/>
    </row>
    <row r="29" spans="9:20" ht="12.75">
      <c r="I29" s="22"/>
      <c r="J29" s="22"/>
      <c r="K29" s="22"/>
      <c r="L29" s="22"/>
      <c r="M29" s="7" t="s">
        <v>10</v>
      </c>
      <c r="N29" s="29"/>
      <c r="O29" s="29"/>
      <c r="P29" s="31" t="s">
        <v>29</v>
      </c>
      <c r="Q29" s="31" t="s">
        <v>29</v>
      </c>
      <c r="R29" s="18"/>
      <c r="S29" s="18"/>
      <c r="T29" s="18"/>
    </row>
    <row r="30" spans="9:20" ht="12.75">
      <c r="I30" s="22"/>
      <c r="J30" s="22"/>
      <c r="K30" s="22"/>
      <c r="L30" s="22"/>
      <c r="M30" s="7" t="s">
        <v>11</v>
      </c>
      <c r="N30" s="29"/>
      <c r="O30" s="29"/>
      <c r="P30" s="29"/>
      <c r="Q30" s="31" t="s">
        <v>29</v>
      </c>
      <c r="R30" s="32" t="s">
        <v>29</v>
      </c>
      <c r="S30" s="18"/>
      <c r="T30" s="18"/>
    </row>
    <row r="31" spans="1:20" ht="12.75">
      <c r="A31" s="49"/>
      <c r="B31" s="49"/>
      <c r="I31" s="22"/>
      <c r="J31" s="22"/>
      <c r="K31" s="22"/>
      <c r="L31" s="22"/>
      <c r="M31" s="7" t="s">
        <v>12</v>
      </c>
      <c r="N31" s="31" t="s">
        <v>29</v>
      </c>
      <c r="O31" s="31" t="s">
        <v>29</v>
      </c>
      <c r="P31" s="29"/>
      <c r="Q31" s="29"/>
      <c r="R31" s="32" t="s">
        <v>29</v>
      </c>
      <c r="S31" s="32" t="s">
        <v>29</v>
      </c>
      <c r="T31" s="18"/>
    </row>
    <row r="32" spans="9:20" ht="12.75">
      <c r="I32" s="22"/>
      <c r="J32" s="22"/>
      <c r="K32" s="22"/>
      <c r="L32" s="22"/>
      <c r="M32" s="9" t="s">
        <v>14</v>
      </c>
      <c r="N32" s="33"/>
      <c r="O32" s="33"/>
      <c r="P32" s="34" t="s">
        <v>29</v>
      </c>
      <c r="Q32" s="34" t="s">
        <v>29</v>
      </c>
      <c r="R32" s="30"/>
      <c r="S32" s="30"/>
      <c r="T32" s="30"/>
    </row>
    <row r="33" spans="9:20" ht="12.75">
      <c r="I33" s="22"/>
      <c r="J33" s="22"/>
      <c r="K33" s="22"/>
      <c r="L33" s="22"/>
      <c r="M33" s="35"/>
      <c r="N33" s="36"/>
      <c r="O33" s="36"/>
      <c r="P33" s="36"/>
      <c r="Q33" s="36"/>
      <c r="R33" s="37"/>
      <c r="S33" s="37"/>
      <c r="T33" s="37"/>
    </row>
    <row r="34" spans="9:17" ht="12.75">
      <c r="I34" s="22"/>
      <c r="J34" s="22"/>
      <c r="K34" s="22"/>
      <c r="L34" s="22"/>
      <c r="M34" s="22"/>
      <c r="N34" s="22"/>
      <c r="O34" s="22"/>
      <c r="P34" s="22"/>
      <c r="Q34" s="22"/>
    </row>
    <row r="35" spans="9:17" ht="12.75">
      <c r="I35" s="22"/>
      <c r="J35" s="22"/>
      <c r="K35" s="22"/>
      <c r="L35" s="22"/>
      <c r="M35" s="22"/>
      <c r="N35" s="22"/>
      <c r="O35" s="22"/>
      <c r="P35" s="22"/>
      <c r="Q35" s="22"/>
    </row>
    <row r="36" spans="9:17" ht="12.75">
      <c r="I36" s="22"/>
      <c r="J36" s="22"/>
      <c r="K36" s="22"/>
      <c r="L36" s="22"/>
      <c r="M36" s="22"/>
      <c r="N36" s="22"/>
      <c r="O36" s="22"/>
      <c r="P36" s="22"/>
      <c r="Q36" s="22"/>
    </row>
    <row r="37" spans="9:17" ht="12.75">
      <c r="I37" s="22"/>
      <c r="J37" s="22"/>
      <c r="K37" s="22"/>
      <c r="L37" s="22"/>
      <c r="M37" s="22"/>
      <c r="N37" s="22"/>
      <c r="O37" s="22"/>
      <c r="P37" s="22"/>
      <c r="Q37" s="22"/>
    </row>
    <row r="38" spans="9:17" ht="12.75">
      <c r="I38" s="22"/>
      <c r="J38" s="22"/>
      <c r="K38" s="22"/>
      <c r="L38" s="22"/>
      <c r="M38" s="22"/>
      <c r="N38" s="22"/>
      <c r="O38" s="22"/>
      <c r="P38" s="22"/>
      <c r="Q38" s="22"/>
    </row>
    <row r="39" spans="9:17" ht="12.75">
      <c r="I39" s="22"/>
      <c r="J39" s="22"/>
      <c r="K39" s="22"/>
      <c r="L39" s="22"/>
      <c r="M39" s="22"/>
      <c r="N39" s="22"/>
      <c r="O39" s="22"/>
      <c r="P39" s="22"/>
      <c r="Q39" s="22"/>
    </row>
    <row r="40" spans="9:17" ht="12.75">
      <c r="I40" s="22"/>
      <c r="J40" s="22"/>
      <c r="K40" s="22"/>
      <c r="L40" s="22"/>
      <c r="M40" s="22"/>
      <c r="N40" s="22"/>
      <c r="O40" s="22"/>
      <c r="P40" s="22"/>
      <c r="Q40" s="22"/>
    </row>
    <row r="41" spans="9:17" ht="12.75">
      <c r="I41" s="22"/>
      <c r="J41" s="22"/>
      <c r="K41" s="22"/>
      <c r="L41" s="22"/>
      <c r="M41" s="22"/>
      <c r="N41" s="22"/>
      <c r="O41" s="22"/>
      <c r="P41" s="22"/>
      <c r="Q41" s="22"/>
    </row>
    <row r="42" spans="9:17" ht="12.75">
      <c r="I42" s="22"/>
      <c r="J42" s="22"/>
      <c r="K42" s="22"/>
      <c r="L42" s="22"/>
      <c r="M42" s="22"/>
      <c r="N42" s="22"/>
      <c r="O42" s="22"/>
      <c r="P42" s="22"/>
      <c r="Q42" s="22"/>
    </row>
    <row r="43" spans="9:17" ht="12.75">
      <c r="I43" s="22"/>
      <c r="J43" s="22"/>
      <c r="K43" s="22"/>
      <c r="L43" s="22"/>
      <c r="M43" s="22"/>
      <c r="N43" s="22"/>
      <c r="O43" s="22"/>
      <c r="P43" s="22"/>
      <c r="Q43" s="22"/>
    </row>
    <row r="44" spans="9:17" ht="12.75">
      <c r="I44" s="22"/>
      <c r="J44" s="22"/>
      <c r="K44" s="22"/>
      <c r="L44" s="22"/>
      <c r="M44" s="22"/>
      <c r="N44" s="22"/>
      <c r="O44" s="22"/>
      <c r="P44" s="22"/>
      <c r="Q44" s="22"/>
    </row>
    <row r="45" spans="9:17" ht="12.75">
      <c r="I45" s="22"/>
      <c r="J45" s="22"/>
      <c r="K45" s="22"/>
      <c r="L45" s="22"/>
      <c r="M45" s="22"/>
      <c r="N45" s="22"/>
      <c r="O45" s="22"/>
      <c r="P45" s="22"/>
      <c r="Q45" s="22"/>
    </row>
    <row r="46" spans="9:17" ht="12.75">
      <c r="I46" s="22"/>
      <c r="J46" s="22"/>
      <c r="K46" s="22"/>
      <c r="L46" s="22"/>
      <c r="M46" s="22"/>
      <c r="N46" s="22"/>
      <c r="O46" s="22"/>
      <c r="P46" s="22"/>
      <c r="Q46" s="22"/>
    </row>
    <row r="47" spans="4:17" ht="12.75">
      <c r="D47" s="28" t="s">
        <v>28</v>
      </c>
      <c r="I47" s="22"/>
      <c r="J47" s="22"/>
      <c r="K47" s="22"/>
      <c r="L47" s="22"/>
      <c r="M47" s="22"/>
      <c r="N47" s="22"/>
      <c r="O47" s="22"/>
      <c r="P47" s="22"/>
      <c r="Q47" s="22"/>
    </row>
    <row r="48" spans="9:17" ht="12.75">
      <c r="I48" s="22"/>
      <c r="J48" s="22"/>
      <c r="K48" s="22"/>
      <c r="L48" s="22"/>
      <c r="M48" s="22"/>
      <c r="N48" s="22"/>
      <c r="O48" s="22"/>
      <c r="P48" s="22"/>
      <c r="Q48" s="22"/>
    </row>
    <row r="49" spans="9:17" ht="12.75">
      <c r="I49" s="22"/>
      <c r="J49" s="22"/>
      <c r="K49" s="22"/>
      <c r="L49" s="22"/>
      <c r="M49" s="22"/>
      <c r="N49" s="22"/>
      <c r="O49" s="22"/>
      <c r="P49" s="22"/>
      <c r="Q49" s="22"/>
    </row>
    <row r="50" spans="9:17" ht="12.75">
      <c r="I50" s="22"/>
      <c r="J50" s="22"/>
      <c r="K50" s="22"/>
      <c r="L50" s="22"/>
      <c r="M50" s="22"/>
      <c r="N50" s="22"/>
      <c r="O50" s="22"/>
      <c r="P50" s="22"/>
      <c r="Q50" s="22"/>
    </row>
    <row r="51" spans="9:17" ht="12.75">
      <c r="I51" s="22"/>
      <c r="J51" s="22"/>
      <c r="K51" s="22"/>
      <c r="L51" s="22"/>
      <c r="M51" s="22"/>
      <c r="N51" s="22"/>
      <c r="O51" s="22"/>
      <c r="P51" s="22"/>
      <c r="Q51" s="22"/>
    </row>
    <row r="52" spans="9:17" ht="12.75">
      <c r="I52" s="22"/>
      <c r="J52" s="22"/>
      <c r="K52" s="22"/>
      <c r="L52" s="22"/>
      <c r="M52" s="22"/>
      <c r="N52" s="22"/>
      <c r="O52" s="22"/>
      <c r="P52" s="22"/>
      <c r="Q52" s="22"/>
    </row>
    <row r="53" spans="9:17" ht="12.75">
      <c r="I53" s="22"/>
      <c r="J53" s="22"/>
      <c r="K53" s="22"/>
      <c r="L53" s="22"/>
      <c r="M53" s="22"/>
      <c r="N53" s="22"/>
      <c r="O53" s="22"/>
      <c r="P53" s="22"/>
      <c r="Q53" s="22"/>
    </row>
    <row r="54" spans="9:17" ht="12.75">
      <c r="I54" s="22"/>
      <c r="J54" s="22"/>
      <c r="K54" s="22"/>
      <c r="L54" s="22"/>
      <c r="M54" s="22"/>
      <c r="N54" s="22"/>
      <c r="O54" s="22"/>
      <c r="P54" s="22"/>
      <c r="Q54" s="22"/>
    </row>
    <row r="55" spans="9:17" ht="12.75">
      <c r="I55" s="22"/>
      <c r="J55" s="22"/>
      <c r="K55" s="22"/>
      <c r="L55" s="22"/>
      <c r="M55" s="22"/>
      <c r="N55" s="22"/>
      <c r="O55" s="22"/>
      <c r="P55" s="22"/>
      <c r="Q55" s="22"/>
    </row>
    <row r="56" spans="9:17" ht="12.75">
      <c r="I56" s="22"/>
      <c r="J56" s="22"/>
      <c r="K56" s="22"/>
      <c r="L56" s="22"/>
      <c r="M56" s="22"/>
      <c r="N56" s="22"/>
      <c r="O56" s="22"/>
      <c r="P56" s="22"/>
      <c r="Q56" s="22"/>
    </row>
    <row r="57" spans="9:17" ht="12.75">
      <c r="I57" s="22"/>
      <c r="J57" s="22"/>
      <c r="K57" s="22"/>
      <c r="L57" s="22"/>
      <c r="M57" s="22"/>
      <c r="N57" s="22"/>
      <c r="O57" s="22"/>
      <c r="P57" s="22"/>
      <c r="Q57" s="22"/>
    </row>
    <row r="58" spans="9:17" ht="12.75">
      <c r="I58" s="22"/>
      <c r="J58" s="22"/>
      <c r="K58" s="22"/>
      <c r="L58" s="22"/>
      <c r="M58" s="22"/>
      <c r="N58" s="22"/>
      <c r="O58" s="22"/>
      <c r="P58" s="22"/>
      <c r="Q58" s="22"/>
    </row>
    <row r="59" spans="9:17" ht="12.75">
      <c r="I59" s="22"/>
      <c r="J59" s="22"/>
      <c r="K59" s="22"/>
      <c r="L59" s="22"/>
      <c r="M59" s="22"/>
      <c r="N59" s="22"/>
      <c r="O59" s="22"/>
      <c r="P59" s="22"/>
      <c r="Q59" s="22"/>
    </row>
    <row r="60" spans="9:17" ht="12.75">
      <c r="I60" s="22"/>
      <c r="J60" s="22"/>
      <c r="K60" s="22"/>
      <c r="L60" s="22"/>
      <c r="M60" s="22"/>
      <c r="N60" s="22"/>
      <c r="O60" s="22"/>
      <c r="P60" s="22"/>
      <c r="Q60" s="22"/>
    </row>
    <row r="61" spans="9:17" ht="12.75">
      <c r="I61" s="22"/>
      <c r="J61" s="22"/>
      <c r="K61" s="22"/>
      <c r="L61" s="22"/>
      <c r="M61" s="22"/>
      <c r="N61" s="22"/>
      <c r="O61" s="22"/>
      <c r="P61" s="22"/>
      <c r="Q61" s="22"/>
    </row>
    <row r="62" spans="9:17" ht="12.75">
      <c r="I62" s="22"/>
      <c r="J62" s="22"/>
      <c r="K62" s="22"/>
      <c r="L62" s="22"/>
      <c r="M62" s="22"/>
      <c r="N62" s="22"/>
      <c r="O62" s="22"/>
      <c r="P62" s="22"/>
      <c r="Q62" s="22"/>
    </row>
    <row r="63" spans="9:17" ht="12.75">
      <c r="I63" s="22"/>
      <c r="J63" s="22"/>
      <c r="K63" s="22"/>
      <c r="L63" s="22"/>
      <c r="M63" s="22"/>
      <c r="N63" s="22"/>
      <c r="O63" s="22"/>
      <c r="P63" s="22"/>
      <c r="Q63" s="22"/>
    </row>
    <row r="64" spans="9:17" ht="12.75">
      <c r="I64" s="22"/>
      <c r="J64" s="22"/>
      <c r="K64" s="22"/>
      <c r="L64" s="22"/>
      <c r="M64" s="22"/>
      <c r="N64" s="22"/>
      <c r="O64" s="22"/>
      <c r="P64" s="22"/>
      <c r="Q64" s="22"/>
    </row>
    <row r="65" spans="9:17" ht="12.75">
      <c r="I65" s="22"/>
      <c r="J65" s="22"/>
      <c r="K65" s="22"/>
      <c r="L65" s="22"/>
      <c r="M65" s="22"/>
      <c r="N65" s="22"/>
      <c r="O65" s="22"/>
      <c r="P65" s="22"/>
      <c r="Q65" s="22"/>
    </row>
    <row r="66" spans="9:17" ht="12.75">
      <c r="I66" s="22"/>
      <c r="J66" s="22"/>
      <c r="K66" s="22"/>
      <c r="L66" s="22"/>
      <c r="M66" s="22"/>
      <c r="N66" s="22"/>
      <c r="O66" s="22"/>
      <c r="P66" s="22"/>
      <c r="Q66" s="22"/>
    </row>
    <row r="67" spans="9:17" ht="12.75">
      <c r="I67" s="22"/>
      <c r="J67" s="22"/>
      <c r="K67" s="22"/>
      <c r="L67" s="22"/>
      <c r="M67" s="22"/>
      <c r="N67" s="22"/>
      <c r="O67" s="22"/>
      <c r="P67" s="22"/>
      <c r="Q67" s="22"/>
    </row>
    <row r="68" spans="9:17" ht="12.75">
      <c r="I68" s="22"/>
      <c r="J68" s="22"/>
      <c r="K68" s="22"/>
      <c r="L68" s="22"/>
      <c r="M68" s="22"/>
      <c r="N68" s="22"/>
      <c r="O68" s="22"/>
      <c r="P68" s="22"/>
      <c r="Q68" s="22"/>
    </row>
    <row r="69" spans="9:17" ht="12.75">
      <c r="I69" s="22"/>
      <c r="J69" s="22"/>
      <c r="K69" s="22"/>
      <c r="L69" s="22"/>
      <c r="M69" s="22"/>
      <c r="N69" s="22"/>
      <c r="O69" s="22"/>
      <c r="P69" s="22"/>
      <c r="Q69" s="22"/>
    </row>
    <row r="70" spans="9:17" ht="12.75">
      <c r="I70" s="22"/>
      <c r="J70" s="22"/>
      <c r="K70" s="22"/>
      <c r="L70" s="22"/>
      <c r="M70" s="22"/>
      <c r="N70" s="22"/>
      <c r="O70" s="22"/>
      <c r="P70" s="22"/>
      <c r="Q70" s="22"/>
    </row>
    <row r="71" spans="9:17" ht="12.75">
      <c r="I71" s="22"/>
      <c r="J71" s="22"/>
      <c r="K71" s="22"/>
      <c r="L71" s="22"/>
      <c r="M71" s="22"/>
      <c r="N71" s="22"/>
      <c r="O71" s="22"/>
      <c r="P71" s="22"/>
      <c r="Q71" s="22"/>
    </row>
    <row r="72" spans="9:17" ht="12.75">
      <c r="I72" s="22"/>
      <c r="J72" s="22"/>
      <c r="K72" s="22"/>
      <c r="L72" s="22"/>
      <c r="M72" s="22"/>
      <c r="N72" s="22"/>
      <c r="O72" s="22"/>
      <c r="P72" s="22"/>
      <c r="Q72" s="22"/>
    </row>
    <row r="73" spans="9:17" ht="12.75">
      <c r="I73" s="22"/>
      <c r="J73" s="22"/>
      <c r="K73" s="22"/>
      <c r="L73" s="22"/>
      <c r="M73" s="22"/>
      <c r="N73" s="22"/>
      <c r="O73" s="22"/>
      <c r="P73" s="22"/>
      <c r="Q73" s="22"/>
    </row>
    <row r="74" spans="9:17" ht="12.75">
      <c r="I74" s="22"/>
      <c r="J74" s="22"/>
      <c r="K74" s="22"/>
      <c r="L74" s="22"/>
      <c r="M74" s="22"/>
      <c r="N74" s="22"/>
      <c r="O74" s="22"/>
      <c r="P74" s="22"/>
      <c r="Q74" s="22"/>
    </row>
    <row r="75" spans="9:17" ht="12.75">
      <c r="I75" s="22"/>
      <c r="J75" s="22"/>
      <c r="K75" s="22"/>
      <c r="L75" s="22"/>
      <c r="M75" s="22"/>
      <c r="N75" s="22"/>
      <c r="O75" s="22"/>
      <c r="P75" s="22"/>
      <c r="Q75" s="22"/>
    </row>
    <row r="76" spans="9:17" ht="12.75">
      <c r="I76" s="22"/>
      <c r="J76" s="22"/>
      <c r="K76" s="22"/>
      <c r="L76" s="22"/>
      <c r="M76" s="22"/>
      <c r="N76" s="22"/>
      <c r="O76" s="22"/>
      <c r="P76" s="22"/>
      <c r="Q76" s="22"/>
    </row>
    <row r="77" spans="9:17" ht="12.75">
      <c r="I77" s="22"/>
      <c r="J77" s="22"/>
      <c r="K77" s="22"/>
      <c r="L77" s="22"/>
      <c r="M77" s="22"/>
      <c r="N77" s="22"/>
      <c r="O77" s="22"/>
      <c r="P77" s="22"/>
      <c r="Q77" s="22"/>
    </row>
    <row r="78" spans="9:17" ht="12.75">
      <c r="I78" s="22"/>
      <c r="J78" s="22"/>
      <c r="K78" s="22"/>
      <c r="L78" s="22"/>
      <c r="M78" s="22"/>
      <c r="N78" s="22"/>
      <c r="O78" s="22"/>
      <c r="P78" s="22"/>
      <c r="Q78" s="22"/>
    </row>
    <row r="79" spans="9:17" ht="12.75">
      <c r="I79" s="22"/>
      <c r="J79" s="22"/>
      <c r="K79" s="22"/>
      <c r="L79" s="22"/>
      <c r="M79" s="22"/>
      <c r="N79" s="22"/>
      <c r="O79" s="22"/>
      <c r="P79" s="22"/>
      <c r="Q79" s="22"/>
    </row>
    <row r="80" spans="9:17" ht="12.75">
      <c r="I80" s="22"/>
      <c r="J80" s="22"/>
      <c r="K80" s="22"/>
      <c r="L80" s="22"/>
      <c r="M80" s="22"/>
      <c r="N80" s="22"/>
      <c r="O80" s="22"/>
      <c r="P80" s="22"/>
      <c r="Q80" s="22"/>
    </row>
    <row r="81" spans="9:17" ht="12.75">
      <c r="I81" s="22"/>
      <c r="J81" s="22"/>
      <c r="K81" s="22"/>
      <c r="L81" s="22"/>
      <c r="M81" s="22"/>
      <c r="N81" s="22"/>
      <c r="O81" s="22"/>
      <c r="P81" s="22"/>
      <c r="Q81" s="22"/>
    </row>
    <row r="82" spans="9:17" ht="12.75">
      <c r="I82" s="22"/>
      <c r="J82" s="22"/>
      <c r="K82" s="22"/>
      <c r="L82" s="22"/>
      <c r="M82" s="22"/>
      <c r="N82" s="22"/>
      <c r="O82" s="22"/>
      <c r="P82" s="22"/>
      <c r="Q82" s="22"/>
    </row>
    <row r="83" spans="9:17" ht="12.75">
      <c r="I83" s="22"/>
      <c r="J83" s="22"/>
      <c r="K83" s="22"/>
      <c r="L83" s="22"/>
      <c r="M83" s="22"/>
      <c r="N83" s="22"/>
      <c r="O83" s="22"/>
      <c r="P83" s="22"/>
      <c r="Q83" s="22"/>
    </row>
    <row r="84" spans="9:17" ht="12.75">
      <c r="I84" s="22"/>
      <c r="J84" s="22"/>
      <c r="K84" s="22"/>
      <c r="L84" s="22"/>
      <c r="M84" s="22"/>
      <c r="N84" s="22"/>
      <c r="O84" s="22"/>
      <c r="P84" s="22"/>
      <c r="Q84" s="22"/>
    </row>
    <row r="85" spans="9:17" ht="12.75">
      <c r="I85" s="22"/>
      <c r="J85" s="22"/>
      <c r="K85" s="22"/>
      <c r="L85" s="22"/>
      <c r="M85" s="22"/>
      <c r="N85" s="22"/>
      <c r="O85" s="22"/>
      <c r="P85" s="22"/>
      <c r="Q85" s="22"/>
    </row>
    <row r="86" spans="9:17" ht="12.75">
      <c r="I86" s="22"/>
      <c r="J86" s="22"/>
      <c r="K86" s="22"/>
      <c r="L86" s="22"/>
      <c r="M86" s="22"/>
      <c r="N86" s="22"/>
      <c r="O86" s="22"/>
      <c r="P86" s="22"/>
      <c r="Q86" s="22"/>
    </row>
    <row r="87" spans="9:17" ht="12.75">
      <c r="I87" s="22"/>
      <c r="J87" s="22"/>
      <c r="K87" s="22"/>
      <c r="L87" s="22"/>
      <c r="M87" s="22"/>
      <c r="N87" s="22"/>
      <c r="O87" s="22"/>
      <c r="P87" s="22"/>
      <c r="Q87" s="22"/>
    </row>
    <row r="88" spans="9:17" ht="12.75">
      <c r="I88" s="22"/>
      <c r="J88" s="22"/>
      <c r="K88" s="22"/>
      <c r="L88" s="22"/>
      <c r="M88" s="22"/>
      <c r="N88" s="22"/>
      <c r="O88" s="22"/>
      <c r="P88" s="22"/>
      <c r="Q88" s="22"/>
    </row>
    <row r="89" spans="9:17" ht="12.75">
      <c r="I89" s="22"/>
      <c r="J89" s="22"/>
      <c r="K89" s="22"/>
      <c r="L89" s="22"/>
      <c r="M89" s="22"/>
      <c r="N89" s="22"/>
      <c r="O89" s="22"/>
      <c r="P89" s="22"/>
      <c r="Q89" s="22"/>
    </row>
    <row r="90" spans="9:17" ht="12.75">
      <c r="I90" s="22"/>
      <c r="J90" s="22"/>
      <c r="K90" s="22"/>
      <c r="L90" s="22"/>
      <c r="M90" s="22"/>
      <c r="N90" s="22"/>
      <c r="O90" s="22"/>
      <c r="P90" s="22"/>
      <c r="Q90" s="22"/>
    </row>
    <row r="91" spans="9:17" ht="12.75">
      <c r="I91" s="22"/>
      <c r="J91" s="22"/>
      <c r="K91" s="22"/>
      <c r="L91" s="22"/>
      <c r="M91" s="22"/>
      <c r="N91" s="22"/>
      <c r="O91" s="22"/>
      <c r="P91" s="22"/>
      <c r="Q91" s="22"/>
    </row>
    <row r="92" spans="9:17" ht="12.75">
      <c r="I92" s="22"/>
      <c r="J92" s="22"/>
      <c r="K92" s="22"/>
      <c r="L92" s="22"/>
      <c r="M92" s="22"/>
      <c r="N92" s="22"/>
      <c r="O92" s="22"/>
      <c r="P92" s="22"/>
      <c r="Q92" s="22"/>
    </row>
    <row r="93" spans="9:17" ht="12.75">
      <c r="I93" s="22"/>
      <c r="J93" s="22"/>
      <c r="K93" s="22"/>
      <c r="L93" s="22"/>
      <c r="M93" s="22"/>
      <c r="N93" s="22"/>
      <c r="O93" s="22"/>
      <c r="P93" s="22"/>
      <c r="Q93" s="22"/>
    </row>
    <row r="94" spans="9:17" ht="12.75">
      <c r="I94" s="22"/>
      <c r="J94" s="22"/>
      <c r="K94" s="22"/>
      <c r="L94" s="22"/>
      <c r="M94" s="22"/>
      <c r="N94" s="22"/>
      <c r="O94" s="22"/>
      <c r="P94" s="22"/>
      <c r="Q94" s="22"/>
    </row>
    <row r="95" spans="9:17" ht="12.75">
      <c r="I95" s="22"/>
      <c r="J95" s="22"/>
      <c r="K95" s="22"/>
      <c r="L95" s="22"/>
      <c r="M95" s="22"/>
      <c r="N95" s="22"/>
      <c r="O95" s="22"/>
      <c r="P95" s="22"/>
      <c r="Q95" s="22"/>
    </row>
    <row r="96" spans="9:17" ht="12.75">
      <c r="I96" s="22"/>
      <c r="J96" s="22"/>
      <c r="K96" s="22"/>
      <c r="L96" s="22"/>
      <c r="M96" s="22"/>
      <c r="N96" s="22"/>
      <c r="O96" s="22"/>
      <c r="P96" s="22"/>
      <c r="Q96" s="22"/>
    </row>
    <row r="97" spans="9:17" ht="12.75">
      <c r="I97" s="22"/>
      <c r="J97" s="22"/>
      <c r="K97" s="22"/>
      <c r="L97" s="22"/>
      <c r="M97" s="22"/>
      <c r="N97" s="22"/>
      <c r="O97" s="22"/>
      <c r="P97" s="22"/>
      <c r="Q97" s="22"/>
    </row>
    <row r="98" spans="9:17" ht="12.75">
      <c r="I98" s="22"/>
      <c r="J98" s="22"/>
      <c r="K98" s="22"/>
      <c r="L98" s="22"/>
      <c r="M98" s="22"/>
      <c r="N98" s="22"/>
      <c r="O98" s="22"/>
      <c r="P98" s="22"/>
      <c r="Q98" s="22"/>
    </row>
    <row r="99" spans="9:17" ht="12.75">
      <c r="I99" s="22"/>
      <c r="J99" s="22"/>
      <c r="K99" s="22"/>
      <c r="L99" s="22"/>
      <c r="M99" s="22"/>
      <c r="N99" s="22"/>
      <c r="O99" s="22"/>
      <c r="P99" s="22"/>
      <c r="Q99" s="22"/>
    </row>
    <row r="100" spans="9:17" ht="12.75"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9:17" ht="12.75"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9:17" ht="12.75"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9:17" ht="12.75"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9:17" ht="12.75"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9:17" ht="12.75"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9:17" ht="12.75"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9:17" ht="12.75"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9:17" ht="12.75"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9:17" ht="12.75"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9:17" ht="12.75"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9:17" ht="12.75"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9:17" ht="12.75"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9:17" ht="12.75"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9:17" ht="12.75"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9:17" ht="12.75"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9:17" ht="12.75"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9:17" ht="12.75"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9:17" ht="12.75"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9:17" ht="12.75"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9:17" ht="12.75"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9:17" ht="12.75"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9:17" ht="12.75"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9:17" ht="12.75"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9:17" ht="12.75"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9:17" ht="12.75"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9:17" ht="12.75"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9:17" ht="12.75"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9:17" ht="12.75"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9:17" ht="12.75"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9:17" ht="12.75"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9:17" ht="12.75"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9:17" ht="12.75"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9:17" ht="12.75"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9:17" ht="12.75"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9:17" ht="12.75"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9:17" ht="12.75"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9:17" ht="12.75"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9:17" ht="12.75"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9:17" ht="12.75"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9:17" ht="12.75"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9:17" ht="12.75"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9:17" ht="12.75"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9:17" ht="12.75"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9:17" ht="12.75"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9:17" ht="12.75"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9:17" ht="12.75"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9:17" ht="12.75"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9:17" ht="12.75"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9:17" ht="12.75"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9:17" ht="12.75"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9:17" ht="12.75"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9:17" ht="12.75"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9:17" ht="12.75"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9:17" ht="12.75"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9:17" ht="12.75"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9:17" ht="12.75"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9:17" ht="12.75"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9:17" ht="12.75"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9:17" ht="12.75"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9:17" ht="12.75"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9:17" ht="12.75"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9:17" ht="12.75"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9:17" ht="12.75"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9:17" ht="12.75"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9:17" ht="12.75"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9:17" ht="12.75"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9:17" ht="12.75"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9:17" ht="12.75"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9:17" ht="12.75"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9:17" ht="12.75"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9:17" ht="12.75"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9:17" ht="12.75"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9:17" ht="12.75"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9:17" ht="12.75"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9:17" ht="12.75"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9:17" ht="12.75"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9:17" ht="12.75"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9:17" ht="12.75"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9:17" ht="12.75"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9:17" ht="12.75"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9:17" ht="12.75"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9:17" ht="12.75"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9:17" ht="12.75"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9:17" ht="12.75"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9:17" ht="12.75"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9:17" ht="12.75"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9:17" ht="12.75"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9:17" ht="12.75"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9:17" ht="12.75"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9:17" ht="12.75"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9:17" ht="12.75"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9:17" ht="12.75"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9:17" ht="12.75"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9:17" ht="12.75"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9:17" ht="12.75"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9:17" ht="12.75"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9:17" ht="12.75"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9:17" ht="12.75"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9:17" ht="12.75"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9:17" ht="12.75"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9:17" ht="12.75"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9:17" ht="12.75"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9:17" ht="12.75"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9:17" ht="12.75"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9:17" ht="12.75"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9:17" ht="12.75"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9:17" ht="12.75"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9:17" ht="12.75"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9:17" ht="12.75"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9:17" ht="12.75"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9:17" ht="12.75"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9:17" ht="12.75"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9:17" ht="12.75"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9:17" ht="12.75"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9:17" ht="12.75"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9:17" ht="12.75"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9:17" ht="12.75"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9:17" ht="12.75"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9:17" ht="12.75"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9:17" ht="12.75"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9:17" ht="12.75"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9:15" ht="12.75">
      <c r="I222" s="21"/>
      <c r="J222" s="21"/>
      <c r="K222" s="21"/>
      <c r="L222" s="21"/>
      <c r="M222" s="21"/>
      <c r="N222" s="21"/>
      <c r="O222" s="21"/>
    </row>
    <row r="223" spans="9:15" ht="12.75">
      <c r="I223" s="21"/>
      <c r="J223" s="21"/>
      <c r="K223" s="21"/>
      <c r="L223" s="21"/>
      <c r="M223" s="21"/>
      <c r="N223" s="21"/>
      <c r="O223" s="21"/>
    </row>
    <row r="224" spans="9:15" ht="12.75">
      <c r="I224" s="21"/>
      <c r="J224" s="21"/>
      <c r="K224" s="21"/>
      <c r="L224" s="21"/>
      <c r="M224" s="21"/>
      <c r="N224" s="21"/>
      <c r="O224" s="21"/>
    </row>
    <row r="225" spans="9:15" ht="12.75">
      <c r="I225" s="21"/>
      <c r="J225" s="21"/>
      <c r="K225" s="21"/>
      <c r="L225" s="21"/>
      <c r="M225" s="21"/>
      <c r="N225" s="21"/>
      <c r="O225" s="21"/>
    </row>
    <row r="226" spans="9:15" ht="12.75">
      <c r="I226" s="21"/>
      <c r="J226" s="21"/>
      <c r="K226" s="21"/>
      <c r="L226" s="21"/>
      <c r="M226" s="21"/>
      <c r="N226" s="21"/>
      <c r="O226" s="21"/>
    </row>
    <row r="227" spans="9:15" ht="12.75">
      <c r="I227" s="21"/>
      <c r="J227" s="21"/>
      <c r="K227" s="21"/>
      <c r="L227" s="21"/>
      <c r="M227" s="21"/>
      <c r="N227" s="21"/>
      <c r="O227" s="21"/>
    </row>
    <row r="228" spans="9:15" ht="12.75">
      <c r="I228" s="21"/>
      <c r="J228" s="21"/>
      <c r="K228" s="21"/>
      <c r="L228" s="21"/>
      <c r="M228" s="21"/>
      <c r="N228" s="21"/>
      <c r="O228" s="21"/>
    </row>
    <row r="229" spans="9:15" ht="12.75">
      <c r="I229" s="21"/>
      <c r="J229" s="21"/>
      <c r="K229" s="21"/>
      <c r="L229" s="21"/>
      <c r="M229" s="21"/>
      <c r="N229" s="21"/>
      <c r="O229" s="21"/>
    </row>
    <row r="230" spans="9:15" ht="12.75">
      <c r="I230" s="21"/>
      <c r="J230" s="21"/>
      <c r="K230" s="21"/>
      <c r="L230" s="21"/>
      <c r="M230" s="21"/>
      <c r="N230" s="21"/>
      <c r="O230" s="21"/>
    </row>
    <row r="231" spans="9:15" ht="12.75">
      <c r="I231" s="21"/>
      <c r="J231" s="21"/>
      <c r="K231" s="21"/>
      <c r="L231" s="21"/>
      <c r="M231" s="21"/>
      <c r="N231" s="21"/>
      <c r="O231" s="21"/>
    </row>
    <row r="232" spans="9:15" ht="12.75">
      <c r="I232" s="21"/>
      <c r="J232" s="21"/>
      <c r="K232" s="21"/>
      <c r="L232" s="21"/>
      <c r="M232" s="21"/>
      <c r="N232" s="21"/>
      <c r="O232" s="21"/>
    </row>
    <row r="233" spans="9:15" ht="12.75">
      <c r="I233" s="21"/>
      <c r="J233" s="21"/>
      <c r="K233" s="21"/>
      <c r="L233" s="21"/>
      <c r="M233" s="21"/>
      <c r="N233" s="21"/>
      <c r="O233" s="21"/>
    </row>
    <row r="234" spans="9:15" ht="12.75">
      <c r="I234" s="21"/>
      <c r="J234" s="21"/>
      <c r="K234" s="21"/>
      <c r="L234" s="21"/>
      <c r="M234" s="21"/>
      <c r="N234" s="21"/>
      <c r="O234" s="21"/>
    </row>
    <row r="235" spans="9:15" ht="12.75">
      <c r="I235" s="21"/>
      <c r="J235" s="21"/>
      <c r="K235" s="21"/>
      <c r="L235" s="21"/>
      <c r="M235" s="21"/>
      <c r="N235" s="21"/>
      <c r="O235" s="21"/>
    </row>
    <row r="236" spans="9:15" ht="12.75">
      <c r="I236" s="21"/>
      <c r="J236" s="21"/>
      <c r="K236" s="21"/>
      <c r="L236" s="21"/>
      <c r="M236" s="21"/>
      <c r="N236" s="21"/>
      <c r="O236" s="21"/>
    </row>
    <row r="237" spans="9:15" ht="12.75">
      <c r="I237" s="21"/>
      <c r="J237" s="21"/>
      <c r="K237" s="21"/>
      <c r="L237" s="21"/>
      <c r="M237" s="21"/>
      <c r="N237" s="21"/>
      <c r="O237" s="21"/>
    </row>
    <row r="238" spans="9:15" ht="12.75">
      <c r="I238" s="21"/>
      <c r="J238" s="21"/>
      <c r="K238" s="21"/>
      <c r="L238" s="21"/>
      <c r="M238" s="21"/>
      <c r="N238" s="21"/>
      <c r="O238" s="21"/>
    </row>
    <row r="239" spans="9:15" ht="12.75">
      <c r="I239" s="21"/>
      <c r="J239" s="21"/>
      <c r="K239" s="21"/>
      <c r="L239" s="21"/>
      <c r="M239" s="21"/>
      <c r="N239" s="21"/>
      <c r="O239" s="21"/>
    </row>
    <row r="240" spans="9:15" ht="12.75">
      <c r="I240" s="21"/>
      <c r="J240" s="21"/>
      <c r="K240" s="21"/>
      <c r="L240" s="21"/>
      <c r="M240" s="21"/>
      <c r="N240" s="21"/>
      <c r="O240" s="21"/>
    </row>
    <row r="241" spans="9:15" ht="12.75">
      <c r="I241" s="21"/>
      <c r="J241" s="21"/>
      <c r="K241" s="21"/>
      <c r="L241" s="21"/>
      <c r="M241" s="21"/>
      <c r="N241" s="21"/>
      <c r="O241" s="21"/>
    </row>
    <row r="242" spans="9:15" ht="12.75">
      <c r="I242" s="21"/>
      <c r="J242" s="21"/>
      <c r="K242" s="21"/>
      <c r="L242" s="21"/>
      <c r="M242" s="21"/>
      <c r="N242" s="21"/>
      <c r="O242" s="21"/>
    </row>
    <row r="243" spans="9:15" ht="12.75">
      <c r="I243" s="21"/>
      <c r="J243" s="21"/>
      <c r="K243" s="21"/>
      <c r="L243" s="21"/>
      <c r="M243" s="21"/>
      <c r="N243" s="21"/>
      <c r="O243" s="21"/>
    </row>
    <row r="244" spans="9:15" ht="12.75">
      <c r="I244" s="21"/>
      <c r="J244" s="21"/>
      <c r="K244" s="21"/>
      <c r="L244" s="21"/>
      <c r="M244" s="21"/>
      <c r="N244" s="21"/>
      <c r="O244" s="21"/>
    </row>
    <row r="245" spans="9:15" ht="12.75">
      <c r="I245" s="21"/>
      <c r="J245" s="21"/>
      <c r="K245" s="21"/>
      <c r="L245" s="21"/>
      <c r="M245" s="21"/>
      <c r="N245" s="21"/>
      <c r="O245" s="21"/>
    </row>
    <row r="246" spans="9:15" ht="12.75">
      <c r="I246" s="21"/>
      <c r="J246" s="21"/>
      <c r="K246" s="21"/>
      <c r="L246" s="21"/>
      <c r="M246" s="21"/>
      <c r="N246" s="21"/>
      <c r="O246" s="21"/>
    </row>
    <row r="247" spans="9:15" ht="12.75">
      <c r="I247" s="21"/>
      <c r="J247" s="21"/>
      <c r="K247" s="21"/>
      <c r="L247" s="21"/>
      <c r="M247" s="21"/>
      <c r="N247" s="21"/>
      <c r="O247" s="21"/>
    </row>
    <row r="248" spans="9:15" ht="12.75">
      <c r="I248" s="21"/>
      <c r="J248" s="21"/>
      <c r="K248" s="21"/>
      <c r="L248" s="21"/>
      <c r="M248" s="21"/>
      <c r="N248" s="21"/>
      <c r="O248" s="21"/>
    </row>
    <row r="249" spans="9:15" ht="12.75">
      <c r="I249" s="21"/>
      <c r="J249" s="21"/>
      <c r="K249" s="21"/>
      <c r="L249" s="21"/>
      <c r="M249" s="21"/>
      <c r="N249" s="21"/>
      <c r="O249" s="21"/>
    </row>
    <row r="250" spans="9:15" ht="12.75">
      <c r="I250" s="21"/>
      <c r="J250" s="21"/>
      <c r="K250" s="21"/>
      <c r="L250" s="21"/>
      <c r="M250" s="21"/>
      <c r="N250" s="21"/>
      <c r="O250" s="21"/>
    </row>
    <row r="251" spans="9:15" ht="12.75">
      <c r="I251" s="21"/>
      <c r="J251" s="21"/>
      <c r="K251" s="21"/>
      <c r="L251" s="21"/>
      <c r="M251" s="21"/>
      <c r="N251" s="21"/>
      <c r="O251" s="21"/>
    </row>
    <row r="252" spans="9:15" ht="12.75">
      <c r="I252" s="21"/>
      <c r="J252" s="21"/>
      <c r="K252" s="21"/>
      <c r="L252" s="21"/>
      <c r="M252" s="21"/>
      <c r="N252" s="21"/>
      <c r="O252" s="21"/>
    </row>
    <row r="253" spans="9:15" ht="12.75">
      <c r="I253" s="21"/>
      <c r="J253" s="21"/>
      <c r="K253" s="21"/>
      <c r="L253" s="21"/>
      <c r="M253" s="21"/>
      <c r="N253" s="21"/>
      <c r="O253" s="21"/>
    </row>
    <row r="254" spans="9:15" ht="12.75">
      <c r="I254" s="21"/>
      <c r="J254" s="21"/>
      <c r="K254" s="21"/>
      <c r="L254" s="21"/>
      <c r="M254" s="21"/>
      <c r="N254" s="21"/>
      <c r="O254" s="21"/>
    </row>
    <row r="255" spans="9:15" ht="12.75">
      <c r="I255" s="21"/>
      <c r="J255" s="21"/>
      <c r="K255" s="21"/>
      <c r="L255" s="21"/>
      <c r="M255" s="21"/>
      <c r="N255" s="21"/>
      <c r="O255" s="21"/>
    </row>
    <row r="256" spans="9:15" ht="12.75">
      <c r="I256" s="21"/>
      <c r="J256" s="21"/>
      <c r="K256" s="21"/>
      <c r="L256" s="21"/>
      <c r="M256" s="21"/>
      <c r="N256" s="21"/>
      <c r="O256" s="21"/>
    </row>
    <row r="257" spans="9:15" ht="12.75">
      <c r="I257" s="21"/>
      <c r="J257" s="21"/>
      <c r="K257" s="21"/>
      <c r="L257" s="21"/>
      <c r="M257" s="21"/>
      <c r="N257" s="21"/>
      <c r="O257" s="21"/>
    </row>
    <row r="258" spans="9:15" ht="12.75">
      <c r="I258" s="21"/>
      <c r="J258" s="21"/>
      <c r="K258" s="21"/>
      <c r="L258" s="21"/>
      <c r="M258" s="21"/>
      <c r="N258" s="21"/>
      <c r="O258" s="21"/>
    </row>
    <row r="259" spans="9:15" ht="12.75">
      <c r="I259" s="21"/>
      <c r="J259" s="21"/>
      <c r="K259" s="21"/>
      <c r="L259" s="21"/>
      <c r="M259" s="21"/>
      <c r="N259" s="21"/>
      <c r="O259" s="21"/>
    </row>
    <row r="260" spans="9:15" ht="12.75">
      <c r="I260" s="21"/>
      <c r="J260" s="21"/>
      <c r="K260" s="21"/>
      <c r="L260" s="21"/>
      <c r="M260" s="21"/>
      <c r="N260" s="21"/>
      <c r="O260" s="21"/>
    </row>
    <row r="261" spans="9:15" ht="12.75">
      <c r="I261" s="21"/>
      <c r="J261" s="21"/>
      <c r="K261" s="21"/>
      <c r="L261" s="21"/>
      <c r="M261" s="21"/>
      <c r="N261" s="21"/>
      <c r="O261" s="21"/>
    </row>
    <row r="262" spans="9:15" ht="12.75">
      <c r="I262" s="21"/>
      <c r="J262" s="21"/>
      <c r="K262" s="21"/>
      <c r="L262" s="21"/>
      <c r="M262" s="21"/>
      <c r="N262" s="21"/>
      <c r="O262" s="21"/>
    </row>
    <row r="263" spans="9:15" ht="12.75">
      <c r="I263" s="21"/>
      <c r="J263" s="21"/>
      <c r="K263" s="21"/>
      <c r="L263" s="21"/>
      <c r="M263" s="21"/>
      <c r="N263" s="21"/>
      <c r="O263" s="21"/>
    </row>
    <row r="264" spans="9:15" ht="12.75">
      <c r="I264" s="21"/>
      <c r="J264" s="21"/>
      <c r="K264" s="21"/>
      <c r="L264" s="21"/>
      <c r="M264" s="21"/>
      <c r="N264" s="21"/>
      <c r="O264" s="21"/>
    </row>
    <row r="265" spans="9:15" ht="12.75">
      <c r="I265" s="21"/>
      <c r="J265" s="21"/>
      <c r="K265" s="21"/>
      <c r="L265" s="21"/>
      <c r="M265" s="21"/>
      <c r="N265" s="21"/>
      <c r="O265" s="21"/>
    </row>
    <row r="266" spans="9:15" ht="12.75">
      <c r="I266" s="21"/>
      <c r="J266" s="21"/>
      <c r="K266" s="21"/>
      <c r="L266" s="21"/>
      <c r="M266" s="21"/>
      <c r="N266" s="21"/>
      <c r="O266" s="21"/>
    </row>
    <row r="267" spans="9:15" ht="12.75">
      <c r="I267" s="21"/>
      <c r="J267" s="21"/>
      <c r="K267" s="21"/>
      <c r="L267" s="21"/>
      <c r="M267" s="21"/>
      <c r="N267" s="21"/>
      <c r="O267" s="21"/>
    </row>
    <row r="268" spans="9:15" ht="12.75">
      <c r="I268" s="21"/>
      <c r="J268" s="21"/>
      <c r="K268" s="21"/>
      <c r="L268" s="21"/>
      <c r="M268" s="21"/>
      <c r="N268" s="21"/>
      <c r="O268" s="21"/>
    </row>
    <row r="269" spans="9:15" ht="12.75">
      <c r="I269" s="21"/>
      <c r="J269" s="21"/>
      <c r="K269" s="21"/>
      <c r="L269" s="21"/>
      <c r="M269" s="21"/>
      <c r="N269" s="21"/>
      <c r="O269" s="21"/>
    </row>
    <row r="270" spans="9:15" ht="12.75">
      <c r="I270" s="21"/>
      <c r="J270" s="21"/>
      <c r="K270" s="21"/>
      <c r="L270" s="21"/>
      <c r="M270" s="21"/>
      <c r="N270" s="21"/>
      <c r="O270" s="21"/>
    </row>
    <row r="271" spans="9:15" ht="12.75">
      <c r="I271" s="21"/>
      <c r="J271" s="21"/>
      <c r="K271" s="21"/>
      <c r="L271" s="21"/>
      <c r="M271" s="21"/>
      <c r="N271" s="21"/>
      <c r="O271" s="21"/>
    </row>
    <row r="272" spans="9:15" ht="12.75">
      <c r="I272" s="21"/>
      <c r="J272" s="21"/>
      <c r="K272" s="21"/>
      <c r="L272" s="21"/>
      <c r="M272" s="21"/>
      <c r="N272" s="21"/>
      <c r="O272" s="21"/>
    </row>
    <row r="273" spans="9:15" ht="12.75">
      <c r="I273" s="21"/>
      <c r="J273" s="21"/>
      <c r="K273" s="21"/>
      <c r="L273" s="21"/>
      <c r="M273" s="21"/>
      <c r="N273" s="21"/>
      <c r="O273" s="21"/>
    </row>
    <row r="274" spans="9:15" ht="12.75">
      <c r="I274" s="21"/>
      <c r="J274" s="21"/>
      <c r="K274" s="21"/>
      <c r="L274" s="21"/>
      <c r="M274" s="21"/>
      <c r="N274" s="21"/>
      <c r="O274" s="21"/>
    </row>
    <row r="275" spans="9:15" ht="12.75">
      <c r="I275" s="21"/>
      <c r="J275" s="21"/>
      <c r="K275" s="21"/>
      <c r="L275" s="21"/>
      <c r="M275" s="21"/>
      <c r="N275" s="21"/>
      <c r="O275" s="21"/>
    </row>
    <row r="276" spans="9:15" ht="12.75">
      <c r="I276" s="21"/>
      <c r="J276" s="21"/>
      <c r="K276" s="21"/>
      <c r="L276" s="21"/>
      <c r="M276" s="21"/>
      <c r="N276" s="21"/>
      <c r="O276" s="21"/>
    </row>
    <row r="277" spans="9:15" ht="12.75">
      <c r="I277" s="21"/>
      <c r="J277" s="21"/>
      <c r="K277" s="21"/>
      <c r="L277" s="21"/>
      <c r="M277" s="21"/>
      <c r="N277" s="21"/>
      <c r="O277" s="21"/>
    </row>
  </sheetData>
  <sheetProtection/>
  <mergeCells count="76">
    <mergeCell ref="AZ3:BA3"/>
    <mergeCell ref="BB3:BC3"/>
    <mergeCell ref="BD3:BE3"/>
    <mergeCell ref="BF3:BG3"/>
    <mergeCell ref="BH3:BI3"/>
    <mergeCell ref="BJ3:BK3"/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6:A7"/>
    <mergeCell ref="A4:A5"/>
    <mergeCell ref="A31:B31"/>
    <mergeCell ref="N24:S24"/>
    <mergeCell ref="C18:E18"/>
    <mergeCell ref="A14:A15"/>
    <mergeCell ref="A12:A13"/>
    <mergeCell ref="A10:A11"/>
    <mergeCell ref="A8:A9"/>
    <mergeCell ref="J20:K20"/>
    <mergeCell ref="B8:B9"/>
    <mergeCell ref="B10:B11"/>
    <mergeCell ref="B12:B13"/>
    <mergeCell ref="BH2:BI2"/>
    <mergeCell ref="BJ2:BK2"/>
    <mergeCell ref="B4:B5"/>
    <mergeCell ref="B6:B7"/>
    <mergeCell ref="AZ2:BA2"/>
    <mergeCell ref="BB2:BC2"/>
    <mergeCell ref="BD2:BE2"/>
    <mergeCell ref="BF2:BG2"/>
    <mergeCell ref="AR2:AS2"/>
    <mergeCell ref="AX2:AY2"/>
    <mergeCell ref="AJ2:AK2"/>
    <mergeCell ref="AL2:AM2"/>
    <mergeCell ref="AN2:AO2"/>
    <mergeCell ref="AP2:AQ2"/>
    <mergeCell ref="AV2:AW2"/>
    <mergeCell ref="B14:B15"/>
    <mergeCell ref="AB2:AC2"/>
    <mergeCell ref="AD2:AE2"/>
    <mergeCell ref="AF2:AG2"/>
    <mergeCell ref="AH2:AI2"/>
    <mergeCell ref="AT2:AU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N2:O2"/>
  </mergeCells>
  <printOptions/>
  <pageMargins left="0.24" right="0.23" top="1" bottom="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s_ izotov</cp:lastModifiedBy>
  <cp:lastPrinted>2011-11-01T02:28:21Z</cp:lastPrinted>
  <dcterms:created xsi:type="dcterms:W3CDTF">2011-10-03T22:52:37Z</dcterms:created>
  <dcterms:modified xsi:type="dcterms:W3CDTF">2011-11-02T12:45:02Z</dcterms:modified>
  <cp:category/>
  <cp:version/>
  <cp:contentType/>
  <cp:contentStatus/>
</cp:coreProperties>
</file>