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8855" windowHeight="8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H3" i="1"/>
  <c r="A1"/>
  <c r="C1" s="1"/>
  <c r="A27"/>
  <c r="A26"/>
  <c r="A25"/>
  <c r="A24"/>
  <c r="A23"/>
  <c r="A22"/>
  <c r="A21"/>
  <c r="A20"/>
  <c r="A19"/>
  <c r="A18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I12"/>
  <c r="AG12"/>
  <c r="AI11"/>
  <c r="AG11"/>
  <c r="AI10"/>
  <c r="AG10"/>
  <c r="AI9"/>
  <c r="AG9"/>
  <c r="AI8"/>
  <c r="AG8"/>
  <c r="AI7"/>
  <c r="AG7"/>
  <c r="AI6"/>
  <c r="AG6"/>
  <c r="AI5"/>
  <c r="AG5"/>
  <c r="AI4"/>
  <c r="AG4"/>
  <c r="AI3"/>
  <c r="AG3"/>
  <c r="Q1"/>
  <c r="AG14" l="1"/>
  <c r="AH11"/>
  <c r="A2"/>
  <c r="AH7" l="1"/>
  <c r="AH9"/>
  <c r="AH5"/>
  <c r="AH12"/>
  <c r="AH10"/>
  <c r="AH8"/>
  <c r="AH6"/>
  <c r="AH4"/>
</calcChain>
</file>

<file path=xl/sharedStrings.xml><?xml version="1.0" encoding="utf-8"?>
<sst xmlns="http://schemas.openxmlformats.org/spreadsheetml/2006/main" count="17" uniqueCount="16">
  <si>
    <t>НОРМА</t>
  </si>
  <si>
    <t>=</t>
  </si>
  <si>
    <t>х</t>
  </si>
  <si>
    <t>час(ов)</t>
  </si>
  <si>
    <t>ВСП работает в месяц</t>
  </si>
  <si>
    <t>дней</t>
  </si>
  <si>
    <t xml:space="preserve">Осталось </t>
  </si>
  <si>
    <t>Кол-во</t>
  </si>
  <si>
    <t>Часы</t>
  </si>
  <si>
    <t>раб. дней</t>
  </si>
  <si>
    <t>раб дней</t>
  </si>
  <si>
    <t>1 Иванов С.Н.</t>
  </si>
  <si>
    <t>КОЛ-ВО ОКОН</t>
  </si>
  <si>
    <t>КОЛ-ВО ЧАСОВ</t>
  </si>
  <si>
    <t>Выходные дни месяца</t>
  </si>
  <si>
    <t xml:space="preserve"> ВЫХОДНОЙ, ОТПУСК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</si>
</sst>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6" formatCode="d/m;@"/>
  </numFmts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3C"/>
      <name val="Calibri"/>
      <family val="2"/>
      <charset val="204"/>
      <scheme val="minor"/>
    </font>
    <font>
      <b/>
      <i/>
      <sz val="10"/>
      <name val="Arial Cyr"/>
      <family val="2"/>
      <charset val="204"/>
    </font>
    <font>
      <b/>
      <i/>
      <sz val="8"/>
      <color rgb="FF00703C"/>
      <name val="Arial Cyr"/>
      <family val="2"/>
      <charset val="204"/>
    </font>
    <font>
      <b/>
      <sz val="11"/>
      <color rgb="FF008080"/>
      <name val="Calibri"/>
      <family val="2"/>
      <charset val="204"/>
      <scheme val="minor"/>
    </font>
    <font>
      <b/>
      <i/>
      <sz val="10"/>
      <color rgb="FF00703C"/>
      <name val="Arial Cyr"/>
      <family val="2"/>
      <charset val="204"/>
    </font>
    <font>
      <b/>
      <i/>
      <sz val="10"/>
      <color rgb="FFFF0000"/>
      <name val="Arial Cyr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color rgb="FF008080"/>
      <name val="Calibri"/>
      <family val="2"/>
      <charset val="204"/>
      <scheme val="minor"/>
    </font>
    <font>
      <b/>
      <sz val="8"/>
      <color rgb="FF00703C"/>
      <name val="Calibri"/>
      <family val="2"/>
      <charset val="204"/>
      <scheme val="minor"/>
    </font>
    <font>
      <b/>
      <i/>
      <sz val="8"/>
      <name val="Arial Cyr"/>
      <family val="2"/>
      <charset val="204"/>
    </font>
    <font>
      <b/>
      <i/>
      <sz val="11"/>
      <color theme="3" tint="0.39997558519241921"/>
      <name val="Calibri"/>
      <family val="2"/>
      <charset val="204"/>
      <scheme val="minor"/>
    </font>
    <font>
      <b/>
      <i/>
      <sz val="10"/>
      <name val="Arial Cyr"/>
      <charset val="204"/>
    </font>
    <font>
      <b/>
      <i/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i/>
      <sz val="11"/>
      <color indexed="16"/>
      <name val="Arial Cyr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0"/>
      <color indexed="14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23"/>
      <name val="Arial Cyr"/>
      <family val="2"/>
      <charset val="204"/>
    </font>
    <font>
      <b/>
      <sz val="8"/>
      <color theme="0" tint="-0.499984740745262"/>
      <name val="Calibri"/>
      <family val="2"/>
      <charset val="204"/>
      <scheme val="minor"/>
    </font>
    <font>
      <b/>
      <i/>
      <sz val="8"/>
      <color theme="0" tint="-0.499984740745262"/>
      <name val="Calibri"/>
      <family val="2"/>
      <charset val="204"/>
      <scheme val="minor"/>
    </font>
    <font>
      <sz val="10"/>
      <name val="Arial Cyr"/>
      <charset val="204"/>
    </font>
    <font>
      <b/>
      <sz val="8"/>
      <color rgb="FF7F7F7F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double">
        <color rgb="FF008080"/>
      </left>
      <right/>
      <top style="double">
        <color rgb="FF008080"/>
      </top>
      <bottom style="double">
        <color rgb="FF008080"/>
      </bottom>
      <diagonal/>
    </border>
    <border>
      <left/>
      <right/>
      <top style="double">
        <color rgb="FF008080"/>
      </top>
      <bottom style="double">
        <color rgb="FF008080"/>
      </bottom>
      <diagonal/>
    </border>
    <border>
      <left style="thin">
        <color rgb="FF008080"/>
      </left>
      <right style="thin">
        <color rgb="FF008080"/>
      </right>
      <top style="double">
        <color rgb="FF008080"/>
      </top>
      <bottom style="double">
        <color rgb="FF008080"/>
      </bottom>
      <diagonal/>
    </border>
    <border>
      <left/>
      <right style="double">
        <color rgb="FF008080"/>
      </right>
      <top style="double">
        <color rgb="FF008080"/>
      </top>
      <bottom style="double">
        <color rgb="FF008080"/>
      </bottom>
      <diagonal/>
    </border>
    <border>
      <left/>
      <right/>
      <top style="double">
        <color rgb="FF008080"/>
      </top>
      <bottom/>
      <diagonal/>
    </border>
    <border>
      <left style="double">
        <color rgb="FF008080"/>
      </left>
      <right style="double">
        <color rgb="FF008080"/>
      </right>
      <top style="double">
        <color rgb="FF008080"/>
      </top>
      <bottom/>
      <diagonal/>
    </border>
    <border>
      <left style="double">
        <color rgb="FF008080"/>
      </left>
      <right/>
      <top style="double">
        <color rgb="FF008080"/>
      </top>
      <bottom/>
      <diagonal/>
    </border>
    <border>
      <left style="double">
        <color rgb="FF008080"/>
      </left>
      <right style="double">
        <color rgb="FF008080"/>
      </right>
      <top/>
      <bottom style="double">
        <color rgb="FF008080"/>
      </bottom>
      <diagonal/>
    </border>
    <border>
      <left style="double">
        <color rgb="FF008080"/>
      </left>
      <right style="thin">
        <color rgb="FF008080"/>
      </right>
      <top/>
      <bottom style="double">
        <color rgb="FF008080"/>
      </bottom>
      <diagonal/>
    </border>
    <border>
      <left style="thin">
        <color rgb="FF008080"/>
      </left>
      <right style="thin">
        <color rgb="FF008080"/>
      </right>
      <top/>
      <bottom style="double">
        <color rgb="FF008080"/>
      </bottom>
      <diagonal/>
    </border>
    <border>
      <left style="double">
        <color rgb="FF008080"/>
      </left>
      <right style="double">
        <color rgb="FF008080"/>
      </right>
      <top style="double">
        <color rgb="FF008080"/>
      </top>
      <bottom style="double">
        <color rgb="FF008080"/>
      </bottom>
      <diagonal/>
    </border>
    <border>
      <left style="double">
        <color rgb="FF008080"/>
      </left>
      <right/>
      <top/>
      <bottom style="double">
        <color rgb="FF008080"/>
      </bottom>
      <diagonal/>
    </border>
    <border>
      <left style="double">
        <color rgb="FF008080"/>
      </left>
      <right style="double">
        <color rgb="FF008080"/>
      </right>
      <top/>
      <bottom style="thin">
        <color rgb="FF008080"/>
      </bottom>
      <diagonal/>
    </border>
    <border>
      <left style="double">
        <color rgb="FF008080"/>
      </left>
      <right style="double">
        <color rgb="FF008080"/>
      </right>
      <top style="double">
        <color rgb="FF008080"/>
      </top>
      <bottom style="thin">
        <color indexed="64"/>
      </bottom>
      <diagonal/>
    </border>
    <border>
      <left style="double">
        <color rgb="FF008080"/>
      </left>
      <right style="thin">
        <color rgb="FF008080"/>
      </right>
      <top style="double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double">
        <color rgb="FF008080"/>
      </top>
      <bottom style="thin">
        <color rgb="FF008080"/>
      </bottom>
      <diagonal/>
    </border>
    <border>
      <left style="double">
        <color rgb="FF008080"/>
      </left>
      <right style="double">
        <color rgb="FF008080"/>
      </right>
      <top style="thin">
        <color rgb="FF008080"/>
      </top>
      <bottom style="thin">
        <color rgb="FF008080"/>
      </bottom>
      <diagonal/>
    </border>
    <border>
      <left style="double">
        <color rgb="FF008080"/>
      </left>
      <right style="double">
        <color rgb="FF008080"/>
      </right>
      <top style="double">
        <color rgb="FF008080"/>
      </top>
      <bottom style="thin">
        <color rgb="FF008080"/>
      </bottom>
      <diagonal/>
    </border>
    <border>
      <left/>
      <right style="double">
        <color rgb="FF00703C"/>
      </right>
      <top style="double">
        <color rgb="FF00703C"/>
      </top>
      <bottom style="thin">
        <color rgb="FF00703C"/>
      </bottom>
      <diagonal/>
    </border>
    <border>
      <left style="double">
        <color rgb="FF008080"/>
      </left>
      <right style="double">
        <color rgb="FF008080"/>
      </right>
      <top style="thin">
        <color indexed="64"/>
      </top>
      <bottom style="thin">
        <color indexed="64"/>
      </bottom>
      <diagonal/>
    </border>
    <border>
      <left style="double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 style="double">
        <color rgb="FF00703C"/>
      </right>
      <top style="thin">
        <color rgb="FF00703C"/>
      </top>
      <bottom style="thin">
        <color rgb="FF00703C"/>
      </bottom>
      <diagonal/>
    </border>
    <border>
      <left style="double">
        <color rgb="FF008080"/>
      </left>
      <right style="double">
        <color rgb="FF008080"/>
      </right>
      <top style="thin">
        <color indexed="64"/>
      </top>
      <bottom/>
      <diagonal/>
    </border>
    <border>
      <left style="double">
        <color rgb="FF008080"/>
      </left>
      <right style="thin">
        <color rgb="FF008080"/>
      </right>
      <top style="thin">
        <color rgb="FF008080"/>
      </top>
      <bottom style="double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double">
        <color rgb="FF008080"/>
      </bottom>
      <diagonal/>
    </border>
    <border>
      <left style="double">
        <color rgb="FF008080"/>
      </left>
      <right style="double">
        <color rgb="FF008080"/>
      </right>
      <top style="thin">
        <color rgb="FF008080"/>
      </top>
      <bottom/>
      <diagonal/>
    </border>
    <border>
      <left style="double">
        <color rgb="FF008080"/>
      </left>
      <right style="double">
        <color rgb="FF008080"/>
      </right>
      <top style="thin">
        <color rgb="FF008080"/>
      </top>
      <bottom style="double">
        <color rgb="FF008080"/>
      </bottom>
      <diagonal/>
    </border>
    <border>
      <left/>
      <right style="thin">
        <color rgb="FF008080"/>
      </right>
      <top style="double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double">
        <color rgb="FF008080"/>
      </bottom>
      <diagonal/>
    </border>
    <border>
      <left/>
      <right style="double">
        <color rgb="FF00703C"/>
      </right>
      <top style="thin">
        <color rgb="FF00703C"/>
      </top>
      <bottom style="double">
        <color rgb="FF00703C"/>
      </bottom>
      <diagonal/>
    </border>
    <border>
      <left style="double">
        <color theme="3" tint="0.39991454817346722"/>
      </left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 style="double">
        <color theme="3" tint="0.39991454817346722"/>
      </right>
      <top style="double">
        <color theme="3" tint="0.39991454817346722"/>
      </top>
      <bottom style="double">
        <color theme="3" tint="0.399914548173467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/>
      <bottom style="thin">
        <color theme="3" tint="0.39994506668294322"/>
      </bottom>
      <diagonal/>
    </border>
    <border>
      <left style="double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double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ouble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ouble">
        <color theme="3" tint="0.39994506668294322"/>
      </bottom>
      <diagonal/>
    </border>
    <border>
      <left style="thin">
        <color theme="3" tint="0.39994506668294322"/>
      </left>
      <right style="double">
        <color theme="3" tint="0.39994506668294322"/>
      </right>
      <top style="thin">
        <color theme="3" tint="0.39994506668294322"/>
      </top>
      <bottom style="double">
        <color theme="3" tint="0.39994506668294322"/>
      </bottom>
      <diagonal/>
    </border>
    <border>
      <left style="thin">
        <color rgb="FF008080"/>
      </left>
      <right style="thin">
        <color rgb="FF00808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164" fontId="2" fillId="2" borderId="1" xfId="0" applyNumberFormat="1" applyFont="1" applyFill="1" applyBorder="1"/>
    <xf numFmtId="17" fontId="3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0" fillId="2" borderId="2" xfId="0" applyFill="1" applyBorder="1"/>
    <xf numFmtId="1" fontId="5" fillId="2" borderId="2" xfId="0" applyNumberFormat="1" applyFont="1" applyFill="1" applyBorder="1" applyAlignment="1">
      <alignment horizontal="center" vertical="center"/>
    </xf>
    <xf numFmtId="14" fontId="0" fillId="2" borderId="2" xfId="0" applyNumberFormat="1" applyFill="1" applyBorder="1" applyAlignment="1"/>
    <xf numFmtId="14" fontId="0" fillId="3" borderId="2" xfId="0" applyNumberFormat="1" applyFill="1" applyBorder="1" applyAlignment="1"/>
    <xf numFmtId="14" fontId="0" fillId="2" borderId="4" xfId="0" applyNumberFormat="1" applyFill="1" applyBorder="1" applyAlignment="1"/>
    <xf numFmtId="14" fontId="0" fillId="2" borderId="1" xfId="0" applyNumberFormat="1" applyFill="1" applyBorder="1" applyAlignment="1"/>
    <xf numFmtId="14" fontId="1" fillId="2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7" fontId="3" fillId="2" borderId="2" xfId="0" applyNumberFormat="1" applyFont="1" applyFill="1" applyBorder="1" applyAlignment="1">
      <alignment horizontal="left"/>
    </xf>
    <xf numFmtId="17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left"/>
    </xf>
    <xf numFmtId="1" fontId="7" fillId="4" borderId="5" xfId="0" applyNumberFormat="1" applyFont="1" applyFill="1" applyBorder="1" applyAlignment="1">
      <alignment horizontal="center"/>
    </xf>
    <xf numFmtId="17" fontId="3" fillId="3" borderId="5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" fontId="3" fillId="5" borderId="8" xfId="0" applyNumberFormat="1" applyFont="1" applyFill="1" applyBorder="1"/>
    <xf numFmtId="1" fontId="11" fillId="0" borderId="9" xfId="0" applyNumberFormat="1" applyFont="1" applyFill="1" applyBorder="1"/>
    <xf numFmtId="1" fontId="11" fillId="0" borderId="10" xfId="0" applyNumberFormat="1" applyFont="1" applyFill="1" applyBorder="1"/>
    <xf numFmtId="1" fontId="11" fillId="6" borderId="10" xfId="0" applyNumberFormat="1" applyFont="1" applyFill="1" applyBorder="1"/>
    <xf numFmtId="1" fontId="11" fillId="0" borderId="3" xfId="0" applyNumberFormat="1" applyFont="1" applyFill="1" applyBorder="1"/>
    <xf numFmtId="1" fontId="11" fillId="6" borderId="3" xfId="0" applyNumberFormat="1" applyFont="1" applyFill="1" applyBorder="1"/>
    <xf numFmtId="1" fontId="11" fillId="7" borderId="3" xfId="0" applyNumberFormat="1" applyFont="1" applyFill="1" applyBorder="1"/>
    <xf numFmtId="0" fontId="5" fillId="3" borderId="11" xfId="0" applyFont="1" applyFill="1" applyBorder="1"/>
    <xf numFmtId="0" fontId="9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4" borderId="14" xfId="0" applyFont="1" applyFill="1" applyBorder="1"/>
    <xf numFmtId="1" fontId="3" fillId="0" borderId="15" xfId="0" applyNumberFormat="1" applyFont="1" applyFill="1" applyBorder="1"/>
    <xf numFmtId="1" fontId="3" fillId="0" borderId="16" xfId="0" applyNumberFormat="1" applyFont="1" applyFill="1" applyBorder="1"/>
    <xf numFmtId="1" fontId="3" fillId="6" borderId="16" xfId="0" applyNumberFormat="1" applyFont="1" applyFill="1" applyBorder="1"/>
    <xf numFmtId="1" fontId="3" fillId="7" borderId="16" xfId="0" applyNumberFormat="1" applyFont="1" applyFill="1" applyBorder="1"/>
    <xf numFmtId="1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4" borderId="20" xfId="0" applyFont="1" applyFill="1" applyBorder="1"/>
    <xf numFmtId="1" fontId="3" fillId="0" borderId="21" xfId="0" applyNumberFormat="1" applyFont="1" applyFill="1" applyBorder="1"/>
    <xf numFmtId="1" fontId="3" fillId="0" borderId="22" xfId="0" applyNumberFormat="1" applyFont="1" applyFill="1" applyBorder="1"/>
    <xf numFmtId="1" fontId="3" fillId="6" borderId="22" xfId="0" applyNumberFormat="1" applyFont="1" applyFill="1" applyBorder="1"/>
    <xf numFmtId="1" fontId="13" fillId="6" borderId="22" xfId="0" applyNumberFormat="1" applyFont="1" applyFill="1" applyBorder="1"/>
    <xf numFmtId="1" fontId="13" fillId="0" borderId="22" xfId="0" applyNumberFormat="1" applyFont="1" applyFill="1" applyBorder="1"/>
    <xf numFmtId="1" fontId="3" fillId="7" borderId="22" xfId="0" applyNumberFormat="1" applyFont="1" applyFill="1" applyBorder="1"/>
    <xf numFmtId="1" fontId="12" fillId="2" borderId="17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" fontId="13" fillId="0" borderId="21" xfId="0" applyNumberFormat="1" applyFont="1" applyFill="1" applyBorder="1"/>
    <xf numFmtId="1" fontId="13" fillId="7" borderId="22" xfId="0" applyNumberFormat="1" applyFont="1" applyFill="1" applyBorder="1"/>
    <xf numFmtId="0" fontId="6" fillId="4" borderId="24" xfId="0" applyFont="1" applyFill="1" applyBorder="1"/>
    <xf numFmtId="1" fontId="13" fillId="0" borderId="25" xfId="0" applyNumberFormat="1" applyFont="1" applyFill="1" applyBorder="1"/>
    <xf numFmtId="1" fontId="13" fillId="0" borderId="26" xfId="0" applyNumberFormat="1" applyFont="1" applyFill="1" applyBorder="1"/>
    <xf numFmtId="1" fontId="13" fillId="6" borderId="26" xfId="0" applyNumberFormat="1" applyFont="1" applyFill="1" applyBorder="1"/>
    <xf numFmtId="1" fontId="3" fillId="6" borderId="26" xfId="0" applyNumberFormat="1" applyFont="1" applyFill="1" applyBorder="1"/>
    <xf numFmtId="1" fontId="3" fillId="0" borderId="26" xfId="0" applyNumberFormat="1" applyFont="1" applyFill="1" applyBorder="1"/>
    <xf numFmtId="1" fontId="13" fillId="7" borderId="26" xfId="0" applyNumberFormat="1" applyFont="1" applyFill="1" applyBorder="1"/>
    <xf numFmtId="1" fontId="2" fillId="3" borderId="27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4" fillId="5" borderId="18" xfId="0" applyFont="1" applyFill="1" applyBorder="1"/>
    <xf numFmtId="0" fontId="14" fillId="0" borderId="29" xfId="0" applyFont="1" applyFill="1" applyBorder="1"/>
    <xf numFmtId="0" fontId="14" fillId="0" borderId="16" xfId="0" applyFont="1" applyFill="1" applyBorder="1"/>
    <xf numFmtId="1" fontId="2" fillId="3" borderId="18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0" fillId="3" borderId="19" xfId="0" applyFill="1" applyBorder="1"/>
    <xf numFmtId="0" fontId="15" fillId="8" borderId="28" xfId="0" applyFont="1" applyFill="1" applyBorder="1"/>
    <xf numFmtId="0" fontId="16" fillId="0" borderId="30" xfId="0" applyFont="1" applyFill="1" applyBorder="1"/>
    <xf numFmtId="0" fontId="16" fillId="0" borderId="26" xfId="0" applyFont="1" applyFill="1" applyBorder="1"/>
    <xf numFmtId="1" fontId="2" fillId="3" borderId="28" xfId="0" applyNumberFormat="1" applyFont="1" applyFill="1" applyBorder="1" applyAlignment="1">
      <alignment horizontal="center" vertical="center"/>
    </xf>
    <xf numFmtId="0" fontId="0" fillId="3" borderId="31" xfId="0" applyFill="1" applyBorder="1"/>
    <xf numFmtId="0" fontId="14" fillId="0" borderId="0" xfId="0" applyFont="1" applyFill="1" applyBorder="1"/>
    <xf numFmtId="0" fontId="17" fillId="0" borderId="0" xfId="0" applyFont="1" applyFill="1" applyBorder="1"/>
    <xf numFmtId="0" fontId="0" fillId="0" borderId="0" xfId="0" applyFill="1" applyBorder="1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0" fillId="0" borderId="0" xfId="0" applyFill="1" applyAlignment="1">
      <alignment horizontal="center"/>
    </xf>
    <xf numFmtId="0" fontId="20" fillId="9" borderId="32" xfId="0" applyFont="1" applyFill="1" applyBorder="1" applyAlignment="1"/>
    <xf numFmtId="0" fontId="0" fillId="9" borderId="33" xfId="0" applyFill="1" applyBorder="1" applyAlignment="1"/>
    <xf numFmtId="0" fontId="0" fillId="9" borderId="33" xfId="0" applyFill="1" applyBorder="1"/>
    <xf numFmtId="0" fontId="18" fillId="9" borderId="33" xfId="0" applyFont="1" applyFill="1" applyBorder="1"/>
    <xf numFmtId="0" fontId="21" fillId="9" borderId="33" xfId="0" applyFont="1" applyFill="1" applyBorder="1"/>
    <xf numFmtId="0" fontId="0" fillId="9" borderId="34" xfId="0" applyFill="1" applyBorder="1"/>
    <xf numFmtId="0" fontId="0" fillId="0" borderId="0" xfId="0" applyFill="1"/>
    <xf numFmtId="0" fontId="0" fillId="10" borderId="0" xfId="0" applyFill="1"/>
    <xf numFmtId="0" fontId="0" fillId="11" borderId="35" xfId="0" applyFill="1" applyBorder="1"/>
    <xf numFmtId="0" fontId="0" fillId="11" borderId="36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1" fontId="2" fillId="0" borderId="38" xfId="0" applyNumberFormat="1" applyFont="1" applyBorder="1" applyAlignment="1">
      <alignment horizontal="left" vertical="center"/>
    </xf>
    <xf numFmtId="166" fontId="22" fillId="4" borderId="39" xfId="0" applyNumberFormat="1" applyFont="1" applyFill="1" applyBorder="1" applyAlignment="1">
      <alignment horizontal="right"/>
    </xf>
    <xf numFmtId="166" fontId="23" fillId="4" borderId="39" xfId="0" applyNumberFormat="1" applyFont="1" applyFill="1" applyBorder="1" applyAlignment="1">
      <alignment horizontal="right"/>
    </xf>
    <xf numFmtId="166" fontId="23" fillId="4" borderId="40" xfId="0" applyNumberFormat="1" applyFont="1" applyFill="1" applyBorder="1" applyAlignment="1">
      <alignment horizontal="right"/>
    </xf>
    <xf numFmtId="0" fontId="3" fillId="0" borderId="0" xfId="0" applyFont="1" applyFill="1" applyBorder="1"/>
    <xf numFmtId="1" fontId="24" fillId="0" borderId="0" xfId="0" applyNumberFormat="1" applyFont="1" applyFill="1" applyBorder="1"/>
    <xf numFmtId="0" fontId="2" fillId="0" borderId="41" xfId="0" applyFont="1" applyBorder="1" applyAlignment="1">
      <alignment horizontal="left" vertical="center"/>
    </xf>
    <xf numFmtId="166" fontId="22" fillId="4" borderId="42" xfId="0" applyNumberFormat="1" applyFont="1" applyFill="1" applyBorder="1" applyAlignment="1">
      <alignment horizontal="right"/>
    </xf>
    <xf numFmtId="166" fontId="22" fillId="4" borderId="43" xfId="0" applyNumberFormat="1" applyFont="1" applyFill="1" applyBorder="1" applyAlignment="1">
      <alignment horizontal="right"/>
    </xf>
    <xf numFmtId="0" fontId="0" fillId="10" borderId="0" xfId="0" applyFill="1" applyBorder="1"/>
    <xf numFmtId="0" fontId="0" fillId="0" borderId="0" xfId="0" applyBorder="1"/>
    <xf numFmtId="0" fontId="2" fillId="0" borderId="41" xfId="0" applyFont="1" applyFill="1" applyBorder="1" applyAlignment="1">
      <alignment horizontal="left" vertical="center"/>
    </xf>
    <xf numFmtId="166" fontId="25" fillId="4" borderId="42" xfId="0" applyNumberFormat="1" applyFont="1" applyFill="1" applyBorder="1" applyAlignment="1">
      <alignment horizontal="right"/>
    </xf>
    <xf numFmtId="0" fontId="26" fillId="0" borderId="0" xfId="0" applyFont="1" applyFill="1" applyBorder="1"/>
    <xf numFmtId="16" fontId="26" fillId="0" borderId="0" xfId="0" applyNumberFormat="1" applyFont="1" applyFill="1" applyBorder="1"/>
    <xf numFmtId="0" fontId="2" fillId="0" borderId="44" xfId="0" applyFont="1" applyFill="1" applyBorder="1" applyAlignment="1">
      <alignment horizontal="left" vertical="center"/>
    </xf>
    <xf numFmtId="166" fontId="22" fillId="4" borderId="45" xfId="0" applyNumberFormat="1" applyFont="1" applyFill="1" applyBorder="1" applyAlignment="1">
      <alignment horizontal="right"/>
    </xf>
    <xf numFmtId="166" fontId="22" fillId="4" borderId="46" xfId="0" applyNumberFormat="1" applyFont="1" applyFill="1" applyBorder="1" applyAlignment="1">
      <alignment horizontal="right"/>
    </xf>
    <xf numFmtId="1" fontId="3" fillId="0" borderId="47" xfId="0" applyNumberFormat="1" applyFont="1" applyFill="1" applyBorder="1"/>
    <xf numFmtId="0" fontId="27" fillId="2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15</xdr:row>
      <xdr:rowOff>47625</xdr:rowOff>
    </xdr:from>
    <xdr:to>
      <xdr:col>26</xdr:col>
      <xdr:colOff>85725</xdr:colOff>
      <xdr:row>32</xdr:row>
      <xdr:rowOff>66675</xdr:rowOff>
    </xdr:to>
    <xdr:sp macro="" textlink="">
      <xdr:nvSpPr>
        <xdr:cNvPr id="2" name="TextBox 1"/>
        <xdr:cNvSpPr txBox="1"/>
      </xdr:nvSpPr>
      <xdr:spPr>
        <a:xfrm>
          <a:off x="5629275" y="3057525"/>
          <a:ext cx="26574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Иванову осталось </a:t>
          </a:r>
          <a:r>
            <a:rPr lang="ru-RU" sz="1100" baseline="0"/>
            <a:t> раб дней, по формуле </a:t>
          </a:r>
        </a:p>
        <a:p>
          <a:r>
            <a:rPr lang="ru-RU" sz="1100" baseline="0"/>
            <a:t>12, на самом деле  осталось  16.</a:t>
          </a:r>
        </a:p>
        <a:p>
          <a:r>
            <a:rPr lang="ru-RU" sz="1100"/>
            <a:t>В аргументах:</a:t>
          </a:r>
        </a:p>
        <a:p>
          <a:r>
            <a:rPr lang="ru-RU" sz="1100"/>
            <a:t>Нач_дата      =СЕГОДНЯ()</a:t>
          </a:r>
        </a:p>
        <a:p>
          <a:r>
            <a:rPr lang="ru-RU" sz="1100"/>
            <a:t>Кон_дата      =КОНМЕСЯЦА(</a:t>
          </a:r>
          <a:r>
            <a:rPr lang="en-US" sz="1100"/>
            <a:t>A1;0)</a:t>
          </a:r>
          <a:endParaRPr lang="ru-RU" sz="1100"/>
        </a:p>
        <a:p>
          <a:r>
            <a:rPr lang="ru-RU" sz="1100"/>
            <a:t>праздники    </a:t>
          </a:r>
          <a:r>
            <a:rPr lang="en-US" sz="1100"/>
            <a:t>B18:P18</a:t>
          </a:r>
          <a:endParaRPr lang="ru-RU" sz="1100"/>
        </a:p>
        <a:p>
          <a:endParaRPr lang="ru-RU" sz="1100"/>
        </a:p>
        <a:p>
          <a:r>
            <a:rPr lang="ru-RU" sz="1100"/>
            <a:t>Как сделать что бы осталось рабочих дней считало корректно?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8"/>
  <sheetViews>
    <sheetView tabSelected="1" zoomScale="90" zoomScaleNormal="90" workbookViewId="0">
      <selection activeCell="AB19" sqref="AB19"/>
    </sheetView>
  </sheetViews>
  <sheetFormatPr defaultRowHeight="15"/>
  <cols>
    <col min="1" max="1" width="19.42578125" customWidth="1"/>
    <col min="2" max="32" width="4.140625" customWidth="1"/>
  </cols>
  <sheetData>
    <row r="1" spans="1:35" ht="16.5" customHeight="1" thickTop="1" thickBot="1">
      <c r="A1" s="1">
        <f ca="1">TODAY()</f>
        <v>40943</v>
      </c>
      <c r="B1" s="2"/>
      <c r="C1" s="3">
        <f ca="1">EOMONTH(A1,0)</f>
        <v>40968</v>
      </c>
      <c r="D1" s="4"/>
      <c r="E1" s="5"/>
      <c r="F1" s="6"/>
      <c r="G1" s="7"/>
      <c r="H1" s="8"/>
      <c r="I1" s="9"/>
      <c r="J1" s="10" t="s">
        <v>0</v>
      </c>
      <c r="K1" s="2"/>
      <c r="L1" s="11" t="s">
        <v>1</v>
      </c>
      <c r="M1" s="12">
        <v>8</v>
      </c>
      <c r="N1" s="2" t="s">
        <v>2</v>
      </c>
      <c r="O1" s="13">
        <v>20</v>
      </c>
      <c r="P1" s="11" t="s">
        <v>1</v>
      </c>
      <c r="Q1" s="14">
        <f>M1*O1</f>
        <v>160</v>
      </c>
      <c r="R1" s="15"/>
      <c r="S1" s="16" t="s">
        <v>3</v>
      </c>
      <c r="T1" s="17"/>
      <c r="U1" s="18"/>
      <c r="V1" s="19"/>
      <c r="W1" s="19" t="s">
        <v>4</v>
      </c>
      <c r="X1" s="18"/>
      <c r="Y1" s="18"/>
      <c r="Z1" s="18"/>
      <c r="AA1" s="18"/>
      <c r="AB1" s="18"/>
      <c r="AC1" s="18"/>
      <c r="AD1" s="20">
        <v>25</v>
      </c>
      <c r="AE1" s="19" t="s">
        <v>5</v>
      </c>
      <c r="AF1" s="18"/>
      <c r="AG1" s="21"/>
      <c r="AH1" s="22" t="s">
        <v>6</v>
      </c>
      <c r="AI1" s="23" t="s">
        <v>7</v>
      </c>
    </row>
    <row r="2" spans="1:35" ht="16.5" thickTop="1" thickBot="1">
      <c r="A2" s="24">
        <f>Q1</f>
        <v>160</v>
      </c>
      <c r="B2" s="25">
        <v>1</v>
      </c>
      <c r="C2" s="26">
        <v>2</v>
      </c>
      <c r="D2" s="26">
        <v>3</v>
      </c>
      <c r="E2" s="26">
        <v>4</v>
      </c>
      <c r="F2" s="27">
        <v>5</v>
      </c>
      <c r="G2" s="26">
        <v>6</v>
      </c>
      <c r="H2" s="26">
        <v>7</v>
      </c>
      <c r="I2" s="28">
        <v>8</v>
      </c>
      <c r="J2" s="28">
        <v>9</v>
      </c>
      <c r="K2" s="28">
        <v>10</v>
      </c>
      <c r="L2" s="28">
        <v>11</v>
      </c>
      <c r="M2" s="29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9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8">
        <v>25</v>
      </c>
      <c r="AA2" s="29">
        <v>26</v>
      </c>
      <c r="AB2" s="28">
        <v>27</v>
      </c>
      <c r="AC2" s="28">
        <v>28</v>
      </c>
      <c r="AD2" s="28">
        <v>29</v>
      </c>
      <c r="AE2" s="30">
        <v>30</v>
      </c>
      <c r="AF2" s="30">
        <v>31</v>
      </c>
      <c r="AG2" s="31" t="s">
        <v>8</v>
      </c>
      <c r="AH2" s="32" t="s">
        <v>9</v>
      </c>
      <c r="AI2" s="33" t="s">
        <v>10</v>
      </c>
    </row>
    <row r="3" spans="1:35" ht="19.5" thickTop="1">
      <c r="A3" s="34" t="s">
        <v>11</v>
      </c>
      <c r="B3" s="35"/>
      <c r="C3" s="36"/>
      <c r="D3" s="36"/>
      <c r="E3" s="36">
        <v>10</v>
      </c>
      <c r="F3" s="37"/>
      <c r="G3" s="36"/>
      <c r="H3" s="36">
        <v>10</v>
      </c>
      <c r="I3" s="36"/>
      <c r="J3" s="36">
        <v>10</v>
      </c>
      <c r="K3" s="36">
        <v>10</v>
      </c>
      <c r="L3" s="109">
        <v>10</v>
      </c>
      <c r="M3" s="37"/>
      <c r="N3" s="36">
        <v>10</v>
      </c>
      <c r="O3" s="36">
        <v>10</v>
      </c>
      <c r="P3" s="36"/>
      <c r="Q3" s="36">
        <v>10</v>
      </c>
      <c r="R3" s="36">
        <v>10</v>
      </c>
      <c r="S3" s="109">
        <v>10</v>
      </c>
      <c r="T3" s="37"/>
      <c r="U3" s="36">
        <v>10</v>
      </c>
      <c r="V3" s="36">
        <v>10</v>
      </c>
      <c r="W3" s="36"/>
      <c r="X3" s="36"/>
      <c r="Y3" s="36">
        <v>10</v>
      </c>
      <c r="Z3" s="36">
        <v>10</v>
      </c>
      <c r="AA3" s="37"/>
      <c r="AB3" s="36">
        <v>10</v>
      </c>
      <c r="AC3" s="36"/>
      <c r="AD3" s="36">
        <v>10</v>
      </c>
      <c r="AE3" s="38"/>
      <c r="AF3" s="38"/>
      <c r="AG3" s="39">
        <f t="shared" ref="AG3:AG12" si="0">SUM(B3:AF3)</f>
        <v>160</v>
      </c>
      <c r="AH3" s="110">
        <f ca="1">NETWORKDAYS(A1,C1,B18:P18)</f>
        <v>12</v>
      </c>
      <c r="AI3" s="40">
        <f>COUNT(B3:AF3)</f>
        <v>16</v>
      </c>
    </row>
    <row r="4" spans="1:35">
      <c r="A4" s="41">
        <v>1</v>
      </c>
      <c r="B4" s="42"/>
      <c r="C4" s="43"/>
      <c r="D4" s="43"/>
      <c r="E4" s="43"/>
      <c r="F4" s="44"/>
      <c r="G4" s="43"/>
      <c r="H4" s="43"/>
      <c r="I4" s="43"/>
      <c r="J4" s="43"/>
      <c r="K4" s="43"/>
      <c r="L4" s="43"/>
      <c r="M4" s="44"/>
      <c r="N4" s="43"/>
      <c r="O4" s="43"/>
      <c r="P4" s="43"/>
      <c r="Q4" s="43"/>
      <c r="R4" s="43"/>
      <c r="S4" s="43"/>
      <c r="T4" s="45"/>
      <c r="U4" s="43"/>
      <c r="V4" s="46"/>
      <c r="W4" s="43"/>
      <c r="X4" s="46"/>
      <c r="Y4" s="43"/>
      <c r="Z4" s="46"/>
      <c r="AA4" s="44"/>
      <c r="AB4" s="43"/>
      <c r="AC4" s="43"/>
      <c r="AD4" s="43"/>
      <c r="AE4" s="47"/>
      <c r="AF4" s="47"/>
      <c r="AG4" s="39">
        <f t="shared" si="0"/>
        <v>0</v>
      </c>
      <c r="AH4" s="48">
        <f ca="1">NETWORKDAYS(A1,C1,B19:P19)</f>
        <v>18</v>
      </c>
      <c r="AI4" s="49">
        <f>COUNT(B4:AF4)</f>
        <v>0</v>
      </c>
    </row>
    <row r="5" spans="1:35">
      <c r="A5" s="41">
        <v>2</v>
      </c>
      <c r="B5" s="42"/>
      <c r="C5" s="43"/>
      <c r="D5" s="43"/>
      <c r="E5" s="43"/>
      <c r="F5" s="44"/>
      <c r="G5" s="43"/>
      <c r="H5" s="43"/>
      <c r="I5" s="43"/>
      <c r="J5" s="43"/>
      <c r="K5" s="43"/>
      <c r="L5" s="43"/>
      <c r="M5" s="44"/>
      <c r="N5" s="43"/>
      <c r="O5" s="43"/>
      <c r="P5" s="43"/>
      <c r="Q5" s="43"/>
      <c r="R5" s="43"/>
      <c r="S5" s="43"/>
      <c r="T5" s="44"/>
      <c r="U5" s="43"/>
      <c r="V5" s="43"/>
      <c r="W5" s="43"/>
      <c r="X5" s="43"/>
      <c r="Y5" s="43"/>
      <c r="Z5" s="43"/>
      <c r="AA5" s="44"/>
      <c r="AB5" s="43"/>
      <c r="AC5" s="43"/>
      <c r="AD5" s="43"/>
      <c r="AE5" s="47"/>
      <c r="AF5" s="47"/>
      <c r="AG5" s="39">
        <f t="shared" si="0"/>
        <v>0</v>
      </c>
      <c r="AH5" s="48">
        <f ca="1">NETWORKDAYS(A1,C1,B20:P20)</f>
        <v>18</v>
      </c>
      <c r="AI5" s="49">
        <f t="shared" ref="AI5:AI12" si="1">COUNT(B5:AF5)</f>
        <v>0</v>
      </c>
    </row>
    <row r="6" spans="1:35">
      <c r="A6" s="41">
        <v>3</v>
      </c>
      <c r="B6" s="42"/>
      <c r="C6" s="43"/>
      <c r="D6" s="43"/>
      <c r="E6" s="43"/>
      <c r="F6" s="44"/>
      <c r="G6" s="43"/>
      <c r="H6" s="43"/>
      <c r="I6" s="43"/>
      <c r="J6" s="43"/>
      <c r="K6" s="43"/>
      <c r="L6" s="43"/>
      <c r="M6" s="44"/>
      <c r="N6" s="43"/>
      <c r="O6" s="43"/>
      <c r="P6" s="43"/>
      <c r="Q6" s="43"/>
      <c r="R6" s="43"/>
      <c r="S6" s="43"/>
      <c r="T6" s="44"/>
      <c r="U6" s="43"/>
      <c r="V6" s="43"/>
      <c r="W6" s="43"/>
      <c r="X6" s="43"/>
      <c r="Y6" s="43"/>
      <c r="Z6" s="43"/>
      <c r="AA6" s="44"/>
      <c r="AB6" s="43"/>
      <c r="AC6" s="43"/>
      <c r="AD6" s="43"/>
      <c r="AE6" s="47"/>
      <c r="AF6" s="47"/>
      <c r="AG6" s="39">
        <f t="shared" si="0"/>
        <v>0</v>
      </c>
      <c r="AH6" s="50">
        <f ca="1">NETWORKDAYS(A1,C1,B21:P21)</f>
        <v>18</v>
      </c>
      <c r="AI6" s="49">
        <f t="shared" si="1"/>
        <v>0</v>
      </c>
    </row>
    <row r="7" spans="1:35">
      <c r="A7" s="41">
        <v>4</v>
      </c>
      <c r="B7" s="42"/>
      <c r="C7" s="43"/>
      <c r="D7" s="43"/>
      <c r="E7" s="43"/>
      <c r="F7" s="44"/>
      <c r="G7" s="43"/>
      <c r="H7" s="43"/>
      <c r="I7" s="43"/>
      <c r="J7" s="43"/>
      <c r="K7" s="43"/>
      <c r="L7" s="43"/>
      <c r="M7" s="44"/>
      <c r="N7" s="43"/>
      <c r="O7" s="43"/>
      <c r="P7" s="43"/>
      <c r="Q7" s="43"/>
      <c r="R7" s="43"/>
      <c r="S7" s="43"/>
      <c r="T7" s="44"/>
      <c r="U7" s="43"/>
      <c r="V7" s="43"/>
      <c r="W7" s="43"/>
      <c r="X7" s="43"/>
      <c r="Y7" s="43"/>
      <c r="Z7" s="43"/>
      <c r="AA7" s="44"/>
      <c r="AB7" s="43"/>
      <c r="AC7" s="43"/>
      <c r="AD7" s="43"/>
      <c r="AE7" s="47"/>
      <c r="AF7" s="47"/>
      <c r="AG7" s="39">
        <f t="shared" si="0"/>
        <v>0</v>
      </c>
      <c r="AH7" s="50">
        <f ca="1">NETWORKDAYS(A1,C1,B22:P22)</f>
        <v>18</v>
      </c>
      <c r="AI7" s="49">
        <f t="shared" si="1"/>
        <v>0</v>
      </c>
    </row>
    <row r="8" spans="1:35">
      <c r="A8" s="41">
        <v>5</v>
      </c>
      <c r="B8" s="42"/>
      <c r="C8" s="43"/>
      <c r="D8" s="43"/>
      <c r="E8" s="43"/>
      <c r="F8" s="44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3"/>
      <c r="T8" s="44"/>
      <c r="U8" s="43"/>
      <c r="V8" s="43"/>
      <c r="W8" s="43"/>
      <c r="X8" s="43"/>
      <c r="Y8" s="43"/>
      <c r="Z8" s="43"/>
      <c r="AA8" s="44"/>
      <c r="AB8" s="43"/>
      <c r="AC8" s="43"/>
      <c r="AD8" s="43"/>
      <c r="AE8" s="47"/>
      <c r="AF8" s="47"/>
      <c r="AG8" s="39">
        <f t="shared" si="0"/>
        <v>0</v>
      </c>
      <c r="AH8" s="50">
        <f ca="1">NETWORKDAYS(A1,C1,B23:P23)</f>
        <v>18</v>
      </c>
      <c r="AI8" s="49">
        <f t="shared" si="1"/>
        <v>0</v>
      </c>
    </row>
    <row r="9" spans="1:35">
      <c r="A9" s="41">
        <v>6</v>
      </c>
      <c r="B9" s="51"/>
      <c r="C9" s="43"/>
      <c r="D9" s="43"/>
      <c r="E9" s="43"/>
      <c r="F9" s="45"/>
      <c r="G9" s="43"/>
      <c r="H9" s="43"/>
      <c r="I9" s="43"/>
      <c r="J9" s="43"/>
      <c r="K9" s="43"/>
      <c r="L9" s="43"/>
      <c r="M9" s="44"/>
      <c r="N9" s="43"/>
      <c r="O9" s="43"/>
      <c r="P9" s="43"/>
      <c r="Q9" s="43"/>
      <c r="R9" s="43"/>
      <c r="S9" s="43"/>
      <c r="T9" s="44"/>
      <c r="U9" s="43"/>
      <c r="V9" s="43"/>
      <c r="W9" s="43"/>
      <c r="X9" s="43"/>
      <c r="Y9" s="43"/>
      <c r="Z9" s="43"/>
      <c r="AA9" s="44"/>
      <c r="AB9" s="43"/>
      <c r="AC9" s="43"/>
      <c r="AD9" s="43"/>
      <c r="AE9" s="47"/>
      <c r="AF9" s="47"/>
      <c r="AG9" s="39">
        <f t="shared" si="0"/>
        <v>0</v>
      </c>
      <c r="AH9" s="50">
        <f ca="1">NETWORKDAYS(A1,C1,B24:P24)</f>
        <v>18</v>
      </c>
      <c r="AI9" s="49">
        <f t="shared" si="1"/>
        <v>0</v>
      </c>
    </row>
    <row r="10" spans="1:35">
      <c r="A10" s="41">
        <v>7</v>
      </c>
      <c r="B10" s="51"/>
      <c r="C10" s="46"/>
      <c r="D10" s="46"/>
      <c r="E10" s="43"/>
      <c r="F10" s="45"/>
      <c r="G10" s="43"/>
      <c r="H10" s="46"/>
      <c r="I10" s="46"/>
      <c r="J10" s="46"/>
      <c r="K10" s="43"/>
      <c r="L10" s="43"/>
      <c r="M10" s="44"/>
      <c r="N10" s="46"/>
      <c r="O10" s="43"/>
      <c r="P10" s="43"/>
      <c r="Q10" s="43"/>
      <c r="R10" s="43"/>
      <c r="S10" s="43"/>
      <c r="T10" s="44"/>
      <c r="U10" s="43"/>
      <c r="V10" s="46"/>
      <c r="W10" s="43"/>
      <c r="X10" s="43"/>
      <c r="Y10" s="43"/>
      <c r="Z10" s="43"/>
      <c r="AA10" s="44"/>
      <c r="AB10" s="43"/>
      <c r="AC10" s="43"/>
      <c r="AD10" s="43"/>
      <c r="AE10" s="47"/>
      <c r="AF10" s="47"/>
      <c r="AG10" s="39">
        <f t="shared" si="0"/>
        <v>0</v>
      </c>
      <c r="AH10" s="50">
        <f ca="1">NETWORKDAYS(A1,C1,B25:P25)</f>
        <v>18</v>
      </c>
      <c r="AI10" s="49">
        <f t="shared" si="1"/>
        <v>0</v>
      </c>
    </row>
    <row r="11" spans="1:35">
      <c r="A11" s="41">
        <v>8</v>
      </c>
      <c r="B11" s="42"/>
      <c r="C11" s="43"/>
      <c r="D11" s="43"/>
      <c r="E11" s="43"/>
      <c r="F11" s="44"/>
      <c r="G11" s="43"/>
      <c r="H11" s="43"/>
      <c r="I11" s="43"/>
      <c r="J11" s="43"/>
      <c r="K11" s="43"/>
      <c r="L11" s="43"/>
      <c r="M11" s="44"/>
      <c r="N11" s="43"/>
      <c r="O11" s="43"/>
      <c r="P11" s="43"/>
      <c r="Q11" s="43"/>
      <c r="R11" s="46"/>
      <c r="S11" s="43"/>
      <c r="T11" s="45"/>
      <c r="U11" s="46"/>
      <c r="V11" s="46"/>
      <c r="W11" s="46"/>
      <c r="X11" s="46"/>
      <c r="Y11" s="46"/>
      <c r="Z11" s="46"/>
      <c r="AA11" s="45"/>
      <c r="AB11" s="46"/>
      <c r="AC11" s="46"/>
      <c r="AD11" s="46"/>
      <c r="AE11" s="52"/>
      <c r="AF11" s="52"/>
      <c r="AG11" s="39">
        <f t="shared" si="0"/>
        <v>0</v>
      </c>
      <c r="AH11" s="50">
        <f ca="1">NETWORKDAYS(A1,C1,B26:P26)</f>
        <v>18</v>
      </c>
      <c r="AI11" s="49">
        <f t="shared" si="1"/>
        <v>0</v>
      </c>
    </row>
    <row r="12" spans="1:35" ht="15.75" thickBot="1">
      <c r="A12" s="53">
        <v>9</v>
      </c>
      <c r="B12" s="54"/>
      <c r="C12" s="55"/>
      <c r="D12" s="55"/>
      <c r="E12" s="55"/>
      <c r="F12" s="56"/>
      <c r="G12" s="55"/>
      <c r="H12" s="55"/>
      <c r="I12" s="55"/>
      <c r="J12" s="55"/>
      <c r="K12" s="55"/>
      <c r="L12" s="55"/>
      <c r="M12" s="56"/>
      <c r="N12" s="55"/>
      <c r="O12" s="55"/>
      <c r="P12" s="55"/>
      <c r="Q12" s="55"/>
      <c r="R12" s="55"/>
      <c r="S12" s="55"/>
      <c r="T12" s="57"/>
      <c r="U12" s="58"/>
      <c r="V12" s="58"/>
      <c r="W12" s="58"/>
      <c r="X12" s="58"/>
      <c r="Y12" s="55"/>
      <c r="Z12" s="58"/>
      <c r="AA12" s="57"/>
      <c r="AB12" s="58"/>
      <c r="AC12" s="58"/>
      <c r="AD12" s="58"/>
      <c r="AE12" s="59"/>
      <c r="AF12" s="59"/>
      <c r="AG12" s="60">
        <f t="shared" si="0"/>
        <v>0</v>
      </c>
      <c r="AH12" s="61">
        <f ca="1">NETWORKDAYS(A1,C1,B27:P27)</f>
        <v>18</v>
      </c>
      <c r="AI12" s="49">
        <f t="shared" si="1"/>
        <v>0</v>
      </c>
    </row>
    <row r="13" spans="1:35" ht="16.5" thickTop="1">
      <c r="A13" s="62" t="s">
        <v>12</v>
      </c>
      <c r="B13" s="63">
        <f>COUNT(B3:B12)</f>
        <v>0</v>
      </c>
      <c r="C13" s="64">
        <f t="shared" ref="C13:AF13" si="2">COUNT(C3:C12)</f>
        <v>0</v>
      </c>
      <c r="D13" s="64">
        <f t="shared" si="2"/>
        <v>0</v>
      </c>
      <c r="E13" s="64">
        <f t="shared" si="2"/>
        <v>1</v>
      </c>
      <c r="F13" s="64">
        <f t="shared" si="2"/>
        <v>0</v>
      </c>
      <c r="G13" s="64">
        <f t="shared" si="2"/>
        <v>0</v>
      </c>
      <c r="H13" s="64">
        <f t="shared" si="2"/>
        <v>1</v>
      </c>
      <c r="I13" s="64">
        <f t="shared" si="2"/>
        <v>0</v>
      </c>
      <c r="J13" s="64">
        <f t="shared" si="2"/>
        <v>1</v>
      </c>
      <c r="K13" s="64">
        <f>COUNT(K3:K12)</f>
        <v>1</v>
      </c>
      <c r="L13" s="64">
        <f t="shared" si="2"/>
        <v>1</v>
      </c>
      <c r="M13" s="64">
        <f t="shared" si="2"/>
        <v>0</v>
      </c>
      <c r="N13" s="64">
        <f t="shared" si="2"/>
        <v>1</v>
      </c>
      <c r="O13" s="64">
        <f t="shared" si="2"/>
        <v>1</v>
      </c>
      <c r="P13" s="64">
        <f t="shared" si="2"/>
        <v>0</v>
      </c>
      <c r="Q13" s="64">
        <f>COUNT(Q3:Q12)</f>
        <v>1</v>
      </c>
      <c r="R13" s="64">
        <f t="shared" si="2"/>
        <v>1</v>
      </c>
      <c r="S13" s="64">
        <f t="shared" si="2"/>
        <v>1</v>
      </c>
      <c r="T13" s="64">
        <f t="shared" si="2"/>
        <v>0</v>
      </c>
      <c r="U13" s="64">
        <f t="shared" si="2"/>
        <v>1</v>
      </c>
      <c r="V13" s="64">
        <f t="shared" si="2"/>
        <v>1</v>
      </c>
      <c r="W13" s="64">
        <f t="shared" si="2"/>
        <v>0</v>
      </c>
      <c r="X13" s="64">
        <f t="shared" si="2"/>
        <v>0</v>
      </c>
      <c r="Y13" s="64">
        <f t="shared" si="2"/>
        <v>1</v>
      </c>
      <c r="Z13" s="64">
        <f t="shared" si="2"/>
        <v>1</v>
      </c>
      <c r="AA13" s="64">
        <f t="shared" si="2"/>
        <v>0</v>
      </c>
      <c r="AB13" s="64">
        <f t="shared" si="2"/>
        <v>1</v>
      </c>
      <c r="AC13" s="64">
        <f t="shared" si="2"/>
        <v>0</v>
      </c>
      <c r="AD13" s="64">
        <f t="shared" si="2"/>
        <v>1</v>
      </c>
      <c r="AE13" s="64">
        <f t="shared" si="2"/>
        <v>0</v>
      </c>
      <c r="AF13" s="64">
        <f t="shared" si="2"/>
        <v>0</v>
      </c>
      <c r="AG13" s="65"/>
      <c r="AH13" s="66"/>
      <c r="AI13" s="67"/>
    </row>
    <row r="14" spans="1:35" ht="15.75" thickBot="1">
      <c r="A14" s="68" t="s">
        <v>13</v>
      </c>
      <c r="B14" s="69">
        <f>SUM(B3:B12)</f>
        <v>0</v>
      </c>
      <c r="C14" s="70">
        <f t="shared" ref="C14:AF14" si="3">SUM(C3:C12)</f>
        <v>0</v>
      </c>
      <c r="D14" s="70">
        <f t="shared" si="3"/>
        <v>0</v>
      </c>
      <c r="E14" s="70">
        <f t="shared" si="3"/>
        <v>10</v>
      </c>
      <c r="F14" s="70">
        <f t="shared" si="3"/>
        <v>0</v>
      </c>
      <c r="G14" s="70">
        <f t="shared" si="3"/>
        <v>0</v>
      </c>
      <c r="H14" s="70">
        <f t="shared" si="3"/>
        <v>10</v>
      </c>
      <c r="I14" s="70">
        <f t="shared" si="3"/>
        <v>0</v>
      </c>
      <c r="J14" s="70">
        <f t="shared" si="3"/>
        <v>10</v>
      </c>
      <c r="K14" s="70">
        <f>SUM(K3:K12)</f>
        <v>10</v>
      </c>
      <c r="L14" s="70">
        <f t="shared" si="3"/>
        <v>10</v>
      </c>
      <c r="M14" s="70">
        <f t="shared" si="3"/>
        <v>0</v>
      </c>
      <c r="N14" s="70">
        <f t="shared" si="3"/>
        <v>10</v>
      </c>
      <c r="O14" s="70">
        <f t="shared" si="3"/>
        <v>10</v>
      </c>
      <c r="P14" s="70">
        <f t="shared" si="3"/>
        <v>0</v>
      </c>
      <c r="Q14" s="70">
        <f>SUM(Q3:Q12)</f>
        <v>10</v>
      </c>
      <c r="R14" s="70">
        <f t="shared" si="3"/>
        <v>10</v>
      </c>
      <c r="S14" s="70">
        <f t="shared" si="3"/>
        <v>10</v>
      </c>
      <c r="T14" s="70">
        <f t="shared" si="3"/>
        <v>0</v>
      </c>
      <c r="U14" s="70">
        <f t="shared" si="3"/>
        <v>10</v>
      </c>
      <c r="V14" s="70">
        <f t="shared" si="3"/>
        <v>10</v>
      </c>
      <c r="W14" s="70">
        <f t="shared" si="3"/>
        <v>0</v>
      </c>
      <c r="X14" s="70">
        <f t="shared" si="3"/>
        <v>0</v>
      </c>
      <c r="Y14" s="70">
        <f t="shared" si="3"/>
        <v>10</v>
      </c>
      <c r="Z14" s="70">
        <f t="shared" si="3"/>
        <v>10</v>
      </c>
      <c r="AA14" s="70">
        <f t="shared" si="3"/>
        <v>0</v>
      </c>
      <c r="AB14" s="70">
        <f t="shared" si="3"/>
        <v>10</v>
      </c>
      <c r="AC14" s="70">
        <f t="shared" si="3"/>
        <v>0</v>
      </c>
      <c r="AD14" s="70">
        <f t="shared" si="3"/>
        <v>10</v>
      </c>
      <c r="AE14" s="70">
        <f t="shared" si="3"/>
        <v>0</v>
      </c>
      <c r="AF14" s="70">
        <f t="shared" si="3"/>
        <v>0</v>
      </c>
      <c r="AG14" s="71">
        <f>SUM(B14:AF14)</f>
        <v>160</v>
      </c>
      <c r="AH14" s="61"/>
      <c r="AI14" s="72"/>
    </row>
    <row r="15" spans="1:35" ht="16.5" thickTop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H15" s="75"/>
      <c r="AI15" s="75"/>
    </row>
    <row r="16" spans="1:35" ht="15.75" thickBot="1">
      <c r="B16" s="76"/>
      <c r="C16" s="76"/>
      <c r="D16" s="76"/>
      <c r="E16" s="76"/>
      <c r="G16" s="77"/>
      <c r="H16" s="76"/>
      <c r="I16" s="78"/>
      <c r="J16" s="78"/>
      <c r="K16" s="78"/>
      <c r="L16" s="78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25" thickTop="1" thickBot="1">
      <c r="A17" s="80" t="s">
        <v>14</v>
      </c>
      <c r="B17" s="81"/>
      <c r="C17" s="81"/>
      <c r="D17" s="81"/>
      <c r="E17" s="81"/>
      <c r="F17" s="82"/>
      <c r="G17" s="83"/>
      <c r="H17" s="81"/>
      <c r="I17" s="82"/>
      <c r="J17" s="82"/>
      <c r="K17" s="82"/>
      <c r="L17" s="82"/>
      <c r="M17" s="84"/>
      <c r="N17" s="82"/>
      <c r="O17" s="82"/>
      <c r="P17" s="85"/>
      <c r="Q17" s="86"/>
      <c r="R17" s="75"/>
      <c r="S17" s="75"/>
      <c r="T17" s="104"/>
      <c r="U17" s="104"/>
      <c r="V17" s="75"/>
      <c r="W17" s="75"/>
      <c r="X17" s="75"/>
      <c r="Y17" s="75"/>
      <c r="AA17" s="86"/>
      <c r="AB17" s="88"/>
      <c r="AC17" s="89" t="s">
        <v>15</v>
      </c>
      <c r="AD17" s="90"/>
      <c r="AE17" s="90"/>
      <c r="AF17" s="90"/>
      <c r="AG17" s="90"/>
    </row>
    <row r="18" spans="1:33" ht="15.75" thickTop="1">
      <c r="A18" s="91" t="str">
        <f t="shared" ref="A18:A27" si="4">A3</f>
        <v>1 Иванов С.Н.</v>
      </c>
      <c r="B18" s="92">
        <v>40940</v>
      </c>
      <c r="C18" s="92">
        <v>40941</v>
      </c>
      <c r="D18" s="92">
        <v>40944</v>
      </c>
      <c r="E18" s="92">
        <v>40945</v>
      </c>
      <c r="F18" s="92">
        <v>40947</v>
      </c>
      <c r="G18" s="92">
        <v>40942</v>
      </c>
      <c r="H18" s="92">
        <v>40951</v>
      </c>
      <c r="I18" s="93">
        <v>40954</v>
      </c>
      <c r="J18" s="93">
        <v>40958</v>
      </c>
      <c r="K18" s="93">
        <v>40961</v>
      </c>
      <c r="L18" s="93">
        <v>40962</v>
      </c>
      <c r="M18" s="93">
        <v>40965</v>
      </c>
      <c r="N18" s="93">
        <v>40967</v>
      </c>
      <c r="O18" s="93"/>
      <c r="P18" s="94"/>
      <c r="Q18" s="95"/>
      <c r="R18" s="75"/>
      <c r="S18" s="75"/>
      <c r="T18" s="105"/>
      <c r="U18" s="104"/>
      <c r="V18" s="75"/>
      <c r="W18" s="75"/>
      <c r="X18" s="75"/>
      <c r="Y18" s="75"/>
      <c r="AA18" s="95"/>
      <c r="AB18" s="95"/>
      <c r="AC18" s="95"/>
      <c r="AD18" s="95"/>
      <c r="AE18" s="95"/>
      <c r="AF18" s="95"/>
      <c r="AG18" s="96"/>
    </row>
    <row r="19" spans="1:33">
      <c r="A19" s="97">
        <f t="shared" si="4"/>
        <v>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86"/>
      <c r="R19" s="75"/>
      <c r="S19" s="75"/>
      <c r="T19" s="104"/>
      <c r="U19" s="104"/>
      <c r="V19" s="75"/>
      <c r="W19" s="75"/>
      <c r="X19" s="75"/>
      <c r="Y19" s="75"/>
      <c r="AA19" s="86"/>
      <c r="AB19" s="86"/>
      <c r="AC19" s="86"/>
      <c r="AD19" s="86"/>
      <c r="AE19" s="86"/>
      <c r="AF19" s="86"/>
      <c r="AG19" s="87"/>
    </row>
    <row r="20" spans="1:33">
      <c r="A20" s="97">
        <f t="shared" si="4"/>
        <v>2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9"/>
      <c r="Q20" s="75"/>
      <c r="R20" s="75"/>
      <c r="S20" s="75"/>
      <c r="T20" s="75"/>
      <c r="U20" s="75"/>
      <c r="V20" s="75"/>
      <c r="W20" s="75"/>
      <c r="X20" s="75"/>
      <c r="Y20" s="75"/>
      <c r="AA20" s="75"/>
      <c r="AB20" s="75"/>
      <c r="AC20" s="75"/>
      <c r="AD20" s="75"/>
      <c r="AE20" s="75"/>
      <c r="AF20" s="75"/>
      <c r="AG20" s="100"/>
    </row>
    <row r="21" spans="1:33">
      <c r="A21" s="97">
        <f t="shared" si="4"/>
        <v>3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9"/>
      <c r="Q21" s="75"/>
      <c r="AA21" s="75"/>
      <c r="AB21" s="75"/>
      <c r="AC21" s="75"/>
      <c r="AD21" s="75"/>
      <c r="AE21" s="75"/>
      <c r="AF21" s="75"/>
      <c r="AG21" s="100"/>
    </row>
    <row r="22" spans="1:33">
      <c r="A22" s="102">
        <f t="shared" si="4"/>
        <v>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103"/>
      <c r="P22" s="99"/>
      <c r="Q22" s="75"/>
      <c r="AA22" s="75"/>
      <c r="AB22" s="75"/>
      <c r="AC22" s="75"/>
      <c r="AD22" s="75"/>
      <c r="AE22" s="75"/>
      <c r="AF22" s="75"/>
      <c r="AG22" s="100"/>
    </row>
    <row r="23" spans="1:33">
      <c r="A23" s="102">
        <f t="shared" si="4"/>
        <v>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75"/>
      <c r="Z23" s="75"/>
      <c r="AA23" s="75"/>
      <c r="AB23" s="75"/>
      <c r="AC23" s="75"/>
      <c r="AD23" s="75"/>
      <c r="AE23" s="75"/>
      <c r="AF23" s="75"/>
      <c r="AG23" s="100"/>
    </row>
    <row r="24" spans="1:33">
      <c r="A24" s="102">
        <f t="shared" si="4"/>
        <v>6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75"/>
      <c r="Z24" s="75"/>
      <c r="AA24" s="75"/>
      <c r="AB24" s="75"/>
      <c r="AC24" s="75"/>
      <c r="AD24" s="75"/>
      <c r="AE24" s="75"/>
      <c r="AF24" s="75"/>
      <c r="AG24" s="100"/>
    </row>
    <row r="25" spans="1:33">
      <c r="A25" s="102">
        <f t="shared" si="4"/>
        <v>7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75"/>
      <c r="Z25" s="75"/>
      <c r="AA25" s="75"/>
      <c r="AB25" s="75"/>
      <c r="AC25" s="75"/>
      <c r="AD25" s="75"/>
      <c r="AE25" s="75"/>
      <c r="AF25" s="101"/>
      <c r="AG25" s="100"/>
    </row>
    <row r="26" spans="1:33">
      <c r="A26" s="102">
        <f t="shared" si="4"/>
        <v>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  <c r="Q26" s="75"/>
      <c r="Z26" s="75"/>
      <c r="AA26" s="75"/>
      <c r="AB26" s="75"/>
      <c r="AC26" s="75"/>
      <c r="AD26" s="75"/>
      <c r="AE26" s="75"/>
      <c r="AF26" s="101"/>
      <c r="AG26" s="100"/>
    </row>
    <row r="27" spans="1:33" ht="15.75" thickBot="1">
      <c r="A27" s="106">
        <f t="shared" si="4"/>
        <v>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8"/>
      <c r="Q27" s="75"/>
      <c r="Z27" s="75"/>
      <c r="AA27" s="75"/>
      <c r="AB27" s="75"/>
      <c r="AC27" s="75"/>
      <c r="AD27" s="75"/>
      <c r="AE27" s="75"/>
      <c r="AF27" s="101"/>
      <c r="AG27" s="100"/>
    </row>
    <row r="28" spans="1:33" ht="15.75" thickTop="1"/>
  </sheetData>
  <protectedRanges>
    <protectedRange sqref="A3:A12" name="Диапазон6"/>
    <protectedRange sqref="AD1 O1" name="Диапазон3"/>
    <protectedRange sqref="K3 B3:J12 K4:L12 M3:P12 T3:AF12 Q3:R3 Q4:S12 B2:AF2" name="Диапазон1"/>
    <protectedRange sqref="B18:P27" name="Диапазон5"/>
  </protectedRanges>
  <mergeCells count="3">
    <mergeCell ref="Q1:R1"/>
    <mergeCell ref="W16:AG16"/>
    <mergeCell ref="AC17:AG17"/>
  </mergeCells>
  <pageMargins left="0.7" right="0.7" top="0.75" bottom="0.75" header="0.3" footer="0.3"/>
  <pageSetup paperSize="9" orientation="portrait" r:id="rId1"/>
  <ignoredErrors>
    <ignoredError sqref="B13:AF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Yuri</cp:lastModifiedBy>
  <dcterms:created xsi:type="dcterms:W3CDTF">2012-02-04T06:18:52Z</dcterms:created>
  <dcterms:modified xsi:type="dcterms:W3CDTF">2012-02-04T06:35:19Z</dcterms:modified>
</cp:coreProperties>
</file>