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240" yWindow="45" windowWidth="20115" windowHeight="7995"/>
  </bookViews>
  <sheets>
    <sheet name="тут данные" sheetId="1" r:id="rId1"/>
    <sheet name="сюда перенести" sheetId="2" r:id="rId2"/>
  </sheets>
  <calcPr calcId="125725"/>
</workbook>
</file>

<file path=xl/calcChain.xml><?xml version="1.0" encoding="utf-8"?>
<calcChain xmlns="http://schemas.openxmlformats.org/spreadsheetml/2006/main">
  <c r="B4" i="2"/>
  <c r="C4"/>
  <c r="D4"/>
  <c r="E4"/>
  <c r="F4"/>
  <c r="B5"/>
  <c r="C5"/>
  <c r="D5"/>
  <c r="E5"/>
  <c r="F5"/>
  <c r="B6"/>
  <c r="C6"/>
  <c r="D6"/>
  <c r="E6"/>
  <c r="F6"/>
  <c r="B7"/>
  <c r="C7"/>
  <c r="D7"/>
  <c r="E7"/>
  <c r="F7"/>
  <c r="B8"/>
  <c r="C8"/>
  <c r="D8"/>
  <c r="E8"/>
  <c r="F8"/>
  <c r="B9"/>
  <c r="C9"/>
  <c r="D9"/>
  <c r="E9"/>
  <c r="F9"/>
  <c r="F3"/>
  <c r="E3"/>
  <c r="D3"/>
  <c r="C3"/>
  <c r="B3"/>
  <c r="F6" i="1"/>
  <c r="F7"/>
  <c r="F8"/>
  <c r="F9"/>
  <c r="F10"/>
  <c r="F11"/>
  <c r="F5"/>
  <c r="J4" i="2"/>
  <c r="J5"/>
  <c r="J6"/>
  <c r="J7"/>
  <c r="J8"/>
  <c r="J9"/>
  <c r="J3"/>
  <c r="I4"/>
  <c r="I5"/>
  <c r="I6"/>
  <c r="I7"/>
  <c r="I8"/>
  <c r="I9"/>
  <c r="I3"/>
  <c r="H4"/>
  <c r="H5"/>
  <c r="H6"/>
  <c r="H7"/>
  <c r="H8"/>
  <c r="H9"/>
  <c r="H3"/>
  <c r="G4"/>
  <c r="G5"/>
  <c r="G6"/>
  <c r="G7"/>
  <c r="G8"/>
  <c r="G9"/>
  <c r="G3"/>
</calcChain>
</file>

<file path=xl/sharedStrings.xml><?xml version="1.0" encoding="utf-8"?>
<sst xmlns="http://schemas.openxmlformats.org/spreadsheetml/2006/main" count="33" uniqueCount="25">
  <si>
    <t>Остаток на начало</t>
  </si>
  <si>
    <t>Приход</t>
  </si>
  <si>
    <t>Остаток на конец</t>
  </si>
  <si>
    <t>Товар</t>
  </si>
  <si>
    <t>Расход 1</t>
  </si>
  <si>
    <t>Расход 2</t>
  </si>
  <si>
    <t>товар 1</t>
  </si>
  <si>
    <t>товар 2</t>
  </si>
  <si>
    <t>товар 3</t>
  </si>
  <si>
    <t>товар 4</t>
  </si>
  <si>
    <t>товар 5</t>
  </si>
  <si>
    <t>товар 6</t>
  </si>
  <si>
    <t>товар 7</t>
  </si>
  <si>
    <t>Указать номер недели</t>
  </si>
  <si>
    <t>Массив столбцов как в примере, строк может быть до 15000</t>
  </si>
  <si>
    <t>1-е действие</t>
  </si>
  <si>
    <t>Вставили таблицу с данными</t>
  </si>
  <si>
    <t xml:space="preserve">2-действие </t>
  </si>
  <si>
    <t>Указали номер недели</t>
  </si>
  <si>
    <t xml:space="preserve">3-действие </t>
  </si>
  <si>
    <t xml:space="preserve">В листе "2" данные обновились </t>
  </si>
  <si>
    <t xml:space="preserve">4-действие </t>
  </si>
  <si>
    <t>номер недели</t>
  </si>
  <si>
    <t>Вопрос в том что 4-е действие никак не могу реализовать</t>
  </si>
  <si>
    <t>Данные сохранились и после повторения цикла(с первого по 3-е действие ранее внесенные данные сохранились)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</si>
</sst>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center" vertical="center"/>
    </xf>
  </cellStyleXfs>
  <cellXfs count="18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0" fillId="0" borderId="2" xfId="0" applyBorder="1" applyAlignment="1">
      <alignment horizontal="center"/>
    </xf>
    <xf numFmtId="2" fontId="5" fillId="0" borderId="0" xfId="0" applyNumberFormat="1" applyFont="1" applyAlignment="1">
      <alignment vertical="center" wrapText="1"/>
    </xf>
    <xf numFmtId="0" fontId="0" fillId="3" borderId="0" xfId="0" applyFill="1"/>
    <xf numFmtId="0" fontId="0" fillId="2" borderId="0" xfId="0" applyFill="1"/>
    <xf numFmtId="0" fontId="2" fillId="0" borderId="0" xfId="0" applyFont="1"/>
    <xf numFmtId="0" fontId="0" fillId="0" borderId="3" xfId="0" applyBorder="1" applyAlignment="1"/>
    <xf numFmtId="2" fontId="5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J29"/>
  <sheetViews>
    <sheetView tabSelected="1" workbookViewId="0">
      <selection activeCell="B19" sqref="B19"/>
    </sheetView>
  </sheetViews>
  <sheetFormatPr defaultRowHeight="15"/>
  <cols>
    <col min="1" max="1" width="30.5703125" bestFit="1" customWidth="1"/>
    <col min="2" max="2" width="16.7109375" bestFit="1" customWidth="1"/>
    <col min="3" max="3" width="7.42578125" bestFit="1" customWidth="1"/>
    <col min="4" max="5" width="8.7109375" bestFit="1" customWidth="1"/>
    <col min="6" max="6" width="15.42578125" bestFit="1" customWidth="1"/>
    <col min="9" max="9" width="22" bestFit="1" customWidth="1"/>
  </cols>
  <sheetData>
    <row r="1" spans="1:10" ht="16.5" thickBot="1">
      <c r="A1" s="3"/>
      <c r="B1" s="3"/>
      <c r="C1" s="3"/>
      <c r="D1" s="3"/>
      <c r="E1" s="3"/>
      <c r="F1" s="3"/>
    </row>
    <row r="2" spans="1:10" ht="15.75" thickBot="1">
      <c r="A2" s="4"/>
      <c r="B2" s="4"/>
      <c r="C2" s="4"/>
      <c r="D2" s="4"/>
      <c r="E2" s="4"/>
      <c r="F2" s="4"/>
      <c r="I2" s="1" t="s">
        <v>13</v>
      </c>
      <c r="J2" s="11">
        <v>1</v>
      </c>
    </row>
    <row r="3" spans="1:10">
      <c r="A3" s="5"/>
      <c r="B3" s="5"/>
      <c r="C3" s="5"/>
      <c r="D3" s="5"/>
      <c r="E3" s="5"/>
      <c r="F3" s="5"/>
    </row>
    <row r="4" spans="1:10">
      <c r="A4" s="6" t="s">
        <v>3</v>
      </c>
      <c r="B4" s="7" t="s">
        <v>0</v>
      </c>
      <c r="C4" s="7" t="s">
        <v>1</v>
      </c>
      <c r="D4" s="8" t="s">
        <v>4</v>
      </c>
      <c r="E4" s="8" t="s">
        <v>5</v>
      </c>
      <c r="F4" s="7" t="s">
        <v>2</v>
      </c>
    </row>
    <row r="5" spans="1:10">
      <c r="A5" s="9" t="s">
        <v>6</v>
      </c>
      <c r="B5" s="10">
        <v>24000</v>
      </c>
      <c r="C5" s="10">
        <v>0</v>
      </c>
      <c r="D5" s="10">
        <v>3456</v>
      </c>
      <c r="E5" s="10">
        <v>0</v>
      </c>
      <c r="F5" s="10">
        <f>B5+C5-D5-E5</f>
        <v>20544</v>
      </c>
    </row>
    <row r="6" spans="1:10">
      <c r="A6" s="9" t="s">
        <v>7</v>
      </c>
      <c r="B6" s="10">
        <v>36000</v>
      </c>
      <c r="C6" s="10">
        <v>0</v>
      </c>
      <c r="D6" s="10">
        <v>6000</v>
      </c>
      <c r="E6" s="10">
        <v>0</v>
      </c>
      <c r="F6" s="10">
        <f t="shared" ref="F6:F11" si="0">B6+C6-D6-E6</f>
        <v>30000</v>
      </c>
      <c r="I6" s="13" t="s">
        <v>15</v>
      </c>
      <c r="J6" s="1" t="s">
        <v>16</v>
      </c>
    </row>
    <row r="7" spans="1:10">
      <c r="A7" s="9" t="s">
        <v>8</v>
      </c>
      <c r="B7" s="10">
        <v>5000</v>
      </c>
      <c r="C7" s="10">
        <v>0</v>
      </c>
      <c r="D7" s="10">
        <v>5000</v>
      </c>
      <c r="E7" s="10">
        <v>0</v>
      </c>
      <c r="F7" s="10">
        <f t="shared" si="0"/>
        <v>0</v>
      </c>
      <c r="I7" s="13" t="s">
        <v>17</v>
      </c>
      <c r="J7" s="1" t="s">
        <v>18</v>
      </c>
    </row>
    <row r="8" spans="1:10">
      <c r="A8" s="9" t="s">
        <v>9</v>
      </c>
      <c r="B8" s="10">
        <v>103000</v>
      </c>
      <c r="C8" s="10">
        <v>0</v>
      </c>
      <c r="D8" s="10">
        <v>450</v>
      </c>
      <c r="E8" s="10">
        <v>12000</v>
      </c>
      <c r="F8" s="10">
        <f t="shared" si="0"/>
        <v>90550</v>
      </c>
      <c r="I8" s="13" t="s">
        <v>19</v>
      </c>
      <c r="J8" s="1" t="s">
        <v>20</v>
      </c>
    </row>
    <row r="9" spans="1:10">
      <c r="A9" s="9" t="s">
        <v>10</v>
      </c>
      <c r="B9" s="10">
        <v>170000</v>
      </c>
      <c r="C9" s="10">
        <v>0</v>
      </c>
      <c r="D9" s="10">
        <v>678</v>
      </c>
      <c r="E9" s="10">
        <v>0</v>
      </c>
      <c r="F9" s="10">
        <f t="shared" si="0"/>
        <v>169322</v>
      </c>
      <c r="I9" s="14" t="s">
        <v>21</v>
      </c>
      <c r="J9" s="1" t="s">
        <v>24</v>
      </c>
    </row>
    <row r="10" spans="1:10">
      <c r="A10" s="9" t="s">
        <v>11</v>
      </c>
      <c r="B10" s="10">
        <v>30000</v>
      </c>
      <c r="C10" s="10">
        <v>0</v>
      </c>
      <c r="D10" s="10">
        <v>908</v>
      </c>
      <c r="E10" s="10">
        <v>0</v>
      </c>
      <c r="F10" s="10">
        <f t="shared" si="0"/>
        <v>29092</v>
      </c>
      <c r="J10" s="15" t="s">
        <v>23</v>
      </c>
    </row>
    <row r="11" spans="1:10">
      <c r="A11" s="9" t="s">
        <v>12</v>
      </c>
      <c r="B11" s="10">
        <v>0</v>
      </c>
      <c r="C11" s="10">
        <v>0</v>
      </c>
      <c r="D11" s="10">
        <v>567</v>
      </c>
      <c r="E11" s="10">
        <v>0</v>
      </c>
      <c r="F11" s="10">
        <f t="shared" si="0"/>
        <v>-567</v>
      </c>
    </row>
    <row r="14" spans="1:10" ht="15" customHeight="1">
      <c r="A14" s="17" t="s">
        <v>14</v>
      </c>
      <c r="B14" s="17"/>
      <c r="C14" s="17"/>
      <c r="D14" s="17"/>
      <c r="E14" s="17"/>
      <c r="F14" s="17"/>
    </row>
    <row r="15" spans="1:10">
      <c r="A15" s="17"/>
      <c r="B15" s="17"/>
      <c r="C15" s="17"/>
      <c r="D15" s="17"/>
      <c r="E15" s="17"/>
      <c r="F15" s="17"/>
    </row>
    <row r="16" spans="1:10">
      <c r="A16" s="17"/>
      <c r="B16" s="17"/>
      <c r="C16" s="17"/>
      <c r="D16" s="17"/>
      <c r="E16" s="17"/>
      <c r="F16" s="17"/>
    </row>
    <row r="17" spans="1:6">
      <c r="A17" s="12"/>
      <c r="B17" s="12"/>
      <c r="C17" s="12"/>
      <c r="D17" s="12"/>
      <c r="E17" s="12"/>
      <c r="F17" s="12"/>
    </row>
    <row r="18" spans="1:6">
      <c r="A18" s="12"/>
      <c r="B18" s="12"/>
      <c r="C18" s="12"/>
      <c r="D18" s="12"/>
      <c r="E18" s="12"/>
      <c r="F18" s="12"/>
    </row>
    <row r="19" spans="1:6">
      <c r="A19" s="12"/>
      <c r="B19" s="12"/>
      <c r="C19" s="12"/>
      <c r="D19" s="12"/>
      <c r="E19" s="12"/>
      <c r="F19" s="12"/>
    </row>
    <row r="20" spans="1:6">
      <c r="A20" s="12"/>
      <c r="B20" s="12"/>
      <c r="C20" s="12"/>
      <c r="D20" s="12"/>
      <c r="E20" s="12"/>
      <c r="F20" s="12"/>
    </row>
    <row r="21" spans="1:6">
      <c r="A21" s="12"/>
      <c r="B21" s="12"/>
      <c r="C21" s="12"/>
      <c r="D21" s="12"/>
      <c r="E21" s="12"/>
      <c r="F21" s="12"/>
    </row>
    <row r="22" spans="1:6">
      <c r="A22" s="12"/>
      <c r="B22" s="12"/>
      <c r="C22" s="12"/>
      <c r="D22" s="12"/>
      <c r="E22" s="12"/>
      <c r="F22" s="12"/>
    </row>
    <row r="23" spans="1:6">
      <c r="A23" s="12"/>
      <c r="B23" s="12"/>
      <c r="C23" s="12"/>
      <c r="D23" s="12"/>
      <c r="E23" s="12"/>
      <c r="F23" s="12"/>
    </row>
    <row r="24" spans="1:6">
      <c r="A24" s="12"/>
      <c r="B24" s="12"/>
      <c r="C24" s="12"/>
      <c r="D24" s="12"/>
      <c r="E24" s="12"/>
      <c r="F24" s="12"/>
    </row>
    <row r="25" spans="1:6">
      <c r="A25" s="12"/>
      <c r="B25" s="12"/>
      <c r="C25" s="12"/>
      <c r="D25" s="12"/>
      <c r="E25" s="12"/>
      <c r="F25" s="12"/>
    </row>
    <row r="26" spans="1:6">
      <c r="A26" s="12"/>
      <c r="B26" s="12"/>
      <c r="C26" s="12"/>
      <c r="D26" s="12"/>
      <c r="E26" s="12"/>
      <c r="F26" s="12"/>
    </row>
    <row r="27" spans="1:6">
      <c r="A27" s="12"/>
      <c r="B27" s="12"/>
      <c r="C27" s="12"/>
      <c r="D27" s="12"/>
      <c r="E27" s="12"/>
      <c r="F27" s="12"/>
    </row>
    <row r="28" spans="1:6">
      <c r="A28" s="12"/>
      <c r="B28" s="12"/>
      <c r="C28" s="12"/>
      <c r="D28" s="12"/>
      <c r="E28" s="12"/>
      <c r="F28" s="12"/>
    </row>
    <row r="29" spans="1:6">
      <c r="A29" s="12"/>
      <c r="B29" s="12"/>
      <c r="C29" s="12"/>
      <c r="D29" s="12"/>
      <c r="E29" s="12"/>
      <c r="F29" s="12"/>
    </row>
  </sheetData>
  <mergeCells count="1">
    <mergeCell ref="A14:F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J9"/>
  <sheetViews>
    <sheetView workbookViewId="0">
      <selection activeCell="B22" sqref="B22"/>
    </sheetView>
  </sheetViews>
  <sheetFormatPr defaultRowHeight="15"/>
  <cols>
    <col min="1" max="1" width="21.7109375" customWidth="1"/>
    <col min="2" max="10" width="9.28515625" customWidth="1"/>
  </cols>
  <sheetData>
    <row r="1" spans="1:10">
      <c r="B1" s="16" t="s">
        <v>22</v>
      </c>
      <c r="C1" s="16"/>
      <c r="D1" s="16"/>
      <c r="E1" s="16"/>
      <c r="F1" s="16"/>
      <c r="G1" s="16"/>
      <c r="H1" s="16"/>
      <c r="I1" s="16"/>
      <c r="J1" s="16"/>
    </row>
    <row r="2" spans="1:10">
      <c r="A2" s="6" t="s">
        <v>3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</row>
    <row r="3" spans="1:10">
      <c r="A3" s="9" t="s">
        <v>6</v>
      </c>
      <c r="B3" s="2">
        <f>IF('тут данные'!$J$2=1,VLOOKUP('сюда перенести'!$A3,'тут данные'!$A:$D,4,0)+VLOOKUP($A3,'тут данные'!$A:$E,5,0),0)</f>
        <v>3456</v>
      </c>
      <c r="C3" s="2">
        <f>IF('тут данные'!$J$2=2,VLOOKUP('сюда перенести'!$A3,'тут данные'!$A:$D,4,0)+VLOOKUP($A3,'тут данные'!$A:$E,5,0),0)</f>
        <v>0</v>
      </c>
      <c r="D3" s="2">
        <f>IF('тут данные'!$J$2=3,VLOOKUP('сюда перенести'!$A3,'тут данные'!$A:$D,4,0)+VLOOKUP($A3,'тут данные'!$A:$E,5,0),0)</f>
        <v>0</v>
      </c>
      <c r="E3" s="2">
        <f>IF('тут данные'!$J$2=4,VLOOKUP('сюда перенести'!$A3,'тут данные'!$A:$D,4,0)+VLOOKUP($A3,'тут данные'!$A:$E,5,0),0)</f>
        <v>0</v>
      </c>
      <c r="F3" s="2">
        <f>IF('тут данные'!$J$2=5,VLOOKUP('сюда перенести'!$A3,'тут данные'!$A:$D,4,0)+VLOOKUP($A3,'тут данные'!$A:$E,5,0),0)</f>
        <v>0</v>
      </c>
      <c r="G3" s="2">
        <f>IF('тут данные'!$J$2=6,VLOOKUP('сюда перенести'!$A3,'тут данные'!$A:$D,4,0)+VLOOKUP($A3,'тут данные'!$A:$E,5,0),0)</f>
        <v>0</v>
      </c>
      <c r="H3" s="2">
        <f>IF('тут данные'!$J$2=7,VLOOKUP('сюда перенести'!$A3,'тут данные'!$A:$D,4,0)+VLOOKUP($A3,'тут данные'!$A:$E,5,0),0)</f>
        <v>0</v>
      </c>
      <c r="I3" s="2">
        <f>IF('тут данные'!$J$2=8,VLOOKUP('сюда перенести'!$A3,'тут данные'!$A:$D,4,0)+VLOOKUP($A3,'тут данные'!$A:$E,5,0),0)</f>
        <v>0</v>
      </c>
      <c r="J3" s="2">
        <f>IF('тут данные'!$J$2=9,VLOOKUP('сюда перенести'!$A3,'тут данные'!$A:$D,4,0)+VLOOKUP($A3,'тут данные'!$A:$E,5,0),0)</f>
        <v>0</v>
      </c>
    </row>
    <row r="4" spans="1:10">
      <c r="A4" s="9" t="s">
        <v>7</v>
      </c>
      <c r="B4" s="2">
        <f>IF('тут данные'!$J$2=1,VLOOKUP('сюда перенести'!$A4,'тут данные'!$A:$D,4,0)+VLOOKUP($A4,'тут данные'!$A:$E,5,0),0)</f>
        <v>6000</v>
      </c>
      <c r="C4" s="2">
        <f>IF('тут данные'!$J$2=2,VLOOKUP('сюда перенести'!$A4,'тут данные'!$A:$D,4,0)+VLOOKUP($A4,'тут данные'!$A:$E,5,0),0)</f>
        <v>0</v>
      </c>
      <c r="D4" s="2">
        <f>IF('тут данные'!$J$2=3,VLOOKUP('сюда перенести'!$A4,'тут данные'!$A:$D,4,0)+VLOOKUP($A4,'тут данные'!$A:$E,5,0),0)</f>
        <v>0</v>
      </c>
      <c r="E4" s="2">
        <f>IF('тут данные'!$J$2=4,VLOOKUP('сюда перенести'!$A4,'тут данные'!$A:$D,4,0)+VLOOKUP($A4,'тут данные'!$A:$E,5,0),0)</f>
        <v>0</v>
      </c>
      <c r="F4" s="2">
        <f>IF('тут данные'!$J$2=5,VLOOKUP('сюда перенести'!$A4,'тут данные'!$A:$D,4,0)+VLOOKUP($A4,'тут данные'!$A:$E,5,0),0)</f>
        <v>0</v>
      </c>
      <c r="G4" s="2">
        <f>IF('тут данные'!$J$2=6,VLOOKUP('сюда перенести'!$A4,'тут данные'!$A:$D,4,0)+VLOOKUP($A4,'тут данные'!$A:$E,5,0),0)</f>
        <v>0</v>
      </c>
      <c r="H4" s="2">
        <f>IF('тут данные'!$J$2=7,VLOOKUP('сюда перенести'!$A4,'тут данные'!$A:$D,4,0)+VLOOKUP($A4,'тут данные'!$A:$E,5,0),0)</f>
        <v>0</v>
      </c>
      <c r="I4" s="2">
        <f>IF('тут данные'!$J$2=8,VLOOKUP('сюда перенести'!$A4,'тут данные'!$A:$D,4,0)+VLOOKUP($A4,'тут данные'!$A:$E,5,0),0)</f>
        <v>0</v>
      </c>
      <c r="J4" s="2">
        <f>IF('тут данные'!$J$2=9,VLOOKUP('сюда перенести'!$A4,'тут данные'!$A:$D,4,0)+VLOOKUP($A4,'тут данные'!$A:$E,5,0),0)</f>
        <v>0</v>
      </c>
    </row>
    <row r="5" spans="1:10">
      <c r="A5" s="9" t="s">
        <v>8</v>
      </c>
      <c r="B5" s="2">
        <f>IF('тут данные'!$J$2=1,VLOOKUP('сюда перенести'!$A5,'тут данные'!$A:$D,4,0)+VLOOKUP($A5,'тут данные'!$A:$E,5,0),0)</f>
        <v>5000</v>
      </c>
      <c r="C5" s="2">
        <f>IF('тут данные'!$J$2=2,VLOOKUP('сюда перенести'!$A5,'тут данные'!$A:$D,4,0)+VLOOKUP($A5,'тут данные'!$A:$E,5,0),0)</f>
        <v>0</v>
      </c>
      <c r="D5" s="2">
        <f>IF('тут данные'!$J$2=3,VLOOKUP('сюда перенести'!$A5,'тут данные'!$A:$D,4,0)+VLOOKUP($A5,'тут данные'!$A:$E,5,0),0)</f>
        <v>0</v>
      </c>
      <c r="E5" s="2">
        <f>IF('тут данные'!$J$2=4,VLOOKUP('сюда перенести'!$A5,'тут данные'!$A:$D,4,0)+VLOOKUP($A5,'тут данные'!$A:$E,5,0),0)</f>
        <v>0</v>
      </c>
      <c r="F5" s="2">
        <f>IF('тут данные'!$J$2=5,VLOOKUP('сюда перенести'!$A5,'тут данные'!$A:$D,4,0)+VLOOKUP($A5,'тут данные'!$A:$E,5,0),0)</f>
        <v>0</v>
      </c>
      <c r="G5" s="2">
        <f>IF('тут данные'!$J$2=6,VLOOKUP('сюда перенести'!$A5,'тут данные'!$A:$D,4,0)+VLOOKUP($A5,'тут данные'!$A:$E,5,0),0)</f>
        <v>0</v>
      </c>
      <c r="H5" s="2">
        <f>IF('тут данные'!$J$2=7,VLOOKUP('сюда перенести'!$A5,'тут данные'!$A:$D,4,0)+VLOOKUP($A5,'тут данные'!$A:$E,5,0),0)</f>
        <v>0</v>
      </c>
      <c r="I5" s="2">
        <f>IF('тут данные'!$J$2=8,VLOOKUP('сюда перенести'!$A5,'тут данные'!$A:$D,4,0)+VLOOKUP($A5,'тут данные'!$A:$E,5,0),0)</f>
        <v>0</v>
      </c>
      <c r="J5" s="2">
        <f>IF('тут данные'!$J$2=9,VLOOKUP('сюда перенести'!$A5,'тут данные'!$A:$D,4,0)+VLOOKUP($A5,'тут данные'!$A:$E,5,0),0)</f>
        <v>0</v>
      </c>
    </row>
    <row r="6" spans="1:10">
      <c r="A6" s="9" t="s">
        <v>9</v>
      </c>
      <c r="B6" s="2">
        <f>IF('тут данные'!$J$2=1,VLOOKUP('сюда перенести'!$A6,'тут данные'!$A:$D,4,0)+VLOOKUP($A6,'тут данные'!$A:$E,5,0),0)</f>
        <v>12450</v>
      </c>
      <c r="C6" s="2">
        <f>IF('тут данные'!$J$2=2,VLOOKUP('сюда перенести'!$A6,'тут данные'!$A:$D,4,0)+VLOOKUP($A6,'тут данные'!$A:$E,5,0),0)</f>
        <v>0</v>
      </c>
      <c r="D6" s="2">
        <f>IF('тут данные'!$J$2=3,VLOOKUP('сюда перенести'!$A6,'тут данные'!$A:$D,4,0)+VLOOKUP($A6,'тут данные'!$A:$E,5,0),0)</f>
        <v>0</v>
      </c>
      <c r="E6" s="2">
        <f>IF('тут данные'!$J$2=4,VLOOKUP('сюда перенести'!$A6,'тут данные'!$A:$D,4,0)+VLOOKUP($A6,'тут данные'!$A:$E,5,0),0)</f>
        <v>0</v>
      </c>
      <c r="F6" s="2">
        <f>IF('тут данные'!$J$2=5,VLOOKUP('сюда перенести'!$A6,'тут данные'!$A:$D,4,0)+VLOOKUP($A6,'тут данные'!$A:$E,5,0),0)</f>
        <v>0</v>
      </c>
      <c r="G6" s="2">
        <f>IF('тут данные'!$J$2=6,VLOOKUP('сюда перенести'!$A6,'тут данные'!$A:$D,4,0)+VLOOKUP($A6,'тут данные'!$A:$E,5,0),0)</f>
        <v>0</v>
      </c>
      <c r="H6" s="2">
        <f>IF('тут данные'!$J$2=7,VLOOKUP('сюда перенести'!$A6,'тут данные'!$A:$D,4,0)+VLOOKUP($A6,'тут данные'!$A:$E,5,0),0)</f>
        <v>0</v>
      </c>
      <c r="I6" s="2">
        <f>IF('тут данные'!$J$2=8,VLOOKUP('сюда перенести'!$A6,'тут данные'!$A:$D,4,0)+VLOOKUP($A6,'тут данные'!$A:$E,5,0),0)</f>
        <v>0</v>
      </c>
      <c r="J6" s="2">
        <f>IF('тут данные'!$J$2=9,VLOOKUP('сюда перенести'!$A6,'тут данные'!$A:$D,4,0)+VLOOKUP($A6,'тут данные'!$A:$E,5,0),0)</f>
        <v>0</v>
      </c>
    </row>
    <row r="7" spans="1:10">
      <c r="A7" s="9" t="s">
        <v>10</v>
      </c>
      <c r="B7" s="2">
        <f>IF('тут данные'!$J$2=1,VLOOKUP('сюда перенести'!$A7,'тут данные'!$A:$D,4,0)+VLOOKUP($A7,'тут данные'!$A:$E,5,0),0)</f>
        <v>678</v>
      </c>
      <c r="C7" s="2">
        <f>IF('тут данные'!$J$2=2,VLOOKUP('сюда перенести'!$A7,'тут данные'!$A:$D,4,0)+VLOOKUP($A7,'тут данные'!$A:$E,5,0),0)</f>
        <v>0</v>
      </c>
      <c r="D7" s="2">
        <f>IF('тут данные'!$J$2=3,VLOOKUP('сюда перенести'!$A7,'тут данные'!$A:$D,4,0)+VLOOKUP($A7,'тут данные'!$A:$E,5,0),0)</f>
        <v>0</v>
      </c>
      <c r="E7" s="2">
        <f>IF('тут данные'!$J$2=4,VLOOKUP('сюда перенести'!$A7,'тут данные'!$A:$D,4,0)+VLOOKUP($A7,'тут данные'!$A:$E,5,0),0)</f>
        <v>0</v>
      </c>
      <c r="F7" s="2">
        <f>IF('тут данные'!$J$2=5,VLOOKUP('сюда перенести'!$A7,'тут данные'!$A:$D,4,0)+VLOOKUP($A7,'тут данные'!$A:$E,5,0),0)</f>
        <v>0</v>
      </c>
      <c r="G7" s="2">
        <f>IF('тут данные'!$J$2=6,VLOOKUP('сюда перенести'!$A7,'тут данные'!$A:$D,4,0)+VLOOKUP($A7,'тут данные'!$A:$E,5,0),0)</f>
        <v>0</v>
      </c>
      <c r="H7" s="2">
        <f>IF('тут данные'!$J$2=7,VLOOKUP('сюда перенести'!$A7,'тут данные'!$A:$D,4,0)+VLOOKUP($A7,'тут данные'!$A:$E,5,0),0)</f>
        <v>0</v>
      </c>
      <c r="I7" s="2">
        <f>IF('тут данные'!$J$2=8,VLOOKUP('сюда перенести'!$A7,'тут данные'!$A:$D,4,0)+VLOOKUP($A7,'тут данные'!$A:$E,5,0),0)</f>
        <v>0</v>
      </c>
      <c r="J7" s="2">
        <f>IF('тут данные'!$J$2=9,VLOOKUP('сюда перенести'!$A7,'тут данные'!$A:$D,4,0)+VLOOKUP($A7,'тут данные'!$A:$E,5,0),0)</f>
        <v>0</v>
      </c>
    </row>
    <row r="8" spans="1:10">
      <c r="A8" s="9" t="s">
        <v>11</v>
      </c>
      <c r="B8" s="2">
        <f>IF('тут данные'!$J$2=1,VLOOKUP('сюда перенести'!$A8,'тут данные'!$A:$D,4,0)+VLOOKUP($A8,'тут данные'!$A:$E,5,0),0)</f>
        <v>908</v>
      </c>
      <c r="C8" s="2">
        <f>IF('тут данные'!$J$2=2,VLOOKUP('сюда перенести'!$A8,'тут данные'!$A:$D,4,0)+VLOOKUP($A8,'тут данные'!$A:$E,5,0),0)</f>
        <v>0</v>
      </c>
      <c r="D8" s="2">
        <f>IF('тут данные'!$J$2=3,VLOOKUP('сюда перенести'!$A8,'тут данные'!$A:$D,4,0)+VLOOKUP($A8,'тут данные'!$A:$E,5,0),0)</f>
        <v>0</v>
      </c>
      <c r="E8" s="2">
        <f>IF('тут данные'!$J$2=4,VLOOKUP('сюда перенести'!$A8,'тут данные'!$A:$D,4,0)+VLOOKUP($A8,'тут данные'!$A:$E,5,0),0)</f>
        <v>0</v>
      </c>
      <c r="F8" s="2">
        <f>IF('тут данные'!$J$2=5,VLOOKUP('сюда перенести'!$A8,'тут данные'!$A:$D,4,0)+VLOOKUP($A8,'тут данные'!$A:$E,5,0),0)</f>
        <v>0</v>
      </c>
      <c r="G8" s="2">
        <f>IF('тут данные'!$J$2=6,VLOOKUP('сюда перенести'!$A8,'тут данные'!$A:$D,4,0)+VLOOKUP($A8,'тут данные'!$A:$E,5,0),0)</f>
        <v>0</v>
      </c>
      <c r="H8" s="2">
        <f>IF('тут данные'!$J$2=7,VLOOKUP('сюда перенести'!$A8,'тут данные'!$A:$D,4,0)+VLOOKUP($A8,'тут данные'!$A:$E,5,0),0)</f>
        <v>0</v>
      </c>
      <c r="I8" s="2">
        <f>IF('тут данные'!$J$2=8,VLOOKUP('сюда перенести'!$A8,'тут данные'!$A:$D,4,0)+VLOOKUP($A8,'тут данные'!$A:$E,5,0),0)</f>
        <v>0</v>
      </c>
      <c r="J8" s="2">
        <f>IF('тут данные'!$J$2=9,VLOOKUP('сюда перенести'!$A8,'тут данные'!$A:$D,4,0)+VLOOKUP($A8,'тут данные'!$A:$E,5,0),0)</f>
        <v>0</v>
      </c>
    </row>
    <row r="9" spans="1:10">
      <c r="A9" s="9" t="s">
        <v>12</v>
      </c>
      <c r="B9" s="2">
        <f>IF('тут данные'!$J$2=1,VLOOKUP('сюда перенести'!$A9,'тут данные'!$A:$D,4,0)+VLOOKUP($A9,'тут данные'!$A:$E,5,0),0)</f>
        <v>567</v>
      </c>
      <c r="C9" s="2">
        <f>IF('тут данные'!$J$2=2,VLOOKUP('сюда перенести'!$A9,'тут данные'!$A:$D,4,0)+VLOOKUP($A9,'тут данные'!$A:$E,5,0),0)</f>
        <v>0</v>
      </c>
      <c r="D9" s="2">
        <f>IF('тут данные'!$J$2=3,VLOOKUP('сюда перенести'!$A9,'тут данные'!$A:$D,4,0)+VLOOKUP($A9,'тут данные'!$A:$E,5,0),0)</f>
        <v>0</v>
      </c>
      <c r="E9" s="2">
        <f>IF('тут данные'!$J$2=4,VLOOKUP('сюда перенести'!$A9,'тут данные'!$A:$D,4,0)+VLOOKUP($A9,'тут данные'!$A:$E,5,0),0)</f>
        <v>0</v>
      </c>
      <c r="F9" s="2">
        <f>IF('тут данные'!$J$2=5,VLOOKUP('сюда перенести'!$A9,'тут данные'!$A:$D,4,0)+VLOOKUP($A9,'тут данные'!$A:$E,5,0),0)</f>
        <v>0</v>
      </c>
      <c r="G9" s="2">
        <f>IF('тут данные'!$J$2=6,VLOOKUP('сюда перенести'!$A9,'тут данные'!$A:$D,4,0)+VLOOKUP($A9,'тут данные'!$A:$E,5,0),0)</f>
        <v>0</v>
      </c>
      <c r="H9" s="2">
        <f>IF('тут данные'!$J$2=7,VLOOKUP('сюда перенести'!$A9,'тут данные'!$A:$D,4,0)+VLOOKUP($A9,'тут данные'!$A:$E,5,0),0)</f>
        <v>0</v>
      </c>
      <c r="I9" s="2">
        <f>IF('тут данные'!$J$2=8,VLOOKUP('сюда перенести'!$A9,'тут данные'!$A:$D,4,0)+VLOOKUP($A9,'тут данные'!$A:$E,5,0),0)</f>
        <v>0</v>
      </c>
      <c r="J9" s="2">
        <f>IF('тут данные'!$J$2=9,VLOOKUP('сюда перенести'!$A9,'тут данные'!$A:$D,4,0)+VLOOKUP($A9,'тут данные'!$A:$E,5,0),0)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тут данные</vt:lpstr>
      <vt:lpstr>сюда перенести</vt:lpstr>
    </vt:vector>
  </TitlesOfParts>
  <Company>XTreme.ws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</dc:creator>
  <cp:lastModifiedBy>andrei</cp:lastModifiedBy>
  <dcterms:created xsi:type="dcterms:W3CDTF">2014-02-13T11:50:23Z</dcterms:created>
  <dcterms:modified xsi:type="dcterms:W3CDTF">2014-02-14T07:31:53Z</dcterms:modified>
</cp:coreProperties>
</file>