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30" i="1"/>
  <c r="E530"/>
  <c r="D530"/>
  <c r="F529"/>
  <c r="E529"/>
  <c r="D529"/>
  <c r="F528"/>
  <c r="E528"/>
  <c r="D528"/>
  <c r="F527"/>
  <c r="E527"/>
  <c r="D527"/>
  <c r="F526"/>
  <c r="E526"/>
  <c r="D526"/>
  <c r="F525"/>
  <c r="E525"/>
  <c r="D525"/>
  <c r="F524"/>
  <c r="E524"/>
  <c r="D524"/>
  <c r="F523"/>
  <c r="E523"/>
  <c r="D523"/>
  <c r="F522"/>
  <c r="E522"/>
  <c r="D522"/>
  <c r="F521"/>
  <c r="E521"/>
  <c r="D521"/>
  <c r="F520"/>
  <c r="E520"/>
  <c r="D520"/>
  <c r="F519"/>
  <c r="E519"/>
  <c r="D519"/>
  <c r="F518"/>
  <c r="E518"/>
  <c r="D518"/>
  <c r="F517"/>
  <c r="E517"/>
  <c r="D517"/>
  <c r="F516"/>
  <c r="E516"/>
  <c r="D516"/>
  <c r="F515"/>
  <c r="E515"/>
  <c r="D515"/>
  <c r="F514"/>
  <c r="E514"/>
  <c r="D514"/>
  <c r="F513"/>
  <c r="E513"/>
  <c r="D513"/>
  <c r="F512"/>
  <c r="E512"/>
  <c r="D512"/>
  <c r="F511"/>
  <c r="E511"/>
  <c r="D511"/>
  <c r="F510"/>
  <c r="E510"/>
  <c r="D510"/>
  <c r="F509"/>
  <c r="E509"/>
  <c r="D509"/>
  <c r="F508"/>
  <c r="E508"/>
  <c r="D508"/>
  <c r="F507"/>
  <c r="E507"/>
  <c r="D507"/>
  <c r="F506"/>
  <c r="E506"/>
  <c r="D506"/>
  <c r="F505"/>
  <c r="E505"/>
  <c r="D505"/>
  <c r="F504"/>
  <c r="E504"/>
  <c r="D504"/>
  <c r="F503"/>
  <c r="E503"/>
  <c r="D503"/>
  <c r="F502"/>
  <c r="E502"/>
  <c r="D502"/>
  <c r="F501"/>
  <c r="E501"/>
  <c r="D501"/>
  <c r="F500"/>
  <c r="E500"/>
  <c r="D500"/>
  <c r="F499"/>
  <c r="E499"/>
  <c r="D499"/>
  <c r="F498"/>
  <c r="E498"/>
  <c r="D498"/>
  <c r="F497"/>
  <c r="E497"/>
  <c r="D497"/>
  <c r="F496"/>
  <c r="E496"/>
  <c r="D496"/>
  <c r="F495"/>
  <c r="E495"/>
  <c r="D495"/>
  <c r="F494"/>
  <c r="E494"/>
  <c r="D494"/>
  <c r="F493"/>
  <c r="E493"/>
  <c r="D493"/>
  <c r="F492"/>
  <c r="E492"/>
  <c r="D492"/>
  <c r="F491"/>
  <c r="E491"/>
  <c r="D491"/>
  <c r="F490"/>
  <c r="E490"/>
  <c r="D490"/>
  <c r="F489"/>
  <c r="E489"/>
  <c r="D489"/>
  <c r="F488"/>
  <c r="E488"/>
  <c r="D488"/>
  <c r="F487"/>
  <c r="E487"/>
  <c r="D487"/>
  <c r="F486"/>
  <c r="E486"/>
  <c r="D486"/>
  <c r="F485"/>
  <c r="E485"/>
  <c r="D485"/>
  <c r="F484"/>
  <c r="E484"/>
  <c r="D484"/>
  <c r="F483"/>
  <c r="E483"/>
  <c r="D483"/>
  <c r="F482"/>
  <c r="E482"/>
  <c r="D482"/>
  <c r="F481"/>
  <c r="E481"/>
  <c r="D481"/>
  <c r="F480"/>
  <c r="E480"/>
  <c r="D480"/>
  <c r="F479"/>
  <c r="E479"/>
  <c r="D479"/>
  <c r="F478"/>
  <c r="E478"/>
  <c r="D478"/>
  <c r="F477"/>
  <c r="E477"/>
  <c r="D477"/>
  <c r="F476"/>
  <c r="E476"/>
  <c r="D476"/>
  <c r="F475"/>
  <c r="E475"/>
  <c r="D475"/>
  <c r="F474"/>
  <c r="E474"/>
  <c r="D474"/>
  <c r="F473"/>
  <c r="E473"/>
  <c r="D473"/>
  <c r="F472"/>
  <c r="E472"/>
  <c r="D472"/>
  <c r="F471"/>
  <c r="E471"/>
  <c r="D471"/>
  <c r="F470"/>
  <c r="E470"/>
  <c r="D470"/>
  <c r="F469"/>
  <c r="E469"/>
  <c r="D469"/>
  <c r="F468"/>
  <c r="E468"/>
  <c r="D468"/>
  <c r="F467"/>
  <c r="E467"/>
  <c r="D467"/>
  <c r="F466"/>
  <c r="E466"/>
  <c r="D466"/>
  <c r="F465"/>
  <c r="E465"/>
  <c r="D465"/>
  <c r="F464"/>
  <c r="E464"/>
  <c r="D464"/>
  <c r="F463"/>
  <c r="E463"/>
  <c r="D463"/>
  <c r="F462"/>
  <c r="E462"/>
  <c r="D462"/>
  <c r="F461"/>
  <c r="E461"/>
  <c r="D461"/>
  <c r="F460"/>
  <c r="E460"/>
  <c r="D460"/>
  <c r="F459"/>
  <c r="E459"/>
  <c r="D459"/>
  <c r="F458"/>
  <c r="E458"/>
  <c r="D458"/>
  <c r="F457"/>
  <c r="E457"/>
  <c r="D457"/>
  <c r="F456"/>
  <c r="E456"/>
  <c r="D456"/>
  <c r="F455"/>
  <c r="E455"/>
  <c r="D455"/>
  <c r="F454"/>
  <c r="E454"/>
  <c r="D454"/>
  <c r="F453"/>
  <c r="E453"/>
  <c r="D453"/>
  <c r="F452"/>
  <c r="E452"/>
  <c r="D452"/>
  <c r="F451"/>
  <c r="E451"/>
  <c r="D451"/>
  <c r="F450"/>
  <c r="E450"/>
  <c r="D450"/>
  <c r="F449"/>
  <c r="E449"/>
  <c r="D449"/>
  <c r="F448"/>
  <c r="E448"/>
  <c r="D448"/>
  <c r="F447"/>
  <c r="E447"/>
  <c r="D447"/>
  <c r="F446"/>
  <c r="E446"/>
  <c r="D446"/>
  <c r="F445"/>
  <c r="E445"/>
  <c r="D445"/>
  <c r="F444"/>
  <c r="E444"/>
  <c r="D444"/>
  <c r="F443"/>
  <c r="E443"/>
  <c r="D443"/>
  <c r="F442"/>
  <c r="E442"/>
  <c r="D442"/>
  <c r="F441"/>
  <c r="E441"/>
  <c r="D441"/>
  <c r="F440"/>
  <c r="E440"/>
  <c r="D440"/>
  <c r="F439"/>
  <c r="E439"/>
  <c r="D439"/>
  <c r="F438"/>
  <c r="E438"/>
  <c r="D438"/>
  <c r="F437"/>
  <c r="E437"/>
  <c r="D437"/>
  <c r="F436"/>
  <c r="E436"/>
  <c r="D436"/>
  <c r="F435"/>
  <c r="E435"/>
  <c r="D435"/>
  <c r="F434"/>
  <c r="E434"/>
  <c r="D434"/>
  <c r="F433"/>
  <c r="E433"/>
  <c r="D433"/>
  <c r="F432"/>
  <c r="E432"/>
  <c r="D432"/>
  <c r="F431"/>
  <c r="E431"/>
  <c r="D431"/>
  <c r="F430"/>
  <c r="E430"/>
  <c r="D430"/>
  <c r="F429"/>
  <c r="E429"/>
  <c r="D429"/>
  <c r="F428"/>
  <c r="E428"/>
  <c r="D428"/>
  <c r="F427"/>
  <c r="E427"/>
  <c r="D427"/>
  <c r="F426"/>
  <c r="E426"/>
  <c r="D426"/>
  <c r="F425"/>
  <c r="E425"/>
  <c r="D425"/>
  <c r="F424"/>
  <c r="E424"/>
  <c r="D424"/>
  <c r="F423"/>
  <c r="E423"/>
  <c r="D423"/>
  <c r="F422"/>
  <c r="E422"/>
  <c r="D422"/>
  <c r="F421"/>
  <c r="E421"/>
  <c r="D421"/>
  <c r="F420"/>
  <c r="E420"/>
  <c r="D420"/>
  <c r="F419"/>
  <c r="E419"/>
  <c r="D419"/>
  <c r="F418"/>
  <c r="E418"/>
  <c r="D418"/>
  <c r="F417"/>
  <c r="E417"/>
  <c r="D417"/>
  <c r="F416"/>
  <c r="E416"/>
  <c r="D416"/>
  <c r="F415"/>
  <c r="E415"/>
  <c r="D415"/>
  <c r="F414"/>
  <c r="E414"/>
  <c r="D414"/>
  <c r="F413"/>
  <c r="E413"/>
  <c r="D413"/>
  <c r="F412"/>
  <c r="E412"/>
  <c r="D412"/>
  <c r="F411"/>
  <c r="E411"/>
  <c r="D411"/>
  <c r="F410"/>
  <c r="E410"/>
  <c r="D410"/>
  <c r="F409"/>
  <c r="E409"/>
  <c r="D409"/>
  <c r="F408"/>
  <c r="E408"/>
  <c r="D408"/>
  <c r="F407"/>
  <c r="E407"/>
  <c r="D407"/>
  <c r="F406"/>
  <c r="E406"/>
  <c r="D406"/>
  <c r="F405"/>
  <c r="E405"/>
  <c r="D405"/>
  <c r="F404"/>
  <c r="E404"/>
  <c r="D404"/>
  <c r="F403"/>
  <c r="E403"/>
  <c r="D403"/>
  <c r="F402"/>
  <c r="E402"/>
  <c r="D402"/>
  <c r="F401"/>
  <c r="E401"/>
  <c r="D401"/>
  <c r="F400"/>
  <c r="E400"/>
  <c r="D400"/>
  <c r="F399"/>
  <c r="E399"/>
  <c r="D399"/>
  <c r="F398"/>
  <c r="E398"/>
  <c r="D398"/>
  <c r="F397"/>
  <c r="E397"/>
  <c r="D397"/>
  <c r="F396"/>
  <c r="E396"/>
  <c r="D396"/>
  <c r="F395"/>
  <c r="E395"/>
  <c r="D395"/>
  <c r="F394"/>
  <c r="E394"/>
  <c r="D394"/>
  <c r="F393"/>
  <c r="E393"/>
  <c r="D393"/>
  <c r="F392"/>
  <c r="E392"/>
  <c r="D392"/>
  <c r="F391"/>
  <c r="E391"/>
  <c r="D391"/>
  <c r="F390"/>
  <c r="E390"/>
  <c r="D390"/>
  <c r="F389"/>
  <c r="E389"/>
  <c r="D389"/>
  <c r="F388"/>
  <c r="E388"/>
  <c r="D388"/>
  <c r="F387"/>
  <c r="E387"/>
  <c r="D387"/>
  <c r="F386"/>
  <c r="E386"/>
  <c r="D386"/>
  <c r="F385"/>
  <c r="E385"/>
  <c r="D385"/>
  <c r="F384"/>
  <c r="E384"/>
  <c r="D384"/>
  <c r="F383"/>
  <c r="E383"/>
  <c r="D383"/>
  <c r="F382"/>
  <c r="E382"/>
  <c r="D382"/>
  <c r="F381"/>
  <c r="E381"/>
  <c r="D381"/>
  <c r="F380"/>
  <c r="E380"/>
  <c r="D380"/>
  <c r="F379"/>
  <c r="E379"/>
  <c r="D379"/>
  <c r="F378"/>
  <c r="E378"/>
  <c r="D378"/>
  <c r="F377"/>
  <c r="E377"/>
  <c r="D377"/>
  <c r="F376"/>
  <c r="E376"/>
  <c r="D376"/>
  <c r="F375"/>
  <c r="E375"/>
  <c r="D375"/>
  <c r="F374"/>
  <c r="E374"/>
  <c r="D374"/>
  <c r="F373"/>
  <c r="E373"/>
  <c r="D373"/>
  <c r="F372"/>
  <c r="E372"/>
  <c r="D372"/>
  <c r="F371"/>
  <c r="E371"/>
  <c r="D371"/>
  <c r="F370"/>
  <c r="E370"/>
  <c r="D370"/>
  <c r="F369"/>
  <c r="E369"/>
  <c r="D369"/>
  <c r="F368"/>
  <c r="E368"/>
  <c r="D368"/>
  <c r="F367"/>
  <c r="E367"/>
  <c r="D367"/>
  <c r="F366"/>
  <c r="E366"/>
  <c r="D366"/>
  <c r="F365"/>
  <c r="E365"/>
  <c r="D365"/>
  <c r="F364"/>
  <c r="E364"/>
  <c r="D364"/>
  <c r="F363"/>
  <c r="E363"/>
  <c r="D363"/>
  <c r="F362"/>
  <c r="E362"/>
  <c r="D362"/>
  <c r="F361"/>
  <c r="E361"/>
  <c r="D361"/>
  <c r="F360"/>
  <c r="E360"/>
  <c r="D360"/>
  <c r="F359"/>
  <c r="E359"/>
  <c r="D359"/>
  <c r="F358"/>
  <c r="E358"/>
  <c r="D358"/>
  <c r="F357"/>
  <c r="E357"/>
  <c r="D357"/>
  <c r="F356"/>
  <c r="E356"/>
  <c r="D356"/>
  <c r="F355"/>
  <c r="E355"/>
  <c r="D355"/>
  <c r="F354"/>
  <c r="E354"/>
  <c r="D354"/>
  <c r="F353"/>
  <c r="E353"/>
  <c r="D353"/>
  <c r="F352"/>
  <c r="E352"/>
  <c r="D352"/>
  <c r="F351"/>
  <c r="E351"/>
  <c r="D351"/>
  <c r="F350"/>
  <c r="E350"/>
  <c r="D350"/>
  <c r="F349"/>
  <c r="E349"/>
  <c r="D349"/>
  <c r="F348"/>
  <c r="E348"/>
  <c r="D348"/>
  <c r="F347"/>
  <c r="E347"/>
  <c r="D347"/>
  <c r="F346"/>
  <c r="E346"/>
  <c r="D346"/>
  <c r="F345"/>
  <c r="E345"/>
  <c r="D345"/>
  <c r="F344"/>
  <c r="E344"/>
  <c r="D344"/>
  <c r="F343"/>
  <c r="E343"/>
  <c r="D343"/>
  <c r="F342"/>
  <c r="E342"/>
  <c r="D342"/>
  <c r="F341"/>
  <c r="E341"/>
  <c r="D341"/>
  <c r="F340"/>
  <c r="E340"/>
  <c r="D340"/>
  <c r="F339"/>
  <c r="E339"/>
  <c r="D339"/>
  <c r="F338"/>
  <c r="E338"/>
  <c r="D338"/>
  <c r="F337"/>
  <c r="E337"/>
  <c r="D337"/>
  <c r="F336"/>
  <c r="E336"/>
  <c r="D336"/>
  <c r="F335"/>
  <c r="E335"/>
  <c r="D335"/>
  <c r="F334"/>
  <c r="E334"/>
  <c r="D334"/>
  <c r="F333"/>
  <c r="E333"/>
  <c r="D333"/>
  <c r="F332"/>
  <c r="E332"/>
  <c r="D332"/>
  <c r="F331"/>
  <c r="E331"/>
  <c r="D331"/>
  <c r="F330"/>
  <c r="E330"/>
  <c r="D330"/>
  <c r="F329"/>
  <c r="E329"/>
  <c r="D329"/>
  <c r="F328"/>
  <c r="E328"/>
  <c r="D328"/>
  <c r="F327"/>
  <c r="E327"/>
  <c r="D327"/>
  <c r="F326"/>
  <c r="E326"/>
  <c r="D326"/>
  <c r="F325"/>
  <c r="E325"/>
  <c r="D325"/>
  <c r="F324"/>
  <c r="E324"/>
  <c r="D324"/>
  <c r="F323"/>
  <c r="E323"/>
  <c r="D323"/>
  <c r="F322"/>
  <c r="E322"/>
  <c r="D322"/>
  <c r="F321"/>
  <c r="E321"/>
  <c r="D321"/>
  <c r="F320"/>
  <c r="E320"/>
  <c r="D320"/>
  <c r="F319"/>
  <c r="E319"/>
  <c r="D319"/>
  <c r="F318"/>
  <c r="E318"/>
  <c r="D318"/>
  <c r="F317"/>
  <c r="E317"/>
  <c r="D317"/>
  <c r="F316"/>
  <c r="E316"/>
  <c r="D316"/>
  <c r="F315"/>
  <c r="E315"/>
  <c r="D315"/>
  <c r="F314"/>
  <c r="E314"/>
  <c r="D314"/>
  <c r="F313"/>
  <c r="E313"/>
  <c r="D313"/>
  <c r="F312"/>
  <c r="E312"/>
  <c r="D312"/>
  <c r="F311"/>
  <c r="E311"/>
  <c r="D311"/>
  <c r="F310"/>
  <c r="E310"/>
  <c r="D310"/>
  <c r="F309"/>
  <c r="E309"/>
  <c r="D309"/>
  <c r="F308"/>
  <c r="E308"/>
  <c r="D308"/>
  <c r="F307"/>
  <c r="E307"/>
  <c r="D307"/>
  <c r="F306"/>
  <c r="E306"/>
  <c r="D306"/>
  <c r="F305"/>
  <c r="E305"/>
  <c r="D305"/>
  <c r="F304"/>
  <c r="E304"/>
  <c r="D304"/>
  <c r="F303"/>
  <c r="E303"/>
  <c r="D303"/>
  <c r="F302"/>
  <c r="E302"/>
  <c r="D302"/>
  <c r="F301"/>
  <c r="E301"/>
  <c r="D301"/>
  <c r="F300"/>
  <c r="E300"/>
  <c r="D300"/>
  <c r="F299"/>
  <c r="E299"/>
  <c r="D299"/>
  <c r="F298"/>
  <c r="E298"/>
  <c r="D298"/>
  <c r="F297"/>
  <c r="E297"/>
  <c r="D297"/>
  <c r="F296"/>
  <c r="E296"/>
  <c r="D296"/>
  <c r="F295"/>
  <c r="E295"/>
  <c r="D295"/>
  <c r="F294"/>
  <c r="E294"/>
  <c r="D294"/>
  <c r="F293"/>
  <c r="E293"/>
  <c r="D293"/>
  <c r="F292"/>
  <c r="E292"/>
  <c r="D292"/>
  <c r="F291"/>
  <c r="E291"/>
  <c r="D291"/>
  <c r="F290"/>
  <c r="E290"/>
  <c r="D290"/>
  <c r="F289"/>
  <c r="E289"/>
  <c r="D289"/>
  <c r="F288"/>
  <c r="E288"/>
  <c r="D288"/>
  <c r="F287"/>
  <c r="E287"/>
  <c r="D287"/>
  <c r="F286"/>
  <c r="E286"/>
  <c r="D286"/>
  <c r="F285"/>
  <c r="E285"/>
  <c r="D285"/>
  <c r="F284"/>
  <c r="E284"/>
  <c r="D284"/>
  <c r="F283"/>
  <c r="E283"/>
  <c r="D283"/>
  <c r="F282"/>
  <c r="E282"/>
  <c r="D282"/>
  <c r="F281"/>
  <c r="E281"/>
  <c r="D281"/>
  <c r="F280"/>
  <c r="E280"/>
  <c r="D280"/>
  <c r="F279"/>
  <c r="E279"/>
  <c r="D279"/>
  <c r="F278"/>
  <c r="E278"/>
  <c r="D278"/>
  <c r="F277"/>
  <c r="E277"/>
  <c r="D277"/>
  <c r="F276"/>
  <c r="E276"/>
  <c r="D276"/>
  <c r="F275"/>
  <c r="E275"/>
  <c r="D275"/>
  <c r="F274"/>
  <c r="E274"/>
  <c r="D274"/>
  <c r="F273"/>
  <c r="E273"/>
  <c r="D273"/>
  <c r="F272"/>
  <c r="E272"/>
  <c r="D272"/>
  <c r="F271"/>
  <c r="E271"/>
  <c r="D271"/>
  <c r="F270"/>
  <c r="E270"/>
  <c r="D270"/>
  <c r="F269"/>
  <c r="E269"/>
  <c r="D269"/>
  <c r="F268"/>
  <c r="E268"/>
  <c r="D268"/>
  <c r="F267"/>
  <c r="E267"/>
  <c r="D267"/>
  <c r="F266"/>
  <c r="E266"/>
  <c r="D266"/>
  <c r="F265"/>
  <c r="E265"/>
  <c r="D265"/>
  <c r="F264"/>
  <c r="E264"/>
  <c r="D264"/>
  <c r="F263"/>
  <c r="E263"/>
  <c r="D263"/>
  <c r="F262"/>
  <c r="E262"/>
  <c r="D262"/>
  <c r="F261"/>
  <c r="E261"/>
  <c r="D261"/>
  <c r="F260"/>
  <c r="E260"/>
  <c r="D260"/>
  <c r="F259"/>
  <c r="E259"/>
  <c r="D259"/>
  <c r="F258"/>
  <c r="E258"/>
  <c r="D258"/>
  <c r="F257"/>
  <c r="E257"/>
  <c r="D257"/>
  <c r="F256"/>
  <c r="E256"/>
  <c r="D256"/>
  <c r="F255"/>
  <c r="E255"/>
  <c r="D255"/>
  <c r="F254"/>
  <c r="E254"/>
  <c r="D254"/>
  <c r="F253"/>
  <c r="E253"/>
  <c r="D253"/>
  <c r="F252"/>
  <c r="E252"/>
  <c r="D252"/>
  <c r="F251"/>
  <c r="E251"/>
  <c r="D251"/>
  <c r="F250"/>
  <c r="E250"/>
  <c r="D250"/>
  <c r="F249"/>
  <c r="E249"/>
  <c r="D249"/>
  <c r="F248"/>
  <c r="E248"/>
  <c r="D248"/>
  <c r="F247"/>
  <c r="E247"/>
  <c r="D247"/>
  <c r="F246"/>
  <c r="E246"/>
  <c r="D246"/>
  <c r="F245"/>
  <c r="E245"/>
  <c r="D245"/>
  <c r="F244"/>
  <c r="E244"/>
  <c r="D244"/>
  <c r="F243"/>
  <c r="E243"/>
  <c r="D243"/>
  <c r="F242"/>
  <c r="E242"/>
  <c r="D242"/>
  <c r="F241"/>
  <c r="E241"/>
  <c r="D241"/>
  <c r="F240"/>
  <c r="E240"/>
  <c r="D240"/>
  <c r="F239"/>
  <c r="E239"/>
  <c r="D239"/>
  <c r="F238"/>
  <c r="E238"/>
  <c r="D238"/>
  <c r="F237"/>
  <c r="E237"/>
  <c r="D237"/>
  <c r="F236"/>
  <c r="E236"/>
  <c r="D236"/>
  <c r="F235"/>
  <c r="E235"/>
  <c r="D235"/>
  <c r="F234"/>
  <c r="E234"/>
  <c r="D234"/>
  <c r="F233"/>
  <c r="E233"/>
  <c r="D233"/>
  <c r="F232"/>
  <c r="E232"/>
  <c r="D232"/>
  <c r="F231"/>
  <c r="E231"/>
  <c r="D231"/>
  <c r="F230"/>
  <c r="E230"/>
  <c r="D230"/>
  <c r="F229"/>
  <c r="E229"/>
  <c r="D229"/>
  <c r="F228"/>
  <c r="E228"/>
  <c r="D228"/>
  <c r="F227"/>
  <c r="E227"/>
  <c r="D227"/>
  <c r="F226"/>
  <c r="E226"/>
  <c r="D226"/>
  <c r="F225"/>
  <c r="E225"/>
  <c r="D225"/>
  <c r="F224"/>
  <c r="E224"/>
  <c r="D224"/>
  <c r="F223"/>
  <c r="E223"/>
  <c r="D223"/>
  <c r="F222"/>
  <c r="E222"/>
  <c r="D222"/>
  <c r="F221"/>
  <c r="E221"/>
  <c r="D221"/>
  <c r="F220"/>
  <c r="E220"/>
  <c r="D220"/>
  <c r="F219"/>
  <c r="E219"/>
  <c r="D219"/>
  <c r="F218"/>
  <c r="E218"/>
  <c r="D218"/>
  <c r="F217"/>
  <c r="E217"/>
  <c r="D217"/>
  <c r="F216"/>
  <c r="E216"/>
  <c r="D216"/>
  <c r="F215"/>
  <c r="E215"/>
  <c r="D215"/>
  <c r="F214"/>
  <c r="E214"/>
  <c r="D214"/>
  <c r="F213"/>
  <c r="E213"/>
  <c r="D213"/>
  <c r="F212"/>
  <c r="E212"/>
  <c r="D212"/>
  <c r="F211"/>
  <c r="E211"/>
  <c r="D211"/>
  <c r="F210"/>
  <c r="E210"/>
  <c r="D210"/>
  <c r="F209"/>
  <c r="E209"/>
  <c r="D209"/>
  <c r="F208"/>
  <c r="E208"/>
  <c r="D208"/>
  <c r="F207"/>
  <c r="E207"/>
  <c r="D207"/>
  <c r="F206"/>
  <c r="E206"/>
  <c r="D206"/>
  <c r="F205"/>
  <c r="E205"/>
  <c r="D205"/>
  <c r="F204"/>
  <c r="E204"/>
  <c r="D204"/>
  <c r="F203"/>
  <c r="E203"/>
  <c r="D203"/>
  <c r="F202"/>
  <c r="E202"/>
  <c r="D202"/>
  <c r="F201"/>
  <c r="E201"/>
  <c r="D201"/>
  <c r="F200"/>
  <c r="E200"/>
  <c r="D200"/>
  <c r="F199"/>
  <c r="E199"/>
  <c r="D199"/>
  <c r="F198"/>
  <c r="E198"/>
  <c r="D198"/>
  <c r="F197"/>
  <c r="E197"/>
  <c r="D197"/>
  <c r="F196"/>
  <c r="E196"/>
  <c r="D196"/>
  <c r="F195"/>
  <c r="E195"/>
  <c r="D195"/>
  <c r="F194"/>
  <c r="E194"/>
  <c r="D194"/>
  <c r="F193"/>
  <c r="E193"/>
  <c r="D193"/>
  <c r="F192"/>
  <c r="E192"/>
  <c r="D192"/>
  <c r="F191"/>
  <c r="E191"/>
  <c r="D191"/>
  <c r="F190"/>
  <c r="E190"/>
  <c r="D190"/>
  <c r="F189"/>
  <c r="E189"/>
  <c r="D189"/>
  <c r="F188"/>
  <c r="E188"/>
  <c r="D188"/>
  <c r="F187"/>
  <c r="E187"/>
  <c r="D187"/>
  <c r="F186"/>
  <c r="E186"/>
  <c r="D186"/>
  <c r="F185"/>
  <c r="E185"/>
  <c r="D185"/>
  <c r="F184"/>
  <c r="E184"/>
  <c r="D184"/>
  <c r="F183"/>
  <c r="E183"/>
  <c r="D183"/>
  <c r="F182"/>
  <c r="E182"/>
  <c r="D182"/>
  <c r="F181"/>
  <c r="E181"/>
  <c r="D181"/>
  <c r="F180"/>
  <c r="E180"/>
  <c r="D180"/>
  <c r="F179"/>
  <c r="E179"/>
  <c r="D179"/>
  <c r="F178"/>
  <c r="E178"/>
  <c r="D178"/>
  <c r="F177"/>
  <c r="E177"/>
  <c r="D177"/>
  <c r="F176"/>
  <c r="E176"/>
  <c r="D176"/>
  <c r="F175"/>
  <c r="E175"/>
  <c r="D175"/>
  <c r="F174"/>
  <c r="E174"/>
  <c r="D174"/>
  <c r="F173"/>
  <c r="E173"/>
  <c r="D173"/>
  <c r="F172"/>
  <c r="E172"/>
  <c r="D172"/>
  <c r="F171"/>
  <c r="E171"/>
  <c r="D171"/>
  <c r="F170"/>
  <c r="E170"/>
  <c r="D170"/>
  <c r="F169"/>
  <c r="E169"/>
  <c r="D169"/>
  <c r="F168"/>
  <c r="E168"/>
  <c r="D168"/>
  <c r="F167"/>
  <c r="E167"/>
  <c r="D167"/>
  <c r="F166"/>
  <c r="E166"/>
  <c r="D166"/>
  <c r="F165"/>
  <c r="E165"/>
  <c r="D165"/>
  <c r="F164"/>
  <c r="E164"/>
  <c r="D164"/>
  <c r="F163"/>
  <c r="E163"/>
  <c r="D163"/>
  <c r="F162"/>
  <c r="E162"/>
  <c r="D162"/>
  <c r="F161"/>
  <c r="E161"/>
  <c r="D161"/>
  <c r="F160"/>
  <c r="E160"/>
  <c r="D160"/>
  <c r="F159"/>
  <c r="E159"/>
  <c r="D159"/>
  <c r="F158"/>
  <c r="E158"/>
  <c r="D158"/>
  <c r="F157"/>
  <c r="E157"/>
  <c r="D157"/>
  <c r="F156"/>
  <c r="E156"/>
  <c r="D156"/>
  <c r="F155"/>
  <c r="E155"/>
  <c r="D155"/>
  <c r="F154"/>
  <c r="E154"/>
  <c r="D154"/>
  <c r="F153"/>
  <c r="E153"/>
  <c r="D153"/>
  <c r="F152"/>
  <c r="E152"/>
  <c r="D152"/>
  <c r="F151"/>
  <c r="E151"/>
  <c r="D151"/>
  <c r="F150"/>
  <c r="E150"/>
  <c r="D150"/>
  <c r="F149"/>
  <c r="E149"/>
  <c r="D149"/>
  <c r="F148"/>
  <c r="E148"/>
  <c r="D148"/>
  <c r="F147"/>
  <c r="E147"/>
  <c r="D147"/>
  <c r="F146"/>
  <c r="E146"/>
  <c r="D146"/>
  <c r="F145"/>
  <c r="E145"/>
  <c r="D145"/>
  <c r="F144"/>
  <c r="E144"/>
  <c r="D144"/>
  <c r="F143"/>
  <c r="E143"/>
  <c r="D143"/>
  <c r="F142"/>
  <c r="E142"/>
  <c r="D142"/>
  <c r="F141"/>
  <c r="E141"/>
  <c r="D141"/>
  <c r="F140"/>
  <c r="E140"/>
  <c r="D140"/>
  <c r="F139"/>
  <c r="E139"/>
  <c r="D139"/>
  <c r="F138"/>
  <c r="E138"/>
  <c r="D138"/>
  <c r="F137"/>
  <c r="E137"/>
  <c r="D137"/>
  <c r="F136"/>
  <c r="E136"/>
  <c r="D136"/>
  <c r="F135"/>
  <c r="E135"/>
  <c r="D135"/>
  <c r="F134"/>
  <c r="E134"/>
  <c r="D134"/>
  <c r="F133"/>
  <c r="E133"/>
  <c r="D133"/>
  <c r="F132"/>
  <c r="E132"/>
  <c r="D132"/>
  <c r="F131"/>
  <c r="E131"/>
  <c r="D131"/>
  <c r="F130"/>
  <c r="E130"/>
  <c r="D130"/>
  <c r="F129"/>
  <c r="E129"/>
  <c r="D129"/>
  <c r="F128"/>
  <c r="E128"/>
  <c r="D128"/>
  <c r="F127"/>
  <c r="E127"/>
  <c r="D127"/>
  <c r="F126"/>
  <c r="E126"/>
  <c r="D126"/>
  <c r="F125"/>
  <c r="E125"/>
  <c r="D125"/>
  <c r="F124"/>
  <c r="E124"/>
  <c r="D124"/>
  <c r="F123"/>
  <c r="E123"/>
  <c r="D123"/>
  <c r="F122"/>
  <c r="E122"/>
  <c r="D122"/>
  <c r="F121"/>
  <c r="E121"/>
  <c r="D121"/>
  <c r="F120"/>
  <c r="E120"/>
  <c r="D120"/>
  <c r="F119"/>
  <c r="E119"/>
  <c r="D119"/>
  <c r="F118"/>
  <c r="E118"/>
  <c r="D118"/>
  <c r="F117"/>
  <c r="E117"/>
  <c r="D117"/>
  <c r="F116"/>
  <c r="E116"/>
  <c r="D116"/>
  <c r="F115"/>
  <c r="E115"/>
  <c r="D115"/>
  <c r="F114"/>
  <c r="E114"/>
  <c r="D114"/>
  <c r="F113"/>
  <c r="E113"/>
  <c r="D113"/>
  <c r="F112"/>
  <c r="E112"/>
  <c r="D112"/>
  <c r="F111"/>
  <c r="E111"/>
  <c r="D111"/>
  <c r="F110"/>
  <c r="E110"/>
  <c r="D110"/>
  <c r="F109"/>
  <c r="E109"/>
  <c r="D109"/>
  <c r="F108"/>
  <c r="E108"/>
  <c r="D108"/>
  <c r="F107"/>
  <c r="E107"/>
  <c r="D107"/>
  <c r="F106"/>
  <c r="E106"/>
  <c r="D106"/>
  <c r="F105"/>
  <c r="E105"/>
  <c r="D105"/>
  <c r="F104"/>
  <c r="E104"/>
  <c r="D104"/>
  <c r="F103"/>
  <c r="E103"/>
  <c r="D103"/>
  <c r="F102"/>
  <c r="E102"/>
  <c r="D102"/>
  <c r="F101"/>
  <c r="E101"/>
  <c r="D101"/>
  <c r="F100"/>
  <c r="E100"/>
  <c r="D100"/>
  <c r="F99"/>
  <c r="E99"/>
  <c r="D99"/>
  <c r="F98"/>
  <c r="E98"/>
  <c r="D98"/>
  <c r="F97"/>
  <c r="E97"/>
  <c r="D97"/>
  <c r="F96"/>
  <c r="E96"/>
  <c r="D96"/>
  <c r="F95"/>
  <c r="E95"/>
  <c r="D95"/>
  <c r="F94"/>
  <c r="E94"/>
  <c r="D94"/>
  <c r="F93"/>
  <c r="E93"/>
  <c r="D93"/>
  <c r="F92"/>
  <c r="E92"/>
  <c r="D92"/>
  <c r="F91"/>
  <c r="E91"/>
  <c r="D91"/>
  <c r="F90"/>
  <c r="E90"/>
  <c r="D90"/>
  <c r="F89"/>
  <c r="E89"/>
  <c r="D89"/>
  <c r="F88"/>
  <c r="E88"/>
  <c r="D88"/>
  <c r="F87"/>
  <c r="E87"/>
  <c r="D87"/>
  <c r="F86"/>
  <c r="E86"/>
  <c r="D86"/>
  <c r="F85"/>
  <c r="E85"/>
  <c r="D85"/>
  <c r="F84"/>
  <c r="E84"/>
  <c r="D84"/>
  <c r="F83"/>
  <c r="E83"/>
  <c r="D83"/>
  <c r="F82"/>
  <c r="E82"/>
  <c r="D82"/>
  <c r="F81"/>
  <c r="E81"/>
  <c r="D81"/>
  <c r="F80"/>
  <c r="E80"/>
  <c r="D80"/>
  <c r="F79"/>
  <c r="E79"/>
  <c r="D79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7"/>
  <c r="E67"/>
  <c r="D67"/>
  <c r="F66"/>
  <c r="E66"/>
  <c r="D66"/>
  <c r="F65"/>
  <c r="E65"/>
  <c r="D65"/>
  <c r="F64"/>
  <c r="E64"/>
  <c r="D64"/>
  <c r="F63"/>
  <c r="E63"/>
  <c r="D63"/>
  <c r="F62"/>
  <c r="E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</calcChain>
</file>

<file path=xl/sharedStrings.xml><?xml version="1.0" encoding="utf-8"?>
<sst xmlns="http://schemas.openxmlformats.org/spreadsheetml/2006/main" count="18" uniqueCount="17">
  <si>
    <t>Device</t>
  </si>
  <si>
    <t>TK04</t>
  </si>
  <si>
    <t>Sample 1</t>
  </si>
  <si>
    <t>Mixture Sandstone 60x43-H2O</t>
  </si>
  <si>
    <t>Experimental results</t>
  </si>
  <si>
    <t>Лихтенеккера</t>
  </si>
  <si>
    <t>TC measured</t>
  </si>
  <si>
    <t>TC H2O</t>
  </si>
  <si>
    <t>% H2O</t>
  </si>
  <si>
    <t>% of Cuttings</t>
  </si>
  <si>
    <t>TC of Cuttings</t>
  </si>
  <si>
    <t>Input values</t>
  </si>
  <si>
    <t xml:space="preserve">λeff </t>
  </si>
  <si>
    <t>λfil</t>
  </si>
  <si>
    <t>φ</t>
  </si>
  <si>
    <t>Роя-Адлера</t>
  </si>
  <si>
    <t>Максвелла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</si>
</sst>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3" borderId="0" xfId="0" applyNumberForma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30"/>
  <sheetViews>
    <sheetView tabSelected="1" workbookViewId="0">
      <selection activeCell="G11" sqref="G11"/>
    </sheetView>
  </sheetViews>
  <sheetFormatPr defaultRowHeight="15"/>
  <sheetData>
    <row r="1" spans="1:6">
      <c r="A1" s="1" t="s">
        <v>0</v>
      </c>
      <c r="B1" s="1" t="s">
        <v>1</v>
      </c>
      <c r="C1" s="1"/>
      <c r="D1" s="1"/>
    </row>
    <row r="2" spans="1:6">
      <c r="A2" s="1" t="s">
        <v>2</v>
      </c>
      <c r="B2" s="1" t="s">
        <v>3</v>
      </c>
      <c r="C2" s="1"/>
      <c r="D2" s="1"/>
    </row>
    <row r="3" spans="1:6">
      <c r="B3" s="1" t="s">
        <v>4</v>
      </c>
      <c r="F3" s="2" t="s">
        <v>5</v>
      </c>
    </row>
    <row r="4" spans="1:6">
      <c r="B4" s="3" t="s">
        <v>6</v>
      </c>
      <c r="C4" s="3" t="s">
        <v>7</v>
      </c>
      <c r="D4" s="3" t="s">
        <v>8</v>
      </c>
      <c r="E4" s="4" t="s">
        <v>9</v>
      </c>
      <c r="F4" s="3" t="s">
        <v>10</v>
      </c>
    </row>
    <row r="5" spans="1:6">
      <c r="B5" s="3">
        <v>2.04</v>
      </c>
      <c r="C5" s="3">
        <v>0.6</v>
      </c>
      <c r="D5" s="3">
        <v>0.38700000000000001</v>
      </c>
      <c r="E5" s="4">
        <v>0.61299999999999999</v>
      </c>
      <c r="F5" s="3">
        <v>4.4000000000000004</v>
      </c>
    </row>
    <row r="7" spans="1:6" ht="15.75" thickBot="1"/>
    <row r="8" spans="1:6" ht="15.75" thickBot="1">
      <c r="C8" t="s">
        <v>11</v>
      </c>
      <c r="F8" s="5"/>
    </row>
    <row r="9" spans="1:6" ht="15.75" thickBot="1">
      <c r="A9" t="s">
        <v>12</v>
      </c>
      <c r="B9" t="s">
        <v>13</v>
      </c>
      <c r="C9" s="6" t="s">
        <v>14</v>
      </c>
      <c r="D9" s="7" t="s">
        <v>5</v>
      </c>
      <c r="E9" s="7" t="s">
        <v>15</v>
      </c>
      <c r="F9" s="8" t="s">
        <v>16</v>
      </c>
    </row>
    <row r="10" spans="1:6">
      <c r="A10" s="9">
        <v>2.6520000000000001</v>
      </c>
      <c r="B10" s="12">
        <v>7.54</v>
      </c>
      <c r="C10" s="9">
        <v>0.14000000000000001</v>
      </c>
      <c r="D10" s="10">
        <f>(A10*B10^(-C10))^(1/(1-C10))</f>
        <v>2.2371724114116889</v>
      </c>
      <c r="E10" s="10">
        <f t="shared" ref="E10:E73" si="0">1/(1-C10)^2*(A10^(1/2)-C10*B10^(1/2))^2</f>
        <v>2.0926293321043374</v>
      </c>
      <c r="F10" s="11">
        <f>(3*(A10/B10)+2*C10)*B10/(3+2*C10*(A10/B10-1))</f>
        <v>3.5718508368405604</v>
      </c>
    </row>
    <row r="11" spans="1:6">
      <c r="A11" s="9">
        <v>2.0299999999999998</v>
      </c>
      <c r="B11" s="12">
        <v>12.5</v>
      </c>
      <c r="C11" s="9">
        <v>0.14199999999999999</v>
      </c>
      <c r="D11" s="10">
        <f t="shared" ref="D11:D74" si="1">(A11*B11^(-C11))^(1/(1-C11))</f>
        <v>1.5026128723710537</v>
      </c>
      <c r="E11" s="10">
        <f t="shared" si="0"/>
        <v>1.1565896196332588</v>
      </c>
      <c r="F11" s="11">
        <f t="shared" ref="F11:F74" si="2">(3*(A11/B11)+2*C11)*B11/(3+2*C11*(A11/B11-1))</f>
        <v>3.490070820922583</v>
      </c>
    </row>
    <row r="12" spans="1:6">
      <c r="A12" s="9">
        <v>1.92</v>
      </c>
      <c r="B12" s="12">
        <v>11.98</v>
      </c>
      <c r="C12" s="9">
        <v>0.159</v>
      </c>
      <c r="D12" s="10">
        <f t="shared" si="1"/>
        <v>1.3582152500436602</v>
      </c>
      <c r="E12" s="10">
        <f t="shared" si="0"/>
        <v>0.98650877153794214</v>
      </c>
      <c r="F12" s="11">
        <f t="shared" si="2"/>
        <v>3.5015597362566475</v>
      </c>
    </row>
    <row r="13" spans="1:6">
      <c r="A13" s="9">
        <v>2.02</v>
      </c>
      <c r="B13" s="12">
        <v>8</v>
      </c>
      <c r="C13" s="9">
        <v>0.21199999999999999</v>
      </c>
      <c r="D13" s="10">
        <f t="shared" si="1"/>
        <v>1.394885121420169</v>
      </c>
      <c r="E13" s="10">
        <f t="shared" si="0"/>
        <v>1.087204473604539</v>
      </c>
      <c r="F13" s="11">
        <f t="shared" si="2"/>
        <v>3.5228433206860821</v>
      </c>
    </row>
    <row r="14" spans="1:6">
      <c r="A14" s="9">
        <v>2.3119999999999998</v>
      </c>
      <c r="B14" s="12">
        <v>5.8</v>
      </c>
      <c r="C14" s="9">
        <v>0.22800000000000001</v>
      </c>
      <c r="D14" s="10">
        <f t="shared" si="1"/>
        <v>1.7620509215484192</v>
      </c>
      <c r="E14" s="10">
        <f t="shared" si="0"/>
        <v>1.5833903202162019</v>
      </c>
      <c r="F14" s="11">
        <f t="shared" si="2"/>
        <v>3.5148953741149609</v>
      </c>
    </row>
    <row r="15" spans="1:6">
      <c r="A15" s="9">
        <v>2.2799999999999998</v>
      </c>
      <c r="B15" s="12">
        <v>6.5</v>
      </c>
      <c r="C15" s="9">
        <v>0.21199999999999999</v>
      </c>
      <c r="D15" s="10">
        <f t="shared" si="1"/>
        <v>1.7200040168875108</v>
      </c>
      <c r="E15" s="10">
        <f t="shared" si="0"/>
        <v>1.5136206616744352</v>
      </c>
      <c r="F15" s="11">
        <f t="shared" si="2"/>
        <v>3.5218218118743891</v>
      </c>
    </row>
    <row r="16" spans="1:6">
      <c r="A16" s="9">
        <v>1.9650000000000001</v>
      </c>
      <c r="B16" s="12">
        <v>10.199999999999999</v>
      </c>
      <c r="C16" s="9">
        <v>0.17699999999999999</v>
      </c>
      <c r="D16" s="10">
        <f t="shared" si="1"/>
        <v>1.3789187235123912</v>
      </c>
      <c r="E16" s="10">
        <f t="shared" si="0"/>
        <v>1.0330558921384956</v>
      </c>
      <c r="F16" s="11">
        <f t="shared" si="2"/>
        <v>3.5022512345217462</v>
      </c>
    </row>
    <row r="17" spans="1:6">
      <c r="A17" s="9">
        <v>2.2450000000000001</v>
      </c>
      <c r="B17" s="12">
        <v>7.5</v>
      </c>
      <c r="C17" s="9">
        <v>0.189</v>
      </c>
      <c r="D17" s="10">
        <f t="shared" si="1"/>
        <v>1.6948707324347974</v>
      </c>
      <c r="E17" s="10">
        <f t="shared" si="0"/>
        <v>1.4623834956006703</v>
      </c>
      <c r="F17" s="11">
        <f t="shared" si="2"/>
        <v>3.4988965862176378</v>
      </c>
    </row>
    <row r="18" spans="1:6">
      <c r="A18" s="9">
        <v>1.9950000000000001</v>
      </c>
      <c r="B18" s="12">
        <v>9</v>
      </c>
      <c r="C18" s="9">
        <v>0.19400000000000001</v>
      </c>
      <c r="D18" s="10">
        <f t="shared" si="1"/>
        <v>1.3882139157178948</v>
      </c>
      <c r="E18" s="10">
        <f t="shared" si="0"/>
        <v>1.06157660873398</v>
      </c>
      <c r="F18" s="11">
        <f t="shared" si="2"/>
        <v>3.5125932478545892</v>
      </c>
    </row>
    <row r="19" spans="1:6">
      <c r="A19" s="9">
        <v>2.5430000000000001</v>
      </c>
      <c r="B19" s="12">
        <v>6</v>
      </c>
      <c r="C19" s="9">
        <v>0.17799999999999999</v>
      </c>
      <c r="D19" s="10">
        <f t="shared" si="1"/>
        <v>2.1116275556767459</v>
      </c>
      <c r="E19" s="10">
        <f t="shared" si="0"/>
        <v>1.9868976569888457</v>
      </c>
      <c r="F19" s="11">
        <f t="shared" si="2"/>
        <v>3.4938829914746634</v>
      </c>
    </row>
    <row r="20" spans="1:6">
      <c r="A20" s="9">
        <v>2.198</v>
      </c>
      <c r="B20" s="12">
        <v>7.3</v>
      </c>
      <c r="C20" s="9">
        <v>0.20100000000000001</v>
      </c>
      <c r="D20" s="10">
        <f t="shared" si="1"/>
        <v>1.6251309147704576</v>
      </c>
      <c r="E20" s="10">
        <f t="shared" si="0"/>
        <v>1.3825911394886765</v>
      </c>
      <c r="F20" s="11">
        <f t="shared" si="2"/>
        <v>3.5043979050628051</v>
      </c>
    </row>
    <row r="21" spans="1:6">
      <c r="A21" s="9">
        <v>2.347</v>
      </c>
      <c r="B21" s="12">
        <v>6.35</v>
      </c>
      <c r="C21" s="9">
        <v>0.20200000000000001</v>
      </c>
      <c r="D21" s="10">
        <f t="shared" si="1"/>
        <v>1.8242893832362008</v>
      </c>
      <c r="E21" s="10">
        <f t="shared" si="0"/>
        <v>1.643306160654743</v>
      </c>
      <c r="F21" s="11">
        <f t="shared" si="2"/>
        <v>3.4991901467510536</v>
      </c>
    </row>
    <row r="22" spans="1:6">
      <c r="A22" s="9">
        <v>2.5630000000000002</v>
      </c>
      <c r="B22" s="12">
        <v>6.8</v>
      </c>
      <c r="C22" s="9">
        <v>0.157</v>
      </c>
      <c r="D22" s="10">
        <f t="shared" si="1"/>
        <v>2.1371137943941347</v>
      </c>
      <c r="E22" s="10">
        <f t="shared" si="0"/>
        <v>1.9978173097112222</v>
      </c>
      <c r="F22" s="11">
        <f t="shared" si="2"/>
        <v>3.5032000177035871</v>
      </c>
    </row>
    <row r="23" spans="1:6">
      <c r="A23" s="9">
        <v>2.19</v>
      </c>
      <c r="B23" s="12">
        <v>9.1</v>
      </c>
      <c r="C23" s="9">
        <v>0.16700000000000001</v>
      </c>
      <c r="D23" s="10">
        <f t="shared" si="1"/>
        <v>1.6459915973036596</v>
      </c>
      <c r="E23" s="10">
        <f t="shared" si="0"/>
        <v>1.3730584489030453</v>
      </c>
      <c r="F23" s="11">
        <f t="shared" si="2"/>
        <v>3.4989328610766779</v>
      </c>
    </row>
    <row r="24" spans="1:6">
      <c r="A24" s="9">
        <v>2.722</v>
      </c>
      <c r="B24" s="12">
        <v>8.1999999999999993</v>
      </c>
      <c r="C24" s="9">
        <v>0.111</v>
      </c>
      <c r="D24" s="10">
        <f t="shared" si="1"/>
        <v>2.3718637896787467</v>
      </c>
      <c r="E24" s="10">
        <f t="shared" si="0"/>
        <v>2.2449168796151611</v>
      </c>
      <c r="F24" s="11">
        <f t="shared" si="2"/>
        <v>3.5019195271409997</v>
      </c>
    </row>
    <row r="25" spans="1:6">
      <c r="A25" s="9">
        <v>2.58</v>
      </c>
      <c r="B25" s="12">
        <v>18.5</v>
      </c>
      <c r="C25" s="9">
        <v>6.4000000000000001E-2</v>
      </c>
      <c r="D25" s="10">
        <f t="shared" si="1"/>
        <v>2.2548643605163048</v>
      </c>
      <c r="E25" s="10">
        <f t="shared" si="0"/>
        <v>2.0219971977841551</v>
      </c>
      <c r="F25" s="11">
        <f t="shared" si="2"/>
        <v>3.4977584179039254</v>
      </c>
    </row>
    <row r="26" spans="1:6">
      <c r="A26" s="9">
        <v>2.2400000000000002</v>
      </c>
      <c r="B26" s="12">
        <v>16.2</v>
      </c>
      <c r="C26" s="9">
        <v>9.8000000000000004E-2</v>
      </c>
      <c r="D26" s="10">
        <f t="shared" si="1"/>
        <v>1.8067199920994383</v>
      </c>
      <c r="E26" s="10">
        <f t="shared" si="0"/>
        <v>1.4932204986149438</v>
      </c>
      <c r="F26" s="11">
        <f t="shared" si="2"/>
        <v>3.4951770283517472</v>
      </c>
    </row>
    <row r="27" spans="1:6">
      <c r="A27" s="9">
        <v>2.7629999999999999</v>
      </c>
      <c r="B27" s="12">
        <v>10</v>
      </c>
      <c r="C27" s="9">
        <v>8.8999999999999996E-2</v>
      </c>
      <c r="D27" s="10">
        <f t="shared" si="1"/>
        <v>2.4367258996360484</v>
      </c>
      <c r="E27" s="10">
        <f t="shared" si="0"/>
        <v>2.2972866260912288</v>
      </c>
      <c r="F27" s="11">
        <f t="shared" si="2"/>
        <v>3.5069187895965048</v>
      </c>
    </row>
    <row r="28" spans="1:6">
      <c r="A28" s="9">
        <v>2.5070000000000001</v>
      </c>
      <c r="B28" s="12">
        <v>6.5</v>
      </c>
      <c r="C28" s="9">
        <v>0.17599999999999999</v>
      </c>
      <c r="D28" s="10">
        <f t="shared" si="1"/>
        <v>2.0454017367645263</v>
      </c>
      <c r="E28" s="10">
        <f t="shared" si="0"/>
        <v>1.8960927700317558</v>
      </c>
      <c r="F28" s="11">
        <f t="shared" si="2"/>
        <v>3.523646790532176</v>
      </c>
    </row>
    <row r="29" spans="1:6">
      <c r="A29" s="9">
        <v>2.0950000000000002</v>
      </c>
      <c r="B29" s="12">
        <v>19</v>
      </c>
      <c r="C29" s="9">
        <v>9.5000000000000001E-2</v>
      </c>
      <c r="D29" s="10">
        <f t="shared" si="1"/>
        <v>1.6621326256946578</v>
      </c>
      <c r="E29" s="10">
        <f t="shared" si="0"/>
        <v>1.3036746464860103</v>
      </c>
      <c r="F29" s="11">
        <f t="shared" si="2"/>
        <v>3.495293099489571</v>
      </c>
    </row>
    <row r="30" spans="1:6">
      <c r="A30" s="9">
        <v>2.887</v>
      </c>
      <c r="B30" s="12">
        <v>17.5</v>
      </c>
      <c r="C30" s="9">
        <v>4.4999999999999998E-2</v>
      </c>
      <c r="D30" s="10">
        <f t="shared" si="1"/>
        <v>2.6519831215869294</v>
      </c>
      <c r="E30" s="10">
        <f t="shared" si="0"/>
        <v>2.502919184456514</v>
      </c>
      <c r="F30" s="11">
        <f t="shared" si="2"/>
        <v>3.4996697263622836</v>
      </c>
    </row>
    <row r="31" spans="1:6">
      <c r="A31" s="9">
        <v>2.8220000000000001</v>
      </c>
      <c r="B31" s="12">
        <v>27.5</v>
      </c>
      <c r="C31" s="9">
        <v>3.3000000000000002E-2</v>
      </c>
      <c r="D31" s="10">
        <f t="shared" si="1"/>
        <v>2.6110421870808094</v>
      </c>
      <c r="E31" s="10">
        <f t="shared" si="0"/>
        <v>2.4281422188039694</v>
      </c>
      <c r="F31" s="11">
        <f t="shared" si="2"/>
        <v>3.4960198217284923</v>
      </c>
    </row>
    <row r="32" spans="1:6">
      <c r="A32" s="9">
        <v>2.7650000000000001</v>
      </c>
      <c r="B32" s="12">
        <v>8</v>
      </c>
      <c r="C32" s="9">
        <v>0.109</v>
      </c>
      <c r="D32" s="10">
        <f t="shared" si="1"/>
        <v>2.4280109870993996</v>
      </c>
      <c r="E32" s="10">
        <f t="shared" si="0"/>
        <v>2.3111177763143558</v>
      </c>
      <c r="F32" s="11">
        <f t="shared" si="2"/>
        <v>3.5133998898453416</v>
      </c>
    </row>
    <row r="33" spans="1:6">
      <c r="A33" s="9">
        <v>2.6269999999999998</v>
      </c>
      <c r="B33" s="12">
        <v>5</v>
      </c>
      <c r="C33" s="9">
        <v>0.20200000000000001</v>
      </c>
      <c r="D33" s="10">
        <f t="shared" si="1"/>
        <v>2.2320654865694345</v>
      </c>
      <c r="E33" s="10">
        <f t="shared" si="0"/>
        <v>2.1463958797791061</v>
      </c>
      <c r="F33" s="11">
        <f t="shared" si="2"/>
        <v>3.5256686912643751</v>
      </c>
    </row>
    <row r="34" spans="1:6">
      <c r="A34" s="9">
        <v>1.877</v>
      </c>
      <c r="B34" s="12">
        <v>11</v>
      </c>
      <c r="C34" s="9">
        <v>0.17799999999999999</v>
      </c>
      <c r="D34" s="10">
        <f t="shared" si="1"/>
        <v>1.2798916483608995</v>
      </c>
      <c r="E34" s="10">
        <f t="shared" si="0"/>
        <v>0.89967598153647521</v>
      </c>
      <c r="F34" s="11">
        <f t="shared" si="2"/>
        <v>3.529720748158153</v>
      </c>
    </row>
    <row r="35" spans="1:6">
      <c r="A35" s="9">
        <v>2.1349999999999998</v>
      </c>
      <c r="B35" s="12">
        <v>8</v>
      </c>
      <c r="C35" s="9">
        <v>0.19600000000000001</v>
      </c>
      <c r="D35" s="10">
        <f t="shared" si="1"/>
        <v>1.5471862225820281</v>
      </c>
      <c r="E35" s="10">
        <f t="shared" si="0"/>
        <v>1.272047875872331</v>
      </c>
      <c r="F35" s="11">
        <f t="shared" si="2"/>
        <v>3.5172702355476173</v>
      </c>
    </row>
    <row r="36" spans="1:6">
      <c r="A36" s="9">
        <v>2.0550000000000002</v>
      </c>
      <c r="B36" s="12">
        <v>9.5</v>
      </c>
      <c r="C36" s="9">
        <v>0.17599999999999999</v>
      </c>
      <c r="D36" s="10">
        <f t="shared" si="1"/>
        <v>1.4818076568851966</v>
      </c>
      <c r="E36" s="10">
        <f t="shared" si="0"/>
        <v>1.1693868158047966</v>
      </c>
      <c r="F36" s="11">
        <f t="shared" si="2"/>
        <v>3.4906388720586605</v>
      </c>
    </row>
    <row r="37" spans="1:6">
      <c r="A37" s="9">
        <v>1.99</v>
      </c>
      <c r="B37" s="12">
        <v>10.8</v>
      </c>
      <c r="C37" s="9">
        <v>0.16600000000000001</v>
      </c>
      <c r="D37" s="10">
        <f t="shared" si="1"/>
        <v>1.4211619287830355</v>
      </c>
      <c r="E37" s="10">
        <f t="shared" si="0"/>
        <v>1.0760751977418321</v>
      </c>
      <c r="F37" s="11">
        <f t="shared" si="2"/>
        <v>3.5012790465708661</v>
      </c>
    </row>
    <row r="38" spans="1:6">
      <c r="A38" s="9">
        <v>2.0369999999999999</v>
      </c>
      <c r="B38" s="12">
        <v>8.5</v>
      </c>
      <c r="C38" s="9">
        <v>0.19800000000000001</v>
      </c>
      <c r="D38" s="10">
        <f t="shared" si="1"/>
        <v>1.4315880252066122</v>
      </c>
      <c r="E38" s="10">
        <f t="shared" si="0"/>
        <v>1.1232057771410431</v>
      </c>
      <c r="F38" s="11">
        <f t="shared" si="2"/>
        <v>3.5114302766983259</v>
      </c>
    </row>
    <row r="39" spans="1:6">
      <c r="A39" s="9">
        <v>2.395</v>
      </c>
      <c r="B39" s="12">
        <v>6.7</v>
      </c>
      <c r="C39" s="9">
        <v>0.185</v>
      </c>
      <c r="D39" s="10">
        <f t="shared" si="1"/>
        <v>1.896232697343893</v>
      </c>
      <c r="E39" s="10">
        <f t="shared" si="0"/>
        <v>1.719535451536742</v>
      </c>
      <c r="F39" s="11">
        <f t="shared" si="2"/>
        <v>3.4985829800914776</v>
      </c>
    </row>
    <row r="40" spans="1:6">
      <c r="A40" s="9">
        <v>1.7849999999999999</v>
      </c>
      <c r="B40" s="12">
        <v>9</v>
      </c>
      <c r="C40" s="9">
        <v>0.219</v>
      </c>
      <c r="D40" s="10">
        <f t="shared" si="1"/>
        <v>1.1340211141604615</v>
      </c>
      <c r="E40" s="10">
        <f t="shared" si="0"/>
        <v>0.75593989948930695</v>
      </c>
      <c r="F40" s="11">
        <f t="shared" si="2"/>
        <v>3.5097985178585582</v>
      </c>
    </row>
    <row r="41" spans="1:6">
      <c r="A41" s="9">
        <v>2.39</v>
      </c>
      <c r="B41" s="12">
        <v>5.2</v>
      </c>
      <c r="C41" s="9">
        <v>0.23200000000000001</v>
      </c>
      <c r="D41" s="10">
        <f t="shared" si="1"/>
        <v>1.8897872887306184</v>
      </c>
      <c r="E41" s="10">
        <f t="shared" si="0"/>
        <v>1.7532831750010394</v>
      </c>
      <c r="F41" s="11">
        <f t="shared" si="2"/>
        <v>3.4855905361999304</v>
      </c>
    </row>
    <row r="42" spans="1:6">
      <c r="A42" s="9">
        <v>1.8</v>
      </c>
      <c r="B42" s="12">
        <v>9</v>
      </c>
      <c r="C42" s="9">
        <v>0.216</v>
      </c>
      <c r="D42" s="10">
        <f t="shared" si="1"/>
        <v>1.1553116069921545</v>
      </c>
      <c r="E42" s="10">
        <f t="shared" si="0"/>
        <v>0.78277530959782948</v>
      </c>
      <c r="F42" s="11">
        <f t="shared" si="2"/>
        <v>3.4990958408679931</v>
      </c>
    </row>
    <row r="43" spans="1:6">
      <c r="A43" s="9">
        <v>1.8480000000000001</v>
      </c>
      <c r="B43" s="12">
        <v>10.5</v>
      </c>
      <c r="C43" s="9">
        <v>0.187</v>
      </c>
      <c r="D43" s="10">
        <f t="shared" si="1"/>
        <v>1.2392547727864383</v>
      </c>
      <c r="E43" s="10">
        <f t="shared" si="0"/>
        <v>0.85889892157472769</v>
      </c>
      <c r="F43" s="11">
        <f t="shared" si="2"/>
        <v>3.518432111460482</v>
      </c>
    </row>
    <row r="44" spans="1:6">
      <c r="A44" s="9">
        <v>2.11</v>
      </c>
      <c r="B44" s="12">
        <v>7</v>
      </c>
      <c r="C44" s="9">
        <v>0.22</v>
      </c>
      <c r="D44" s="10">
        <f t="shared" si="1"/>
        <v>1.5044776899102201</v>
      </c>
      <c r="E44" s="10">
        <f t="shared" si="0"/>
        <v>1.2455665041902433</v>
      </c>
      <c r="F44" s="11">
        <f t="shared" si="2"/>
        <v>3.4947263428195496</v>
      </c>
    </row>
    <row r="45" spans="1:6">
      <c r="A45" s="9">
        <v>2.23</v>
      </c>
      <c r="B45" s="12">
        <v>5.8</v>
      </c>
      <c r="C45" s="9">
        <v>0.24</v>
      </c>
      <c r="D45" s="10">
        <f t="shared" si="1"/>
        <v>1.6489722539437295</v>
      </c>
      <c r="E45" s="10">
        <f t="shared" si="0"/>
        <v>1.4505093551731592</v>
      </c>
      <c r="F45" s="11">
        <f t="shared" si="2"/>
        <v>3.5029834761321914</v>
      </c>
    </row>
    <row r="46" spans="1:6">
      <c r="A46" s="9">
        <v>2</v>
      </c>
      <c r="B46" s="12">
        <v>8</v>
      </c>
      <c r="C46" s="9">
        <v>0.21099999999999999</v>
      </c>
      <c r="D46" s="10">
        <f t="shared" si="1"/>
        <v>1.3804568126014358</v>
      </c>
      <c r="E46" s="10">
        <f t="shared" si="0"/>
        <v>1.0733260404066691</v>
      </c>
      <c r="F46" s="11">
        <f t="shared" si="2"/>
        <v>3.4939444754984161</v>
      </c>
    </row>
    <row r="47" spans="1:6">
      <c r="A47" s="9">
        <v>2.73</v>
      </c>
      <c r="B47" s="12">
        <v>8</v>
      </c>
      <c r="C47" s="9">
        <v>0.112</v>
      </c>
      <c r="D47" s="10">
        <f t="shared" si="1"/>
        <v>2.3838060105276093</v>
      </c>
      <c r="E47" s="10">
        <f t="shared" si="0"/>
        <v>2.2617969301382117</v>
      </c>
      <c r="F47" s="11">
        <f t="shared" si="2"/>
        <v>3.4994601113432706</v>
      </c>
    </row>
    <row r="48" spans="1:6">
      <c r="A48" s="9">
        <v>2.6970000000000001</v>
      </c>
      <c r="B48" s="12">
        <v>6.7</v>
      </c>
      <c r="C48" s="9">
        <v>0.13700000000000001</v>
      </c>
      <c r="D48" s="10">
        <f t="shared" si="1"/>
        <v>2.3342345566521039</v>
      </c>
      <c r="E48" s="10">
        <f t="shared" si="0"/>
        <v>2.2262121318830732</v>
      </c>
      <c r="F48" s="11">
        <f t="shared" si="2"/>
        <v>3.4999177505993999</v>
      </c>
    </row>
    <row r="49" spans="1:6">
      <c r="A49" s="9">
        <v>2.625</v>
      </c>
      <c r="B49" s="12">
        <v>10.806867838044299</v>
      </c>
      <c r="C49" s="9">
        <v>0.121</v>
      </c>
      <c r="D49" s="10">
        <f t="shared" si="1"/>
        <v>2.160377888499327</v>
      </c>
      <c r="E49" s="10">
        <f t="shared" si="0"/>
        <v>1.9340049876994994</v>
      </c>
      <c r="F49" s="11">
        <f t="shared" si="2"/>
        <v>3.7242007998446462</v>
      </c>
    </row>
    <row r="50" spans="1:6">
      <c r="A50" s="9">
        <v>2.883</v>
      </c>
      <c r="B50" s="12">
        <v>10.8438135981665</v>
      </c>
      <c r="C50" s="9">
        <v>0.105</v>
      </c>
      <c r="D50" s="10">
        <f t="shared" si="1"/>
        <v>2.468010246573078</v>
      </c>
      <c r="E50" s="10">
        <f t="shared" si="0"/>
        <v>2.2825486882307646</v>
      </c>
      <c r="F50" s="11">
        <f t="shared" si="2"/>
        <v>3.8393698198671884</v>
      </c>
    </row>
    <row r="51" spans="1:6">
      <c r="A51" s="9">
        <v>2.7719999999999998</v>
      </c>
      <c r="B51" s="12">
        <v>10.880759358288801</v>
      </c>
      <c r="C51" s="9">
        <v>0.128</v>
      </c>
      <c r="D51" s="10">
        <f t="shared" si="1"/>
        <v>2.26788087235827</v>
      </c>
      <c r="E51" s="10">
        <f t="shared" si="0"/>
        <v>2.0309900306116022</v>
      </c>
      <c r="F51" s="11">
        <f t="shared" si="2"/>
        <v>3.9518010110832718</v>
      </c>
    </row>
    <row r="52" spans="1:6">
      <c r="A52" s="9">
        <v>2.88</v>
      </c>
      <c r="B52" s="12">
        <v>10.917705118411</v>
      </c>
      <c r="C52" s="9">
        <v>0.112</v>
      </c>
      <c r="D52" s="10">
        <f t="shared" si="1"/>
        <v>2.4344361911002306</v>
      </c>
      <c r="E52" s="10">
        <f t="shared" si="0"/>
        <v>2.2330941264696929</v>
      </c>
      <c r="F52" s="11">
        <f t="shared" si="2"/>
        <v>3.9101293163682804</v>
      </c>
    </row>
    <row r="53" spans="1:6">
      <c r="A53" s="9">
        <v>2.69</v>
      </c>
      <c r="B53" s="12">
        <v>10.954650878533201</v>
      </c>
      <c r="C53" s="9">
        <v>0.111</v>
      </c>
      <c r="D53" s="10">
        <f t="shared" si="1"/>
        <v>2.2573933755807953</v>
      </c>
      <c r="E53" s="10">
        <f t="shared" si="0"/>
        <v>2.0496197753511551</v>
      </c>
      <c r="F53" s="11">
        <f t="shared" si="2"/>
        <v>3.7076367908892203</v>
      </c>
    </row>
    <row r="54" spans="1:6">
      <c r="A54" s="9">
        <v>2.63</v>
      </c>
      <c r="B54" s="12">
        <v>10.9915966386555</v>
      </c>
      <c r="C54" s="9">
        <v>0.126</v>
      </c>
      <c r="D54" s="10">
        <f t="shared" si="1"/>
        <v>2.1400025481980918</v>
      </c>
      <c r="E54" s="10">
        <f t="shared" si="0"/>
        <v>1.8976872035598429</v>
      </c>
      <c r="F54" s="11">
        <f t="shared" si="2"/>
        <v>3.7958529519542279</v>
      </c>
    </row>
    <row r="55" spans="1:6">
      <c r="A55" s="9">
        <v>2.738</v>
      </c>
      <c r="B55" s="12">
        <v>11.0285423987777</v>
      </c>
      <c r="C55" s="9">
        <v>0.14099999999999999</v>
      </c>
      <c r="D55" s="10">
        <f t="shared" si="1"/>
        <v>2.1782725118060262</v>
      </c>
      <c r="E55" s="10">
        <f t="shared" si="0"/>
        <v>1.9076783491538409</v>
      </c>
      <c r="F55" s="11">
        <f t="shared" si="2"/>
        <v>4.0616949377664344</v>
      </c>
    </row>
    <row r="56" spans="1:6">
      <c r="A56" s="9">
        <v>2.633</v>
      </c>
      <c r="B56" s="12">
        <v>11.0654881588999</v>
      </c>
      <c r="C56" s="9">
        <v>0.249</v>
      </c>
      <c r="D56" s="10">
        <f t="shared" si="1"/>
        <v>1.6357538696838334</v>
      </c>
      <c r="E56" s="10">
        <f t="shared" si="0"/>
        <v>1.1188003305360168</v>
      </c>
      <c r="F56" s="11">
        <f t="shared" si="2"/>
        <v>5.1172010254312639</v>
      </c>
    </row>
    <row r="57" spans="1:6">
      <c r="A57" s="9">
        <v>2.42</v>
      </c>
      <c r="B57" s="12">
        <v>11.1024339190222</v>
      </c>
      <c r="C57" s="9">
        <v>0.22600000000000001</v>
      </c>
      <c r="D57" s="10">
        <f t="shared" si="1"/>
        <v>1.5510799272256621</v>
      </c>
      <c r="E57" s="10">
        <f t="shared" si="0"/>
        <v>1.0752559231913141</v>
      </c>
      <c r="F57" s="11">
        <f t="shared" si="2"/>
        <v>4.6394088626091667</v>
      </c>
    </row>
    <row r="58" spans="1:6">
      <c r="A58" s="9">
        <v>2.6150000000000002</v>
      </c>
      <c r="B58" s="12">
        <v>11.139379679144399</v>
      </c>
      <c r="C58" s="9">
        <v>0.17499999999999999</v>
      </c>
      <c r="D58" s="10">
        <f t="shared" si="1"/>
        <v>1.9229361726511993</v>
      </c>
      <c r="E58" s="10">
        <f t="shared" si="0"/>
        <v>1.5678720367916115</v>
      </c>
      <c r="F58" s="11">
        <f t="shared" si="2"/>
        <v>4.2983456336491557</v>
      </c>
    </row>
    <row r="59" spans="1:6">
      <c r="A59" s="9">
        <v>2.4929999999999999</v>
      </c>
      <c r="B59" s="12">
        <v>11.1763254392666</v>
      </c>
      <c r="C59" s="9">
        <v>0.16700000000000001</v>
      </c>
      <c r="D59" s="10">
        <f t="shared" si="1"/>
        <v>1.8454149914658677</v>
      </c>
      <c r="E59" s="10">
        <f t="shared" si="0"/>
        <v>1.5012156124625917</v>
      </c>
      <c r="F59" s="11">
        <f t="shared" si="2"/>
        <v>4.0911816343651441</v>
      </c>
    </row>
    <row r="60" spans="1:6">
      <c r="A60" s="9">
        <v>2.415</v>
      </c>
      <c r="B60" s="12">
        <v>11.213271199388901</v>
      </c>
      <c r="C60" s="9">
        <v>0.14299999999999999</v>
      </c>
      <c r="D60" s="10">
        <f t="shared" si="1"/>
        <v>1.8691819985126576</v>
      </c>
      <c r="E60" s="10">
        <f t="shared" si="0"/>
        <v>1.5739679906248631</v>
      </c>
      <c r="F60" s="11">
        <f t="shared" si="2"/>
        <v>3.7656764363027428</v>
      </c>
    </row>
    <row r="61" spans="1:6">
      <c r="A61" s="9">
        <v>2.41</v>
      </c>
      <c r="B61" s="12">
        <v>11.2502169595111</v>
      </c>
      <c r="C61" s="9">
        <v>0.129</v>
      </c>
      <c r="D61" s="10">
        <f t="shared" si="1"/>
        <v>1.9182847453288725</v>
      </c>
      <c r="E61" s="10">
        <f t="shared" si="0"/>
        <v>1.6526981178914</v>
      </c>
      <c r="F61" s="11">
        <f t="shared" si="2"/>
        <v>3.622303978989736</v>
      </c>
    </row>
    <row r="62" spans="1:6">
      <c r="A62" s="9">
        <v>2.68</v>
      </c>
      <c r="B62" s="12">
        <v>11.287162719633301</v>
      </c>
      <c r="C62" s="9">
        <v>5.7000000000000002E-2</v>
      </c>
      <c r="D62" s="10">
        <f t="shared" si="1"/>
        <v>2.4569124020399098</v>
      </c>
      <c r="E62" s="10">
        <f t="shared" si="0"/>
        <v>2.3499336830075221</v>
      </c>
      <c r="F62" s="11">
        <f t="shared" si="2"/>
        <v>3.2016886702073353</v>
      </c>
    </row>
    <row r="63" spans="1:6">
      <c r="A63" s="9">
        <v>2.6030000000000002</v>
      </c>
      <c r="B63" s="12">
        <v>11.3241084797555</v>
      </c>
      <c r="C63" s="9">
        <v>5.2999999999999999E-2</v>
      </c>
      <c r="D63" s="10">
        <f t="shared" si="1"/>
        <v>2.3973865961896985</v>
      </c>
      <c r="E63" s="10">
        <f t="shared" si="0"/>
        <v>2.2962636509312344</v>
      </c>
      <c r="F63" s="11">
        <f t="shared" si="2"/>
        <v>3.0871237274121603</v>
      </c>
    </row>
    <row r="64" spans="1:6">
      <c r="A64" s="9">
        <v>2.5169999999999999</v>
      </c>
      <c r="B64" s="12">
        <v>11.3610542398778</v>
      </c>
      <c r="C64" s="9">
        <v>5.7000000000000002E-2</v>
      </c>
      <c r="D64" s="10">
        <f t="shared" si="1"/>
        <v>2.2978388553705398</v>
      </c>
      <c r="E64" s="10">
        <f t="shared" si="0"/>
        <v>2.1864482064330084</v>
      </c>
      <c r="F64" s="11">
        <f t="shared" si="2"/>
        <v>3.0386057851677504</v>
      </c>
    </row>
    <row r="65" spans="1:6">
      <c r="A65" s="9">
        <v>2.577</v>
      </c>
      <c r="B65" s="12">
        <v>11.398</v>
      </c>
      <c r="C65" s="9">
        <v>6.5000000000000002E-2</v>
      </c>
      <c r="D65" s="10">
        <f t="shared" si="1"/>
        <v>2.3239415120514892</v>
      </c>
      <c r="E65" s="10">
        <f t="shared" si="0"/>
        <v>2.1969190674409642</v>
      </c>
      <c r="F65" s="11">
        <f t="shared" si="2"/>
        <v>3.1774730717544899</v>
      </c>
    </row>
    <row r="66" spans="1:6">
      <c r="A66" s="9">
        <v>2.6030000000000002</v>
      </c>
      <c r="B66" s="12">
        <v>11.434945760122201</v>
      </c>
      <c r="C66" s="9">
        <v>8.5000000000000006E-2</v>
      </c>
      <c r="D66" s="10">
        <f t="shared" si="1"/>
        <v>2.2686329118346356</v>
      </c>
      <c r="E66" s="10">
        <f t="shared" si="0"/>
        <v>2.0999619845445205</v>
      </c>
      <c r="F66" s="11">
        <f t="shared" si="2"/>
        <v>3.3997794957111522</v>
      </c>
    </row>
    <row r="67" spans="1:6">
      <c r="A67" s="9">
        <v>2.5630000000000002</v>
      </c>
      <c r="B67" s="12">
        <v>11.471891520244499</v>
      </c>
      <c r="C67" s="9">
        <v>0.104</v>
      </c>
      <c r="D67" s="10">
        <f t="shared" si="1"/>
        <v>2.153769829387767</v>
      </c>
      <c r="E67" s="10">
        <f t="shared" si="0"/>
        <v>1.9421886014423968</v>
      </c>
      <c r="F67" s="11">
        <f t="shared" si="2"/>
        <v>3.5495009025849824</v>
      </c>
    </row>
    <row r="68" spans="1:6">
      <c r="A68" s="9">
        <v>2.6150000000000002</v>
      </c>
      <c r="B68" s="12">
        <v>11.5088372803667</v>
      </c>
      <c r="C68" s="9">
        <v>9.1999999999999998E-2</v>
      </c>
      <c r="D68" s="10">
        <f t="shared" si="1"/>
        <v>2.2504283903400091</v>
      </c>
      <c r="E68" s="10">
        <f t="shared" si="0"/>
        <v>2.0655803462237263</v>
      </c>
      <c r="F68" s="11">
        <f t="shared" si="2"/>
        <v>3.4861077107220715</v>
      </c>
    </row>
    <row r="69" spans="1:6">
      <c r="A69" s="9">
        <v>2.54</v>
      </c>
      <c r="B69" s="12">
        <v>11.545783040488899</v>
      </c>
      <c r="C69" s="9">
        <v>0.11600000000000001</v>
      </c>
      <c r="D69" s="10">
        <f t="shared" si="1"/>
        <v>2.0823017719041701</v>
      </c>
      <c r="E69" s="10">
        <f t="shared" si="0"/>
        <v>1.8414254959351368</v>
      </c>
      <c r="F69" s="11">
        <f t="shared" si="2"/>
        <v>3.6532390354520401</v>
      </c>
    </row>
    <row r="70" spans="1:6">
      <c r="A70" s="9">
        <v>2.62</v>
      </c>
      <c r="B70" s="12">
        <v>11.5827288006112</v>
      </c>
      <c r="C70" s="9">
        <v>9.7000000000000003E-2</v>
      </c>
      <c r="D70" s="10">
        <f t="shared" si="1"/>
        <v>2.2333708135063453</v>
      </c>
      <c r="E70" s="10">
        <f t="shared" si="0"/>
        <v>2.036127819077036</v>
      </c>
      <c r="F70" s="11">
        <f t="shared" si="2"/>
        <v>3.5464792357955721</v>
      </c>
    </row>
    <row r="71" spans="1:6">
      <c r="A71" s="9">
        <v>2.4380000000000002</v>
      </c>
      <c r="B71" s="12">
        <v>11.619674560733401</v>
      </c>
      <c r="C71" s="9">
        <v>0.13600000000000001</v>
      </c>
      <c r="D71" s="10">
        <f t="shared" si="1"/>
        <v>1.9067170602619092</v>
      </c>
      <c r="E71" s="10">
        <f t="shared" si="0"/>
        <v>1.6144810216484964</v>
      </c>
      <c r="F71" s="11">
        <f t="shared" si="2"/>
        <v>3.7609651107191744</v>
      </c>
    </row>
    <row r="72" spans="1:6">
      <c r="A72" s="9">
        <v>2.4940000000000002</v>
      </c>
      <c r="B72" s="12">
        <v>11.6566203208556</v>
      </c>
      <c r="C72" s="9">
        <v>0.12</v>
      </c>
      <c r="D72" s="10">
        <f t="shared" si="1"/>
        <v>2.0210495772716253</v>
      </c>
      <c r="E72" s="10">
        <f t="shared" si="0"/>
        <v>1.7662978067570692</v>
      </c>
      <c r="F72" s="11">
        <f t="shared" si="2"/>
        <v>3.656460851555114</v>
      </c>
    </row>
    <row r="73" spans="1:6">
      <c r="A73" s="9">
        <v>2.6219999999999999</v>
      </c>
      <c r="B73" s="12">
        <v>11.693566080977901</v>
      </c>
      <c r="C73" s="9">
        <v>8.8999999999999996E-2</v>
      </c>
      <c r="D73" s="10">
        <f t="shared" si="1"/>
        <v>2.2656771852199511</v>
      </c>
      <c r="E73" s="10">
        <f t="shared" si="0"/>
        <v>2.0833356404468568</v>
      </c>
      <c r="F73" s="11">
        <f t="shared" si="2"/>
        <v>3.4758071009300417</v>
      </c>
    </row>
    <row r="74" spans="1:6">
      <c r="A74" s="9">
        <v>2.645</v>
      </c>
      <c r="B74" s="12">
        <v>11.7305118411001</v>
      </c>
      <c r="C74" s="9">
        <v>9.8000000000000004E-2</v>
      </c>
      <c r="D74" s="10">
        <f t="shared" si="1"/>
        <v>2.2497931371860314</v>
      </c>
      <c r="E74" s="10">
        <f t="shared" ref="E74:E137" si="3">1/(1-C74)^2*(A74^(1/2)-C74*B74^(1/2))^2</f>
        <v>2.047555447715447</v>
      </c>
      <c r="F74" s="11">
        <f t="shared" si="2"/>
        <v>3.5932172393583426</v>
      </c>
    </row>
    <row r="75" spans="1:6">
      <c r="A75" s="9">
        <v>2.556</v>
      </c>
      <c r="B75" s="12">
        <v>11.767457601222301</v>
      </c>
      <c r="C75" s="9">
        <v>6.9000000000000006E-2</v>
      </c>
      <c r="D75" s="10">
        <f t="shared" ref="D75:D138" si="4">(A75*B75^(-C75))^(1/(1-C75))</f>
        <v>2.2825186585770072</v>
      </c>
      <c r="E75" s="10">
        <f t="shared" si="3"/>
        <v>2.1403714752879073</v>
      </c>
      <c r="F75" s="11">
        <f t="shared" ref="F75:F138" si="5">(3*(A75/B75)+2*C75)*B75/(3+2*C75*(A75/B75-1))</f>
        <v>3.2129978889470689</v>
      </c>
    </row>
    <row r="76" spans="1:6">
      <c r="A76" s="9">
        <v>2.6850000000000001</v>
      </c>
      <c r="B76" s="12">
        <v>11.8044033613445</v>
      </c>
      <c r="C76" s="9">
        <v>6.5000000000000002E-2</v>
      </c>
      <c r="D76" s="10">
        <f t="shared" si="4"/>
        <v>2.4223495934938839</v>
      </c>
      <c r="E76" s="10">
        <f t="shared" si="3"/>
        <v>2.2911694173435513</v>
      </c>
      <c r="F76" s="11">
        <f t="shared" si="5"/>
        <v>3.3072400997737059</v>
      </c>
    </row>
    <row r="77" spans="1:6">
      <c r="A77" s="9">
        <v>1.9019999999999999</v>
      </c>
      <c r="B77" s="12">
        <v>11.8413491214668</v>
      </c>
      <c r="C77" s="9">
        <v>0.19600000000000001</v>
      </c>
      <c r="D77" s="10">
        <f t="shared" si="4"/>
        <v>1.2178725476425953</v>
      </c>
      <c r="E77" s="10">
        <f t="shared" si="3"/>
        <v>0.7681725318155106</v>
      </c>
      <c r="F77" s="11">
        <f t="shared" si="5"/>
        <v>3.8741844231453677</v>
      </c>
    </row>
    <row r="78" spans="1:6">
      <c r="A78" s="9">
        <v>2.0870000000000002</v>
      </c>
      <c r="B78" s="12">
        <v>11.878294881588999</v>
      </c>
      <c r="C78" s="9">
        <v>0.255</v>
      </c>
      <c r="D78" s="10">
        <f t="shared" si="4"/>
        <v>1.150854286098876</v>
      </c>
      <c r="E78" s="10">
        <f t="shared" si="3"/>
        <v>0.57676435839658147</v>
      </c>
      <c r="F78" s="11">
        <f t="shared" si="5"/>
        <v>4.7755079570013965</v>
      </c>
    </row>
    <row r="79" spans="1:6">
      <c r="A79" s="9">
        <v>2.5270000000000001</v>
      </c>
      <c r="B79" s="12">
        <v>11.9152406417112</v>
      </c>
      <c r="C79" s="9">
        <v>0.107</v>
      </c>
      <c r="D79" s="10">
        <f t="shared" si="4"/>
        <v>2.0984866189537033</v>
      </c>
      <c r="E79" s="10">
        <f t="shared" si="3"/>
        <v>1.8673896757925561</v>
      </c>
      <c r="F79" s="11">
        <f t="shared" si="5"/>
        <v>3.5780581075615339</v>
      </c>
    </row>
    <row r="80" spans="1:6">
      <c r="A80" s="9">
        <v>2.33</v>
      </c>
      <c r="B80" s="12">
        <v>11.952186401833499</v>
      </c>
      <c r="C80" s="9">
        <v>0.124</v>
      </c>
      <c r="D80" s="10">
        <f t="shared" si="4"/>
        <v>1.8485904063419294</v>
      </c>
      <c r="E80" s="10">
        <f t="shared" si="3"/>
        <v>1.5703344739400948</v>
      </c>
      <c r="F80" s="11">
        <f t="shared" si="5"/>
        <v>3.5546115900466742</v>
      </c>
    </row>
    <row r="81" spans="1:6">
      <c r="A81" s="9">
        <v>2.1</v>
      </c>
      <c r="B81" s="12">
        <v>11.9891321619557</v>
      </c>
      <c r="C81" s="9">
        <v>0.16700000000000001</v>
      </c>
      <c r="D81" s="10">
        <f t="shared" si="4"/>
        <v>1.4809565128069302</v>
      </c>
      <c r="E81" s="10">
        <f t="shared" si="3"/>
        <v>1.0930532475992472</v>
      </c>
      <c r="F81" s="11">
        <f t="shared" si="5"/>
        <v>3.7821100600106967</v>
      </c>
    </row>
    <row r="82" spans="1:6">
      <c r="A82" s="9">
        <v>2.5099999999999998</v>
      </c>
      <c r="B82" s="12">
        <v>12.026077922077899</v>
      </c>
      <c r="C82" s="9">
        <v>0.121</v>
      </c>
      <c r="D82" s="10">
        <f t="shared" si="4"/>
        <v>2.0230441700031982</v>
      </c>
      <c r="E82" s="10">
        <f t="shared" si="3"/>
        <v>1.7556595395019987</v>
      </c>
      <c r="F82" s="11">
        <f t="shared" si="5"/>
        <v>3.7173861487257218</v>
      </c>
    </row>
    <row r="83" spans="1:6">
      <c r="A83" s="9">
        <v>2.6520000000000001</v>
      </c>
      <c r="B83" s="12">
        <v>12.0630236822001</v>
      </c>
      <c r="C83" s="9">
        <v>0.113</v>
      </c>
      <c r="D83" s="10">
        <f t="shared" si="4"/>
        <v>2.1865634646820089</v>
      </c>
      <c r="E83" s="10">
        <f t="shared" si="3"/>
        <v>1.9418160990422688</v>
      </c>
      <c r="F83" s="11">
        <f t="shared" si="5"/>
        <v>3.7830859825284873</v>
      </c>
    </row>
    <row r="84" spans="1:6">
      <c r="A84" s="9">
        <v>2.23</v>
      </c>
      <c r="B84" s="12">
        <v>12.099969442322401</v>
      </c>
      <c r="C84" s="9">
        <v>0.123</v>
      </c>
      <c r="D84" s="10">
        <f t="shared" si="4"/>
        <v>1.7591120259182322</v>
      </c>
      <c r="E84" s="10">
        <f t="shared" si="3"/>
        <v>1.4759696120790855</v>
      </c>
      <c r="F84" s="11">
        <f t="shared" si="5"/>
        <v>3.4531717442553775</v>
      </c>
    </row>
    <row r="85" spans="1:6">
      <c r="A85" s="9">
        <v>2.34</v>
      </c>
      <c r="B85" s="12">
        <v>12.1369152024446</v>
      </c>
      <c r="C85" s="9">
        <v>9.5000000000000001E-2</v>
      </c>
      <c r="D85" s="10">
        <f t="shared" si="4"/>
        <v>1.9686653502162785</v>
      </c>
      <c r="E85" s="10">
        <f t="shared" si="3"/>
        <v>1.754509936139627</v>
      </c>
      <c r="F85" s="11">
        <f t="shared" si="5"/>
        <v>3.2761571384981396</v>
      </c>
    </row>
    <row r="86" spans="1:6">
      <c r="A86" s="9">
        <v>2.3849999999999998</v>
      </c>
      <c r="B86" s="12">
        <v>12.1738609625669</v>
      </c>
      <c r="C86" s="9">
        <v>9.1999999999999998E-2</v>
      </c>
      <c r="D86" s="10">
        <f t="shared" si="4"/>
        <v>2.021895866997482</v>
      </c>
      <c r="E86" s="10">
        <f t="shared" si="3"/>
        <v>1.8152124391672442</v>
      </c>
      <c r="F86" s="11">
        <f t="shared" si="5"/>
        <v>3.2941210389432523</v>
      </c>
    </row>
    <row r="87" spans="1:6">
      <c r="A87" s="9">
        <v>2.2999999999999998</v>
      </c>
      <c r="B87" s="12">
        <v>12.2108067226891</v>
      </c>
      <c r="C87" s="9">
        <v>0.13100000000000001</v>
      </c>
      <c r="D87" s="10">
        <f t="shared" si="4"/>
        <v>1.7882698543024007</v>
      </c>
      <c r="E87" s="10">
        <f t="shared" si="3"/>
        <v>1.4845533832318742</v>
      </c>
      <c r="F87" s="11">
        <f t="shared" si="5"/>
        <v>3.6232379658185092</v>
      </c>
    </row>
    <row r="88" spans="1:6">
      <c r="A88" s="9">
        <v>2.02</v>
      </c>
      <c r="B88" s="12">
        <v>12.2477524828113</v>
      </c>
      <c r="C88" s="9">
        <v>0.17699999999999999</v>
      </c>
      <c r="D88" s="10">
        <f t="shared" si="4"/>
        <v>1.3709369457744489</v>
      </c>
      <c r="E88" s="10">
        <f t="shared" si="3"/>
        <v>0.94920123511054622</v>
      </c>
      <c r="F88" s="11">
        <f t="shared" si="5"/>
        <v>3.8440184948521385</v>
      </c>
    </row>
    <row r="89" spans="1:6">
      <c r="A89" s="9">
        <v>1.77</v>
      </c>
      <c r="B89" s="12">
        <v>12.2846982429335</v>
      </c>
      <c r="C89" s="9">
        <v>0.219</v>
      </c>
      <c r="D89" s="10">
        <f t="shared" si="4"/>
        <v>1.0281085685859088</v>
      </c>
      <c r="E89" s="10">
        <f t="shared" si="3"/>
        <v>0.51933831940368225</v>
      </c>
      <c r="F89" s="11">
        <f t="shared" si="5"/>
        <v>4.0724795847060991</v>
      </c>
    </row>
    <row r="90" spans="1:6">
      <c r="A90" s="9">
        <v>1.623</v>
      </c>
      <c r="B90" s="12">
        <v>12.3216440030558</v>
      </c>
      <c r="C90" s="9">
        <v>0.19900000000000001</v>
      </c>
      <c r="D90" s="10">
        <f t="shared" si="4"/>
        <v>0.98085501141338727</v>
      </c>
      <c r="E90" s="10">
        <f t="shared" si="3"/>
        <v>0.51609498138570875</v>
      </c>
      <c r="F90" s="11">
        <f t="shared" si="5"/>
        <v>3.6817829697581823</v>
      </c>
    </row>
    <row r="91" spans="1:6">
      <c r="A91" s="9">
        <v>1.67</v>
      </c>
      <c r="B91" s="12">
        <v>12.358589763177999</v>
      </c>
      <c r="C91" s="9">
        <v>0.19800000000000001</v>
      </c>
      <c r="D91" s="10">
        <f t="shared" si="4"/>
        <v>1.0188564511648395</v>
      </c>
      <c r="E91" s="10">
        <f t="shared" si="3"/>
        <v>0.55266809841308606</v>
      </c>
      <c r="F91" s="11">
        <f t="shared" si="5"/>
        <v>3.7267961246581214</v>
      </c>
    </row>
    <row r="92" spans="1:6">
      <c r="A92" s="9">
        <v>1.87</v>
      </c>
      <c r="B92" s="12">
        <v>12.3955355233002</v>
      </c>
      <c r="C92" s="9">
        <v>0.17499999999999999</v>
      </c>
      <c r="D92" s="10">
        <f t="shared" si="4"/>
        <v>1.2519881497213843</v>
      </c>
      <c r="E92" s="10">
        <f t="shared" si="3"/>
        <v>0.82942811230445468</v>
      </c>
      <c r="F92" s="11">
        <f t="shared" si="5"/>
        <v>3.680787614284458</v>
      </c>
    </row>
    <row r="93" spans="1:6">
      <c r="A93" s="9">
        <v>2.5750000000000002</v>
      </c>
      <c r="B93" s="12">
        <v>12.432481283422501</v>
      </c>
      <c r="C93" s="9">
        <v>0.13900000000000001</v>
      </c>
      <c r="D93" s="10">
        <f t="shared" si="4"/>
        <v>1.9970437046109109</v>
      </c>
      <c r="E93" s="10">
        <f t="shared" si="3"/>
        <v>1.6757482666232599</v>
      </c>
      <c r="F93" s="11">
        <f t="shared" si="5"/>
        <v>4.0226342712199488</v>
      </c>
    </row>
    <row r="94" spans="1:6">
      <c r="A94" s="9">
        <v>2.387</v>
      </c>
      <c r="B94" s="12">
        <v>12.4694270435447</v>
      </c>
      <c r="C94" s="9">
        <v>0.186</v>
      </c>
      <c r="D94" s="10">
        <f t="shared" si="4"/>
        <v>1.6360248265367272</v>
      </c>
      <c r="E94" s="10">
        <f t="shared" si="3"/>
        <v>1.1905847238234597</v>
      </c>
      <c r="F94" s="11">
        <f t="shared" si="5"/>
        <v>4.3715091511254922</v>
      </c>
    </row>
    <row r="95" spans="1:6">
      <c r="A95" s="9">
        <v>1.8</v>
      </c>
      <c r="B95" s="12">
        <v>12.506372803666901</v>
      </c>
      <c r="C95" s="9">
        <v>0.192</v>
      </c>
      <c r="D95" s="10">
        <f t="shared" si="4"/>
        <v>1.1356037922023441</v>
      </c>
      <c r="E95" s="10">
        <f t="shared" si="3"/>
        <v>0.67257306057885691</v>
      </c>
      <c r="F95" s="11">
        <f t="shared" si="5"/>
        <v>3.8193276871382613</v>
      </c>
    </row>
    <row r="96" spans="1:6">
      <c r="A96" s="9">
        <v>1.89</v>
      </c>
      <c r="B96" s="12">
        <v>12.5433185637891</v>
      </c>
      <c r="C96" s="9">
        <v>0.22800000000000001</v>
      </c>
      <c r="D96" s="10">
        <f t="shared" si="4"/>
        <v>1.0807109210933805</v>
      </c>
      <c r="E96" s="10">
        <f t="shared" si="3"/>
        <v>0.53994973223829346</v>
      </c>
      <c r="F96" s="11">
        <f t="shared" si="5"/>
        <v>4.3593652695991842</v>
      </c>
    </row>
    <row r="97" spans="1:6">
      <c r="A97" s="9">
        <v>2.0750000000000002</v>
      </c>
      <c r="B97" s="12">
        <v>12.5802643239114</v>
      </c>
      <c r="C97" s="9">
        <v>0.17899999999999999</v>
      </c>
      <c r="D97" s="10">
        <f t="shared" si="4"/>
        <v>1.4007953941965261</v>
      </c>
      <c r="E97" s="10">
        <f t="shared" si="3"/>
        <v>0.96282913171353623</v>
      </c>
      <c r="F97" s="11">
        <f t="shared" si="5"/>
        <v>3.972062435111658</v>
      </c>
    </row>
    <row r="98" spans="1:6">
      <c r="A98" s="9">
        <v>2.5</v>
      </c>
      <c r="B98" s="12">
        <v>12.6172100840336</v>
      </c>
      <c r="C98" s="9">
        <v>0.104</v>
      </c>
      <c r="D98" s="10">
        <f t="shared" si="4"/>
        <v>2.0717582977230506</v>
      </c>
      <c r="E98" s="10">
        <f t="shared" si="3"/>
        <v>1.828904318867264</v>
      </c>
      <c r="F98" s="11">
        <f t="shared" si="5"/>
        <v>3.5734615566707144</v>
      </c>
    </row>
    <row r="99" spans="1:6">
      <c r="A99" s="9">
        <v>2.2000000000000002</v>
      </c>
      <c r="B99" s="12">
        <v>12.6541558441559</v>
      </c>
      <c r="C99" s="9">
        <v>0.104</v>
      </c>
      <c r="D99" s="10">
        <f t="shared" si="4"/>
        <v>1.7956859759314121</v>
      </c>
      <c r="E99" s="10">
        <f t="shared" si="3"/>
        <v>1.5438168506463779</v>
      </c>
      <c r="F99" s="11">
        <f t="shared" si="5"/>
        <v>3.2643336231011659</v>
      </c>
    </row>
    <row r="100" spans="1:6">
      <c r="A100" s="9">
        <v>1.8420000000000001</v>
      </c>
      <c r="B100" s="12">
        <v>12.691101604278099</v>
      </c>
      <c r="C100" s="9">
        <v>0.214</v>
      </c>
      <c r="D100" s="10">
        <f t="shared" si="4"/>
        <v>1.0891175905153161</v>
      </c>
      <c r="E100" s="10">
        <f t="shared" si="3"/>
        <v>0.5727315206268444</v>
      </c>
      <c r="F100" s="11">
        <f t="shared" si="5"/>
        <v>4.1599433297053663</v>
      </c>
    </row>
    <row r="101" spans="1:6">
      <c r="A101" s="9">
        <v>1.7949999999999999</v>
      </c>
      <c r="B101" s="12">
        <v>12.7280473644003</v>
      </c>
      <c r="C101" s="9">
        <v>0.23</v>
      </c>
      <c r="D101" s="10">
        <f t="shared" si="4"/>
        <v>0.99990802904803466</v>
      </c>
      <c r="E101" s="10">
        <f t="shared" si="3"/>
        <v>0.45469476826885019</v>
      </c>
      <c r="F101" s="11">
        <f t="shared" si="5"/>
        <v>4.3149527945319255</v>
      </c>
    </row>
    <row r="102" spans="1:6">
      <c r="A102" s="9">
        <v>2.0129999999999999</v>
      </c>
      <c r="B102" s="12">
        <v>12.764993124522499</v>
      </c>
      <c r="C102" s="9">
        <v>0.18099999999999999</v>
      </c>
      <c r="D102" s="10">
        <f t="shared" si="4"/>
        <v>1.3383253995598385</v>
      </c>
      <c r="E102" s="10">
        <f t="shared" si="3"/>
        <v>0.88880265408413051</v>
      </c>
      <c r="F102" s="11">
        <f t="shared" si="5"/>
        <v>3.9553195685852449</v>
      </c>
    </row>
    <row r="103" spans="1:6">
      <c r="A103" s="9">
        <v>1.92</v>
      </c>
      <c r="B103" s="12">
        <v>12.8019388846448</v>
      </c>
      <c r="C103" s="9">
        <v>0.19900000000000001</v>
      </c>
      <c r="D103" s="10">
        <f t="shared" si="4"/>
        <v>1.1983769618456557</v>
      </c>
      <c r="E103" s="10">
        <f t="shared" si="3"/>
        <v>0.70724253407553272</v>
      </c>
      <c r="F103" s="11">
        <f t="shared" si="5"/>
        <v>4.0782990385408073</v>
      </c>
    </row>
    <row r="104" spans="1:6">
      <c r="A104" s="9">
        <v>1.893</v>
      </c>
      <c r="B104" s="12">
        <v>12.838884644767001</v>
      </c>
      <c r="C104" s="9">
        <v>0.21199999999999999</v>
      </c>
      <c r="D104" s="10">
        <f t="shared" si="4"/>
        <v>1.1310472417321085</v>
      </c>
      <c r="E104" s="10">
        <f t="shared" si="3"/>
        <v>0.61156748826707552</v>
      </c>
      <c r="F104" s="11">
        <f t="shared" si="5"/>
        <v>4.2155091378353662</v>
      </c>
    </row>
    <row r="105" spans="1:6">
      <c r="A105" s="9">
        <v>1.7030000000000001</v>
      </c>
      <c r="B105" s="12">
        <v>12.8758304048892</v>
      </c>
      <c r="C105" s="9">
        <v>0.224</v>
      </c>
      <c r="D105" s="10">
        <f t="shared" si="4"/>
        <v>0.94975049021337854</v>
      </c>
      <c r="E105" s="10">
        <f t="shared" si="3"/>
        <v>0.41717831444969566</v>
      </c>
      <c r="F105" s="11">
        <f t="shared" si="5"/>
        <v>4.1655741526984356</v>
      </c>
    </row>
    <row r="106" spans="1:6">
      <c r="A106" s="9">
        <v>2.2730000000000001</v>
      </c>
      <c r="B106" s="12">
        <v>12.9127761650115</v>
      </c>
      <c r="C106" s="9">
        <v>0.186</v>
      </c>
      <c r="D106" s="10">
        <f t="shared" si="4"/>
        <v>1.5283171837340015</v>
      </c>
      <c r="E106" s="10">
        <f t="shared" si="3"/>
        <v>1.0630477273500338</v>
      </c>
      <c r="F106" s="11">
        <f t="shared" si="5"/>
        <v>4.3150658521813066</v>
      </c>
    </row>
    <row r="107" spans="1:6">
      <c r="A107" s="9">
        <v>2.29</v>
      </c>
      <c r="B107" s="12">
        <v>12.9497219251337</v>
      </c>
      <c r="C107" s="9">
        <v>0.17100000000000001</v>
      </c>
      <c r="D107" s="10">
        <f t="shared" si="4"/>
        <v>1.6018830876039927</v>
      </c>
      <c r="E107" s="10">
        <f t="shared" si="3"/>
        <v>1.1731809911476574</v>
      </c>
      <c r="F107" s="11">
        <f t="shared" si="5"/>
        <v>4.156297289291591</v>
      </c>
    </row>
    <row r="108" spans="1:6">
      <c r="A108" s="9">
        <v>2.1429999999999998</v>
      </c>
      <c r="B108" s="12">
        <v>12.986667685255901</v>
      </c>
      <c r="C108" s="9">
        <v>0.191</v>
      </c>
      <c r="D108" s="10">
        <f t="shared" si="4"/>
        <v>1.4005042513366874</v>
      </c>
      <c r="E108" s="10">
        <f t="shared" si="3"/>
        <v>0.91911406289832742</v>
      </c>
      <c r="F108" s="11">
        <f t="shared" si="5"/>
        <v>4.2483232504184931</v>
      </c>
    </row>
    <row r="109" spans="1:6">
      <c r="A109" s="9">
        <v>1.9470000000000001</v>
      </c>
      <c r="B109" s="12">
        <v>13.0236134453781</v>
      </c>
      <c r="C109" s="9">
        <v>0.188</v>
      </c>
      <c r="D109" s="10">
        <f t="shared" si="4"/>
        <v>1.2539247238519591</v>
      </c>
      <c r="E109" s="10">
        <f t="shared" si="3"/>
        <v>0.77945942413658187</v>
      </c>
      <c r="F109" s="11">
        <f t="shared" si="5"/>
        <v>4.0063555232730392</v>
      </c>
    </row>
    <row r="110" spans="1:6">
      <c r="A110" s="9">
        <v>2.0649999999999999</v>
      </c>
      <c r="B110" s="12">
        <v>13.0605592055004</v>
      </c>
      <c r="C110" s="9">
        <v>0.16700000000000001</v>
      </c>
      <c r="D110" s="10">
        <f t="shared" si="4"/>
        <v>1.4266815957332151</v>
      </c>
      <c r="E110" s="10">
        <f t="shared" si="3"/>
        <v>1.0011597078571592</v>
      </c>
      <c r="F110" s="11">
        <f t="shared" si="5"/>
        <v>3.883034182364645</v>
      </c>
    </row>
    <row r="111" spans="1:6">
      <c r="A111" s="9">
        <v>2.38</v>
      </c>
      <c r="B111" s="12">
        <v>13.097504965622599</v>
      </c>
      <c r="C111" s="9">
        <v>0.19500000000000001</v>
      </c>
      <c r="D111" s="10">
        <f t="shared" si="4"/>
        <v>1.5746141272211451</v>
      </c>
      <c r="E111" s="10">
        <f t="shared" si="3"/>
        <v>1.081110661816695</v>
      </c>
      <c r="F111" s="11">
        <f t="shared" si="5"/>
        <v>4.5686788149797746</v>
      </c>
    </row>
    <row r="112" spans="1:6">
      <c r="A112" s="9">
        <v>2.0270000000000001</v>
      </c>
      <c r="B112" s="12">
        <v>13.1344507257448</v>
      </c>
      <c r="C112" s="9">
        <v>0.191</v>
      </c>
      <c r="D112" s="10">
        <f t="shared" si="4"/>
        <v>1.3039164999378594</v>
      </c>
      <c r="E112" s="10">
        <f t="shared" si="3"/>
        <v>0.81761649383346391</v>
      </c>
      <c r="F112" s="11">
        <f t="shared" si="5"/>
        <v>4.1458929533905522</v>
      </c>
    </row>
    <row r="113" spans="1:6">
      <c r="A113" s="9">
        <v>2.12</v>
      </c>
      <c r="B113" s="12">
        <v>13.171396485867101</v>
      </c>
      <c r="C113" s="9">
        <v>0.20399999999999999</v>
      </c>
      <c r="D113" s="10">
        <f t="shared" si="4"/>
        <v>1.327482655875228</v>
      </c>
      <c r="E113" s="10">
        <f t="shared" si="3"/>
        <v>0.8083199032342977</v>
      </c>
      <c r="F113" s="11">
        <f t="shared" si="5"/>
        <v>4.4151198778648526</v>
      </c>
    </row>
    <row r="114" spans="1:6">
      <c r="A114" s="9">
        <v>2.4500000000000002</v>
      </c>
      <c r="B114" s="12">
        <v>13.2083422459893</v>
      </c>
      <c r="C114" s="9">
        <v>0.2</v>
      </c>
      <c r="D114" s="10">
        <f t="shared" si="4"/>
        <v>1.6078499892213161</v>
      </c>
      <c r="E114" s="10">
        <f t="shared" si="3"/>
        <v>1.0982566381661505</v>
      </c>
      <c r="F114" s="11">
        <f t="shared" si="5"/>
        <v>4.7241634876695562</v>
      </c>
    </row>
    <row r="115" spans="1:6">
      <c r="A115" s="9">
        <v>2.4900000000000002</v>
      </c>
      <c r="B115" s="12">
        <v>13.245288006111499</v>
      </c>
      <c r="C115" s="9">
        <v>0.20399999999999999</v>
      </c>
      <c r="D115" s="10">
        <f t="shared" si="4"/>
        <v>1.6224614897457035</v>
      </c>
      <c r="E115" s="10">
        <f t="shared" si="3"/>
        <v>1.1017989442664433</v>
      </c>
      <c r="F115" s="11">
        <f t="shared" si="5"/>
        <v>4.8240998133609008</v>
      </c>
    </row>
    <row r="116" spans="1:6">
      <c r="A116" s="9">
        <v>1.65</v>
      </c>
      <c r="B116" s="12">
        <v>13.2822337662338</v>
      </c>
      <c r="C116" s="9">
        <v>0.19700000000000001</v>
      </c>
      <c r="D116" s="10">
        <f t="shared" si="4"/>
        <v>0.9891614105917762</v>
      </c>
      <c r="E116" s="10">
        <f t="shared" si="3"/>
        <v>0.49780794922547672</v>
      </c>
      <c r="F116" s="11">
        <f t="shared" si="5"/>
        <v>3.8355596049619907</v>
      </c>
    </row>
    <row r="117" spans="1:6">
      <c r="A117" s="9">
        <v>3.12</v>
      </c>
      <c r="B117" s="12">
        <v>13.319179526356001</v>
      </c>
      <c r="C117" s="9">
        <v>0.185</v>
      </c>
      <c r="D117" s="10">
        <f t="shared" si="4"/>
        <v>2.2442703278348288</v>
      </c>
      <c r="E117" s="10">
        <f t="shared" si="3"/>
        <v>1.7925967877165148</v>
      </c>
      <c r="F117" s="11">
        <f t="shared" si="5"/>
        <v>5.2594116611370518</v>
      </c>
    </row>
    <row r="118" spans="1:6">
      <c r="A118" s="9">
        <v>1.74</v>
      </c>
      <c r="B118" s="12">
        <v>13.3561252864782</v>
      </c>
      <c r="C118" s="9">
        <v>0.127</v>
      </c>
      <c r="D118" s="10">
        <f t="shared" si="4"/>
        <v>1.2935536692597069</v>
      </c>
      <c r="E118" s="10">
        <f t="shared" si="3"/>
        <v>0.95908923812145641</v>
      </c>
      <c r="F118" s="11">
        <f t="shared" si="5"/>
        <v>3.0990196336503009</v>
      </c>
    </row>
    <row r="119" spans="1:6">
      <c r="A119" s="9">
        <v>2.76</v>
      </c>
      <c r="B119" s="12">
        <v>13.3930710466005</v>
      </c>
      <c r="C119" s="9">
        <v>0.114</v>
      </c>
      <c r="D119" s="10">
        <f t="shared" si="4"/>
        <v>2.2524047581043476</v>
      </c>
      <c r="E119" s="10">
        <f t="shared" si="3"/>
        <v>1.9717870217867715</v>
      </c>
      <c r="F119" s="11">
        <f t="shared" si="5"/>
        <v>4.0204606375412029</v>
      </c>
    </row>
    <row r="120" spans="1:6">
      <c r="A120" s="9">
        <v>2.1800000000000002</v>
      </c>
      <c r="B120" s="12">
        <v>13.430016806722699</v>
      </c>
      <c r="C120" s="9">
        <v>0.109</v>
      </c>
      <c r="D120" s="10">
        <f t="shared" si="4"/>
        <v>1.7452544461270294</v>
      </c>
      <c r="E120" s="10">
        <f t="shared" si="3"/>
        <v>1.4611685268427266</v>
      </c>
      <c r="F120" s="11">
        <f t="shared" si="5"/>
        <v>3.3604704170276873</v>
      </c>
    </row>
    <row r="121" spans="1:6">
      <c r="A121" s="9">
        <v>2.4420000000000002</v>
      </c>
      <c r="B121" s="12">
        <v>13.4669625668449</v>
      </c>
      <c r="C121" s="9">
        <v>0.124</v>
      </c>
      <c r="D121" s="10">
        <f t="shared" si="4"/>
        <v>1.9177018008338955</v>
      </c>
      <c r="E121" s="10">
        <f t="shared" si="3"/>
        <v>1.5987891143342425</v>
      </c>
      <c r="F121" s="11">
        <f t="shared" si="5"/>
        <v>3.8133425890390504</v>
      </c>
    </row>
    <row r="122" spans="1:6">
      <c r="A122" s="9">
        <v>2.4129999999999998</v>
      </c>
      <c r="B122" s="12">
        <v>13.5039083269671</v>
      </c>
      <c r="C122" s="9">
        <v>9.5000000000000001E-2</v>
      </c>
      <c r="D122" s="10">
        <f t="shared" si="4"/>
        <v>2.0139480119342124</v>
      </c>
      <c r="E122" s="10">
        <f t="shared" si="3"/>
        <v>1.7707539413380113</v>
      </c>
      <c r="F122" s="11">
        <f t="shared" si="5"/>
        <v>3.4475779949598837</v>
      </c>
    </row>
    <row r="123" spans="1:6">
      <c r="A123" s="9">
        <v>2.09</v>
      </c>
      <c r="B123" s="12">
        <v>13.5408540870894</v>
      </c>
      <c r="C123" s="9">
        <v>8.7999999999999995E-2</v>
      </c>
      <c r="D123" s="10">
        <f t="shared" si="4"/>
        <v>1.7451938606002231</v>
      </c>
      <c r="E123" s="10">
        <f t="shared" si="3"/>
        <v>1.5131743718929376</v>
      </c>
      <c r="F123" s="11">
        <f t="shared" si="5"/>
        <v>3.0349663083166978</v>
      </c>
    </row>
    <row r="124" spans="1:6">
      <c r="A124" s="9">
        <v>2.9540000000000002</v>
      </c>
      <c r="B124" s="12">
        <v>13.577799847211599</v>
      </c>
      <c r="C124" s="9">
        <v>0.10199999999999999</v>
      </c>
      <c r="D124" s="10">
        <f t="shared" si="4"/>
        <v>2.4841003996183506</v>
      </c>
      <c r="E124" s="10">
        <f t="shared" si="3"/>
        <v>2.2362244198031278</v>
      </c>
      <c r="F124" s="11">
        <f t="shared" si="5"/>
        <v>4.0951778080858601</v>
      </c>
    </row>
    <row r="125" spans="1:6">
      <c r="A125" s="9">
        <v>3.105</v>
      </c>
      <c r="B125" s="12">
        <v>13.6147456073338</v>
      </c>
      <c r="C125" s="9">
        <v>8.1000000000000003E-2</v>
      </c>
      <c r="D125" s="10">
        <f t="shared" si="4"/>
        <v>2.7257170783308702</v>
      </c>
      <c r="E125" s="10">
        <f t="shared" si="3"/>
        <v>2.5350803418114061</v>
      </c>
      <c r="F125" s="11">
        <f t="shared" si="5"/>
        <v>4.0072366241079775</v>
      </c>
    </row>
    <row r="126" spans="1:6">
      <c r="A126" s="9">
        <v>2.92</v>
      </c>
      <c r="B126" s="12">
        <v>13.651691367456101</v>
      </c>
      <c r="C126" s="9">
        <v>3.6999999999999998E-2</v>
      </c>
      <c r="D126" s="10">
        <f t="shared" si="4"/>
        <v>2.7519968066998133</v>
      </c>
      <c r="E126" s="10">
        <f t="shared" si="3"/>
        <v>2.66503904830072</v>
      </c>
      <c r="F126" s="11">
        <f t="shared" si="5"/>
        <v>3.3211407705858784</v>
      </c>
    </row>
    <row r="127" spans="1:6">
      <c r="A127" s="9">
        <v>2.78</v>
      </c>
      <c r="B127" s="12">
        <v>13.6886371275783</v>
      </c>
      <c r="C127" s="9">
        <v>4.8000000000000001E-2</v>
      </c>
      <c r="D127" s="10">
        <f t="shared" si="4"/>
        <v>2.5652998534174882</v>
      </c>
      <c r="E127" s="10">
        <f t="shared" si="3"/>
        <v>2.448771435757974</v>
      </c>
      <c r="F127" s="11">
        <f t="shared" si="5"/>
        <v>3.3022475957082507</v>
      </c>
    </row>
    <row r="128" spans="1:6">
      <c r="A128" s="9">
        <v>2.8</v>
      </c>
      <c r="B128" s="12">
        <v>13.725582887700501</v>
      </c>
      <c r="C128" s="9">
        <v>0.06</v>
      </c>
      <c r="D128" s="10">
        <f t="shared" si="4"/>
        <v>2.5298320170046309</v>
      </c>
      <c r="E128" s="10">
        <f t="shared" si="3"/>
        <v>2.3828577213902515</v>
      </c>
      <c r="F128" s="11">
        <f t="shared" si="5"/>
        <v>3.4591632644698089</v>
      </c>
    </row>
    <row r="129" spans="1:6">
      <c r="A129" s="9">
        <v>2.84</v>
      </c>
      <c r="B129" s="12">
        <v>13.762528647822799</v>
      </c>
      <c r="C129" s="9">
        <v>9.4E-2</v>
      </c>
      <c r="D129" s="10">
        <f t="shared" si="4"/>
        <v>2.4110614797865582</v>
      </c>
      <c r="E129" s="10">
        <f t="shared" si="3"/>
        <v>2.1761455525167968</v>
      </c>
      <c r="F129" s="11">
        <f t="shared" si="5"/>
        <v>3.8962305676471196</v>
      </c>
    </row>
    <row r="130" spans="1:6">
      <c r="A130" s="9">
        <v>2.66</v>
      </c>
      <c r="B130" s="12">
        <v>13.799474407945</v>
      </c>
      <c r="C130" s="9">
        <v>0.17499999999999999</v>
      </c>
      <c r="D130" s="10">
        <f t="shared" si="4"/>
        <v>1.8759403274965396</v>
      </c>
      <c r="E130" s="10">
        <f t="shared" si="3"/>
        <v>1.4135534678516966</v>
      </c>
      <c r="F130" s="11">
        <f t="shared" si="5"/>
        <v>4.7138821428013333</v>
      </c>
    </row>
    <row r="131" spans="1:6">
      <c r="A131" s="9">
        <v>2.2280000000000002</v>
      </c>
      <c r="B131" s="12">
        <v>13.8364201680672</v>
      </c>
      <c r="C131" s="9">
        <v>0.13100000000000001</v>
      </c>
      <c r="D131" s="10">
        <f t="shared" si="4"/>
        <v>1.6918258989482857</v>
      </c>
      <c r="E131" s="10">
        <f t="shared" si="3"/>
        <v>1.3384639762763795</v>
      </c>
      <c r="F131" s="11">
        <f t="shared" si="5"/>
        <v>3.7080732366557085</v>
      </c>
    </row>
    <row r="132" spans="1:6">
      <c r="A132" s="9">
        <v>2.9369999999999998</v>
      </c>
      <c r="B132" s="12">
        <v>13.8733659281895</v>
      </c>
      <c r="C132" s="9">
        <v>0.11600000000000001</v>
      </c>
      <c r="D132" s="10">
        <f t="shared" si="4"/>
        <v>2.3956537124689912</v>
      </c>
      <c r="E132" s="10">
        <f t="shared" si="3"/>
        <v>2.1021816522245795</v>
      </c>
      <c r="F132" s="11">
        <f t="shared" si="5"/>
        <v>4.2701923262849508</v>
      </c>
    </row>
    <row r="133" spans="1:6">
      <c r="A133" s="9">
        <v>2.6349999999999998</v>
      </c>
      <c r="B133" s="12">
        <v>13.910311688311699</v>
      </c>
      <c r="C133" s="9">
        <v>0.14599999999999999</v>
      </c>
      <c r="D133" s="10">
        <f t="shared" si="4"/>
        <v>1.9826783717906349</v>
      </c>
      <c r="E133" s="10">
        <f t="shared" si="3"/>
        <v>1.5955741511543196</v>
      </c>
      <c r="F133" s="11">
        <f t="shared" si="5"/>
        <v>4.3306029198401461</v>
      </c>
    </row>
    <row r="134" spans="1:6">
      <c r="A134" s="9">
        <v>2.645</v>
      </c>
      <c r="B134" s="12">
        <v>13.9472574484339</v>
      </c>
      <c r="C134" s="9">
        <v>0.14299999999999999</v>
      </c>
      <c r="D134" s="10">
        <f t="shared" si="4"/>
        <v>2.0042015559022319</v>
      </c>
      <c r="E134" s="10">
        <f t="shared" si="3"/>
        <v>1.6245016715682472</v>
      </c>
      <c r="F134" s="11">
        <f t="shared" si="5"/>
        <v>4.3074027764308624</v>
      </c>
    </row>
    <row r="135" spans="1:6">
      <c r="A135" s="9">
        <v>2.7050000000000001</v>
      </c>
      <c r="B135" s="12">
        <v>13.984203208556201</v>
      </c>
      <c r="C135" s="9">
        <v>0.121</v>
      </c>
      <c r="D135" s="10">
        <f t="shared" si="4"/>
        <v>2.1575132674539796</v>
      </c>
      <c r="E135" s="10">
        <f t="shared" si="3"/>
        <v>1.8395980535165868</v>
      </c>
      <c r="F135" s="11">
        <f t="shared" si="5"/>
        <v>4.0998051228492711</v>
      </c>
    </row>
    <row r="136" spans="1:6">
      <c r="A136" s="9">
        <v>2.78</v>
      </c>
      <c r="B136" s="12">
        <v>14.0211489686784</v>
      </c>
      <c r="C136" s="9">
        <v>0.11600000000000001</v>
      </c>
      <c r="D136" s="10">
        <f t="shared" si="4"/>
        <v>2.2481754512037573</v>
      </c>
      <c r="E136" s="10">
        <f t="shared" si="3"/>
        <v>1.9453724772590009</v>
      </c>
      <c r="F136" s="11">
        <f t="shared" si="5"/>
        <v>4.1197264879538462</v>
      </c>
    </row>
    <row r="137" spans="1:6">
      <c r="A137" s="9">
        <v>2.6880000000000002</v>
      </c>
      <c r="B137" s="12">
        <v>14.058094728800601</v>
      </c>
      <c r="C137" s="9">
        <v>0.107</v>
      </c>
      <c r="D137" s="10">
        <f t="shared" si="4"/>
        <v>2.2046433075791305</v>
      </c>
      <c r="E137" s="10">
        <f t="shared" si="3"/>
        <v>1.9229427163560728</v>
      </c>
      <c r="F137" s="11">
        <f t="shared" si="5"/>
        <v>3.9167855132641951</v>
      </c>
    </row>
    <row r="138" spans="1:6">
      <c r="A138" s="9">
        <v>2.5179999999999998</v>
      </c>
      <c r="B138" s="12">
        <v>14.0950404889228</v>
      </c>
      <c r="C138" s="9">
        <v>7.9000000000000001E-2</v>
      </c>
      <c r="D138" s="10">
        <f t="shared" si="4"/>
        <v>2.1721715512411546</v>
      </c>
      <c r="E138" s="10">
        <f t="shared" ref="E138:E201" si="6">1/(1-C138)^2*(A138^(1/2)-C138*B138^(1/2))^2</f>
        <v>1.962518555943475</v>
      </c>
      <c r="F138" s="11">
        <f t="shared" si="5"/>
        <v>3.4077515251255548</v>
      </c>
    </row>
    <row r="139" spans="1:6">
      <c r="A139" s="9">
        <v>2.63</v>
      </c>
      <c r="B139" s="12">
        <v>14.1319862490451</v>
      </c>
      <c r="C139" s="9">
        <v>7.0999999999999994E-2</v>
      </c>
      <c r="D139" s="10">
        <f t="shared" ref="D139:D202" si="7">(A139*B139^(-C139))^(1/(1-C139))</f>
        <v>2.3128403896906331</v>
      </c>
      <c r="E139" s="10">
        <f t="shared" si="6"/>
        <v>2.1268265783090441</v>
      </c>
      <c r="F139" s="11">
        <f t="shared" ref="F139:F202" si="8">(3*(A139/B139)+2*C139)*B139/(3+2*C139*(A139/B139-1))</f>
        <v>3.4310951548597957</v>
      </c>
    </row>
    <row r="140" spans="1:6">
      <c r="A140" s="9">
        <v>2.6070000000000002</v>
      </c>
      <c r="B140" s="12">
        <v>14.1689320091673</v>
      </c>
      <c r="C140" s="9">
        <v>8.8999999999999996E-2</v>
      </c>
      <c r="D140" s="10">
        <f t="shared" si="7"/>
        <v>2.2096127470655067</v>
      </c>
      <c r="E140" s="10">
        <f t="shared" si="6"/>
        <v>1.9729612485256964</v>
      </c>
      <c r="F140" s="11">
        <f t="shared" si="8"/>
        <v>3.6231076106606217</v>
      </c>
    </row>
    <row r="141" spans="1:6">
      <c r="A141" s="9">
        <v>2.74</v>
      </c>
      <c r="B141" s="12">
        <v>14.205877769289501</v>
      </c>
      <c r="C141" s="9">
        <v>0.16600000000000001</v>
      </c>
      <c r="D141" s="10">
        <f t="shared" si="7"/>
        <v>1.9746614190994045</v>
      </c>
      <c r="E141" s="10">
        <f t="shared" si="6"/>
        <v>1.5241564995294123</v>
      </c>
      <c r="F141" s="11">
        <f t="shared" si="8"/>
        <v>4.735059841411748</v>
      </c>
    </row>
    <row r="142" spans="1:6">
      <c r="A142" s="9">
        <v>2.6629999999999998</v>
      </c>
      <c r="B142" s="12">
        <v>14.242823529411799</v>
      </c>
      <c r="C142" s="9">
        <v>0.193</v>
      </c>
      <c r="D142" s="10">
        <f t="shared" si="7"/>
        <v>1.7832441417865073</v>
      </c>
      <c r="E142" s="10">
        <f t="shared" si="6"/>
        <v>1.253441309167312</v>
      </c>
      <c r="F142" s="11">
        <f t="shared" si="8"/>
        <v>5.0208010474152696</v>
      </c>
    </row>
    <row r="143" spans="1:6">
      <c r="A143" s="9">
        <v>2.6280000000000001</v>
      </c>
      <c r="B143" s="12">
        <v>14.279769289534</v>
      </c>
      <c r="C143" s="9">
        <v>0.20200000000000001</v>
      </c>
      <c r="D143" s="10">
        <f t="shared" si="7"/>
        <v>1.7121762620127985</v>
      </c>
      <c r="E143" s="10">
        <f t="shared" si="6"/>
        <v>1.1554401130473855</v>
      </c>
      <c r="F143" s="11">
        <f t="shared" si="8"/>
        <v>5.1128214651874782</v>
      </c>
    </row>
    <row r="144" spans="1:6">
      <c r="A144" s="9">
        <v>2.7149999999999999</v>
      </c>
      <c r="B144" s="12">
        <v>14.316715049656199</v>
      </c>
      <c r="C144" s="9">
        <v>0.19700000000000001</v>
      </c>
      <c r="D144" s="10">
        <f t="shared" si="7"/>
        <v>1.8056082133589808</v>
      </c>
      <c r="E144" s="10">
        <f t="shared" si="6"/>
        <v>1.262693661085986</v>
      </c>
      <c r="F144" s="11">
        <f t="shared" si="8"/>
        <v>5.1425729964678499</v>
      </c>
    </row>
    <row r="145" spans="1:6">
      <c r="A145" s="9">
        <v>2.61</v>
      </c>
      <c r="B145" s="12">
        <v>14.3536608097785</v>
      </c>
      <c r="C145" s="9">
        <v>0.182</v>
      </c>
      <c r="D145" s="10">
        <f t="shared" si="7"/>
        <v>1.7861722969275662</v>
      </c>
      <c r="E145" s="10">
        <f t="shared" si="6"/>
        <v>1.2815461660234455</v>
      </c>
      <c r="F145" s="11">
        <f t="shared" si="8"/>
        <v>4.8311710987474363</v>
      </c>
    </row>
    <row r="146" spans="1:6">
      <c r="A146" s="9">
        <v>2.7450000000000001</v>
      </c>
      <c r="B146" s="12">
        <v>14.390606569900701</v>
      </c>
      <c r="C146" s="9">
        <v>0.13</v>
      </c>
      <c r="D146" s="10">
        <f t="shared" si="7"/>
        <v>2.1430157504399765</v>
      </c>
      <c r="E146" s="10">
        <f t="shared" si="6"/>
        <v>1.7889823928148962</v>
      </c>
      <c r="F146" s="11">
        <f t="shared" si="8"/>
        <v>4.2932964622048635</v>
      </c>
    </row>
    <row r="147" spans="1:6">
      <c r="A147" s="9">
        <v>2.66</v>
      </c>
      <c r="B147" s="12">
        <v>14.4275523300229</v>
      </c>
      <c r="C147" s="9">
        <v>0.1</v>
      </c>
      <c r="D147" s="10">
        <f t="shared" si="7"/>
        <v>2.2044056888276113</v>
      </c>
      <c r="E147" s="10">
        <f t="shared" si="6"/>
        <v>1.9324535811260597</v>
      </c>
      <c r="F147" s="11">
        <f t="shared" si="8"/>
        <v>3.8300999203226627</v>
      </c>
    </row>
    <row r="148" spans="1:6">
      <c r="A148" s="9">
        <v>2.72</v>
      </c>
      <c r="B148" s="12">
        <v>14.4644980901452</v>
      </c>
      <c r="C148" s="9">
        <v>9.4E-2</v>
      </c>
      <c r="D148" s="10">
        <f t="shared" si="7"/>
        <v>2.2870304702088493</v>
      </c>
      <c r="E148" s="10">
        <f t="shared" si="6"/>
        <v>2.0327941457268919</v>
      </c>
      <c r="F148" s="11">
        <f t="shared" si="8"/>
        <v>3.820856261703518</v>
      </c>
    </row>
    <row r="149" spans="1:6">
      <c r="A149" s="9">
        <v>2.6379999999999999</v>
      </c>
      <c r="B149" s="12">
        <v>14.5014438502674</v>
      </c>
      <c r="C149" s="9">
        <v>8.7999999999999995E-2</v>
      </c>
      <c r="D149" s="10">
        <f t="shared" si="7"/>
        <v>2.237989866901049</v>
      </c>
      <c r="E149" s="10">
        <f t="shared" si="6"/>
        <v>1.997887419474176</v>
      </c>
      <c r="F149" s="11">
        <f t="shared" si="8"/>
        <v>3.6646334081306766</v>
      </c>
    </row>
    <row r="150" spans="1:6">
      <c r="A150" s="9">
        <v>2.633</v>
      </c>
      <c r="B150" s="12">
        <v>14.538389610389601</v>
      </c>
      <c r="C150" s="9">
        <v>0.10199999999999999</v>
      </c>
      <c r="D150" s="10">
        <f t="shared" si="7"/>
        <v>2.16851685443778</v>
      </c>
      <c r="E150" s="10">
        <f t="shared" si="6"/>
        <v>1.8875146143366546</v>
      </c>
      <c r="F150" s="11">
        <f t="shared" si="8"/>
        <v>3.835171006531735</v>
      </c>
    </row>
    <row r="151" spans="1:6">
      <c r="A151" s="9">
        <v>2.5430000000000001</v>
      </c>
      <c r="B151" s="12">
        <v>14.5753353705118</v>
      </c>
      <c r="C151" s="9">
        <v>0.11899999999999999</v>
      </c>
      <c r="D151" s="10">
        <f t="shared" si="7"/>
        <v>2.0087397260064326</v>
      </c>
      <c r="E151" s="10">
        <f t="shared" si="6"/>
        <v>1.675465853312557</v>
      </c>
      <c r="F151" s="11">
        <f t="shared" si="8"/>
        <v>3.9585634746822707</v>
      </c>
    </row>
    <row r="152" spans="1:6">
      <c r="A152" s="9">
        <v>2.6429999999999998</v>
      </c>
      <c r="B152" s="12">
        <v>14.6122811306341</v>
      </c>
      <c r="C152" s="9">
        <v>0.13700000000000001</v>
      </c>
      <c r="D152" s="10">
        <f t="shared" si="7"/>
        <v>2.0146851154899195</v>
      </c>
      <c r="E152" s="10">
        <f t="shared" si="6"/>
        <v>1.6306793383973928</v>
      </c>
      <c r="F152" s="11">
        <f t="shared" si="8"/>
        <v>4.2992281955033018</v>
      </c>
    </row>
    <row r="153" spans="1:6">
      <c r="A153" s="9">
        <v>2.46</v>
      </c>
      <c r="B153" s="12">
        <v>14.649226890756299</v>
      </c>
      <c r="C153" s="9">
        <v>0.13200000000000001</v>
      </c>
      <c r="D153" s="10">
        <f t="shared" si="7"/>
        <v>1.8754102019077481</v>
      </c>
      <c r="E153" s="10">
        <f t="shared" si="6"/>
        <v>1.5003931122083207</v>
      </c>
      <c r="F153" s="11">
        <f t="shared" si="8"/>
        <v>4.0453417098888469</v>
      </c>
    </row>
    <row r="154" spans="1:6">
      <c r="A154" s="9">
        <v>2.71</v>
      </c>
      <c r="B154" s="12">
        <v>14.6861726508785</v>
      </c>
      <c r="C154" s="9">
        <v>8.5000000000000006E-2</v>
      </c>
      <c r="D154" s="10">
        <f t="shared" si="7"/>
        <v>2.316269741044779</v>
      </c>
      <c r="E154" s="10">
        <f t="shared" si="6"/>
        <v>2.0826311425644968</v>
      </c>
      <c r="F154" s="11">
        <f t="shared" si="8"/>
        <v>3.7138331200583954</v>
      </c>
    </row>
    <row r="155" spans="1:6">
      <c r="A155" s="9">
        <v>2.54</v>
      </c>
      <c r="B155" s="12">
        <v>14.723118411000801</v>
      </c>
      <c r="C155" s="9">
        <v>6.7000000000000004E-2</v>
      </c>
      <c r="D155" s="10">
        <f t="shared" si="7"/>
        <v>2.2388743509701325</v>
      </c>
      <c r="E155" s="10">
        <f t="shared" si="6"/>
        <v>2.0524599133721262</v>
      </c>
      <c r="F155" s="11">
        <f t="shared" si="8"/>
        <v>3.3203558692827659</v>
      </c>
    </row>
    <row r="156" spans="1:6">
      <c r="A156" s="9">
        <v>2.7450000000000001</v>
      </c>
      <c r="B156" s="12">
        <v>14.760064171123</v>
      </c>
      <c r="C156" s="9">
        <v>6.0999999999999999E-2</v>
      </c>
      <c r="D156" s="10">
        <f t="shared" si="7"/>
        <v>2.4608440693590938</v>
      </c>
      <c r="E156" s="10">
        <f t="shared" si="6"/>
        <v>2.294787126333937</v>
      </c>
      <c r="F156" s="11">
        <f t="shared" si="8"/>
        <v>3.4597738970897938</v>
      </c>
    </row>
    <row r="157" spans="1:6">
      <c r="A157" s="9">
        <v>2.5649999999999999</v>
      </c>
      <c r="B157" s="12">
        <v>14.797009931245199</v>
      </c>
      <c r="C157" s="9">
        <v>9.0999999999999998E-2</v>
      </c>
      <c r="D157" s="10">
        <f t="shared" si="7"/>
        <v>2.1522612271335397</v>
      </c>
      <c r="E157" s="10">
        <f t="shared" si="6"/>
        <v>1.8955840370916963</v>
      </c>
      <c r="F157" s="11">
        <f t="shared" si="8"/>
        <v>3.6455088229471779</v>
      </c>
    </row>
    <row r="158" spans="1:6">
      <c r="A158" s="9">
        <v>2.7770000000000001</v>
      </c>
      <c r="B158" s="12">
        <v>14.8339556913675</v>
      </c>
      <c r="C158" s="9">
        <v>0.123</v>
      </c>
      <c r="D158" s="10">
        <f t="shared" si="7"/>
        <v>2.1954218564359014</v>
      </c>
      <c r="E158" s="10">
        <f t="shared" si="6"/>
        <v>1.8495390837587551</v>
      </c>
      <c r="F158" s="11">
        <f t="shared" si="8"/>
        <v>4.2785457551052497</v>
      </c>
    </row>
    <row r="159" spans="1:6">
      <c r="A159" s="9">
        <v>2.7949999999999999</v>
      </c>
      <c r="B159" s="12">
        <v>14.870901451489701</v>
      </c>
      <c r="C159" s="9">
        <v>0.11600000000000001</v>
      </c>
      <c r="D159" s="10">
        <f t="shared" si="7"/>
        <v>2.2445055594279522</v>
      </c>
      <c r="E159" s="10">
        <f t="shared" si="6"/>
        <v>1.9187162968784914</v>
      </c>
      <c r="F159" s="11">
        <f t="shared" si="8"/>
        <v>4.2093575513773605</v>
      </c>
    </row>
    <row r="160" spans="1:6">
      <c r="A160" s="9">
        <v>2.6829999999999998</v>
      </c>
      <c r="B160" s="12">
        <v>14.9078472116119</v>
      </c>
      <c r="C160" s="9">
        <v>8.8999999999999996E-2</v>
      </c>
      <c r="D160" s="10">
        <f t="shared" si="7"/>
        <v>2.2691234079182196</v>
      </c>
      <c r="E160" s="10">
        <f t="shared" si="6"/>
        <v>2.0186810747479496</v>
      </c>
      <c r="F160" s="11">
        <f t="shared" si="8"/>
        <v>3.7499878324202003</v>
      </c>
    </row>
    <row r="161" spans="1:6">
      <c r="A161" s="9">
        <v>2.69</v>
      </c>
      <c r="B161" s="12">
        <v>14.9447929717342</v>
      </c>
      <c r="C161" s="9">
        <v>5.1999999999999998E-2</v>
      </c>
      <c r="D161" s="10">
        <f t="shared" si="7"/>
        <v>2.4485089344889706</v>
      </c>
      <c r="E161" s="10">
        <f t="shared" si="6"/>
        <v>2.304432146115285</v>
      </c>
      <c r="F161" s="11">
        <f t="shared" si="8"/>
        <v>3.3019500708777705</v>
      </c>
    </row>
    <row r="162" spans="1:6">
      <c r="A162" s="9">
        <v>2.7869999999999999</v>
      </c>
      <c r="B162" s="12">
        <v>14.981738731856399</v>
      </c>
      <c r="C162" s="9">
        <v>5.0999999999999997E-2</v>
      </c>
      <c r="D162" s="10">
        <f t="shared" si="7"/>
        <v>2.5461462523195824</v>
      </c>
      <c r="E162" s="10">
        <f t="shared" si="6"/>
        <v>2.4060264741671524</v>
      </c>
      <c r="F162" s="11">
        <f t="shared" si="8"/>
        <v>3.3902033329866117</v>
      </c>
    </row>
    <row r="163" spans="1:6">
      <c r="A163" s="9">
        <v>2.58</v>
      </c>
      <c r="B163" s="12">
        <v>15.0186844919786</v>
      </c>
      <c r="C163" s="9">
        <v>0.126</v>
      </c>
      <c r="D163" s="10">
        <f t="shared" si="7"/>
        <v>2.0013908397288711</v>
      </c>
      <c r="E163" s="10">
        <f t="shared" si="6"/>
        <v>1.6361105714367972</v>
      </c>
      <c r="F163" s="11">
        <f t="shared" si="8"/>
        <v>4.1288107564194299</v>
      </c>
    </row>
    <row r="164" spans="1:6">
      <c r="A164" s="9">
        <v>2.71</v>
      </c>
      <c r="B164" s="12">
        <v>15.0556302521008</v>
      </c>
      <c r="C164" s="9">
        <v>9.0999999999999998E-2</v>
      </c>
      <c r="D164" s="10">
        <f t="shared" si="7"/>
        <v>2.28251897956783</v>
      </c>
      <c r="E164" s="10">
        <f t="shared" si="6"/>
        <v>2.0236966619249168</v>
      </c>
      <c r="F164" s="11">
        <f t="shared" si="8"/>
        <v>3.8130622450281257</v>
      </c>
    </row>
    <row r="165" spans="1:6">
      <c r="A165" s="9">
        <v>2.6869999999999998</v>
      </c>
      <c r="B165" s="12">
        <v>15.0925760122231</v>
      </c>
      <c r="C165" s="9">
        <v>0.122</v>
      </c>
      <c r="D165" s="10">
        <f t="shared" si="7"/>
        <v>2.1140907025279145</v>
      </c>
      <c r="E165" s="10">
        <f t="shared" si="6"/>
        <v>1.7613561915823051</v>
      </c>
      <c r="F165" s="11">
        <f t="shared" si="8"/>
        <v>4.19497711715813</v>
      </c>
    </row>
    <row r="166" spans="1:6">
      <c r="A166" s="9">
        <v>2.69</v>
      </c>
      <c r="B166" s="12">
        <v>15.129521772345299</v>
      </c>
      <c r="C166" s="9">
        <v>0.107</v>
      </c>
      <c r="D166" s="10">
        <f t="shared" si="7"/>
        <v>2.1871467369619277</v>
      </c>
      <c r="E166" s="10">
        <f t="shared" si="6"/>
        <v>1.878487900640694</v>
      </c>
      <c r="F166" s="11">
        <f t="shared" si="8"/>
        <v>4.0040801343283006</v>
      </c>
    </row>
    <row r="167" spans="1:6">
      <c r="A167" s="9">
        <v>2.88</v>
      </c>
      <c r="B167" s="12">
        <v>15.1664675324675</v>
      </c>
      <c r="C167" s="9">
        <v>7.3999999999999996E-2</v>
      </c>
      <c r="D167" s="10">
        <f t="shared" si="7"/>
        <v>2.5219441435753311</v>
      </c>
      <c r="E167" s="10">
        <f t="shared" si="6"/>
        <v>2.314832681516894</v>
      </c>
      <c r="F167" s="11">
        <f t="shared" si="8"/>
        <v>3.7792513037688726</v>
      </c>
    </row>
    <row r="168" spans="1:6">
      <c r="A168" s="9">
        <v>2.6520000000000001</v>
      </c>
      <c r="B168" s="12">
        <v>15.203413292589801</v>
      </c>
      <c r="C168" s="9">
        <v>7.0000000000000007E-2</v>
      </c>
      <c r="D168" s="10">
        <f t="shared" si="7"/>
        <v>2.3253701262614537</v>
      </c>
      <c r="E168" s="10">
        <f t="shared" si="6"/>
        <v>2.124558128333907</v>
      </c>
      <c r="F168" s="11">
        <f t="shared" si="8"/>
        <v>3.4961881253625706</v>
      </c>
    </row>
    <row r="169" spans="1:6">
      <c r="A169" s="9">
        <v>2.9729999999999999</v>
      </c>
      <c r="B169" s="12">
        <v>15.240359052712</v>
      </c>
      <c r="C169" s="9">
        <v>8.4000000000000005E-2</v>
      </c>
      <c r="D169" s="10">
        <f t="shared" si="7"/>
        <v>2.5591989739301981</v>
      </c>
      <c r="E169" s="10">
        <f t="shared" si="6"/>
        <v>2.3236681571982616</v>
      </c>
      <c r="F169" s="11">
        <f t="shared" si="8"/>
        <v>4.0070827600591503</v>
      </c>
    </row>
    <row r="170" spans="1:6">
      <c r="A170" s="9">
        <v>2.72</v>
      </c>
      <c r="B170" s="12">
        <v>15.277304812834201</v>
      </c>
      <c r="C170" s="9">
        <v>0.13300000000000001</v>
      </c>
      <c r="D170" s="10">
        <f t="shared" si="7"/>
        <v>2.0873587733732561</v>
      </c>
      <c r="E170" s="10">
        <f t="shared" si="6"/>
        <v>1.6968920152757614</v>
      </c>
      <c r="F170" s="11">
        <f t="shared" si="8"/>
        <v>4.3948884232314125</v>
      </c>
    </row>
    <row r="171" spans="1:6">
      <c r="A171" s="9">
        <v>2.7629999999999999</v>
      </c>
      <c r="B171" s="12">
        <v>15.314250572956499</v>
      </c>
      <c r="C171" s="9">
        <v>0.13600000000000001</v>
      </c>
      <c r="D171" s="10">
        <f t="shared" si="7"/>
        <v>2.1101564531297488</v>
      </c>
      <c r="E171" s="10">
        <f t="shared" si="6"/>
        <v>1.7105637272803627</v>
      </c>
      <c r="F171" s="11">
        <f t="shared" si="8"/>
        <v>4.4847472006796369</v>
      </c>
    </row>
    <row r="172" spans="1:6">
      <c r="A172" s="9">
        <v>2.625</v>
      </c>
      <c r="B172" s="12">
        <v>15.3511963330787</v>
      </c>
      <c r="C172" s="9">
        <v>0.105</v>
      </c>
      <c r="D172" s="10">
        <f t="shared" si="7"/>
        <v>2.1337550007645611</v>
      </c>
      <c r="E172" s="10">
        <f t="shared" si="6"/>
        <v>1.8241259300055972</v>
      </c>
      <c r="F172" s="11">
        <f t="shared" si="8"/>
        <v>3.9274973944642055</v>
      </c>
    </row>
    <row r="173" spans="1:6">
      <c r="A173" s="9">
        <v>2.82</v>
      </c>
      <c r="B173" s="12">
        <v>15.3881420932009</v>
      </c>
      <c r="C173" s="9">
        <v>7.3999999999999996E-2</v>
      </c>
      <c r="D173" s="10">
        <f t="shared" si="7"/>
        <v>2.4623954966160966</v>
      </c>
      <c r="E173" s="10">
        <f t="shared" si="6"/>
        <v>2.2500013483093473</v>
      </c>
      <c r="F173" s="11">
        <f t="shared" si="8"/>
        <v>3.7294162417348247</v>
      </c>
    </row>
    <row r="174" spans="1:6">
      <c r="A174" s="9">
        <v>2.56</v>
      </c>
      <c r="B174" s="12">
        <v>15.4250878533232</v>
      </c>
      <c r="C174" s="9">
        <v>7.6999999999999999E-2</v>
      </c>
      <c r="D174" s="10">
        <f t="shared" si="7"/>
        <v>2.2037918390525864</v>
      </c>
      <c r="E174" s="10">
        <f t="shared" si="6"/>
        <v>1.9763673126014007</v>
      </c>
      <c r="F174" s="11">
        <f t="shared" si="8"/>
        <v>3.5017444387565071</v>
      </c>
    </row>
    <row r="175" spans="1:6">
      <c r="A175" s="9">
        <v>2.79</v>
      </c>
      <c r="B175" s="12">
        <v>15.462033613445399</v>
      </c>
      <c r="C175" s="9">
        <v>8.5999999999999993E-2</v>
      </c>
      <c r="D175" s="10">
        <f t="shared" si="7"/>
        <v>2.3748248866747907</v>
      </c>
      <c r="E175" s="10">
        <f t="shared" si="6"/>
        <v>2.1243282362814657</v>
      </c>
      <c r="F175" s="11">
        <f t="shared" si="8"/>
        <v>3.8577582445558996</v>
      </c>
    </row>
    <row r="176" spans="1:6">
      <c r="A176" s="9">
        <v>2.7469999999999999</v>
      </c>
      <c r="B176" s="12">
        <v>15.4989793735676</v>
      </c>
      <c r="C176" s="9">
        <v>0.104</v>
      </c>
      <c r="D176" s="10">
        <f t="shared" si="7"/>
        <v>2.2471777683412668</v>
      </c>
      <c r="E176" s="10">
        <f t="shared" si="6"/>
        <v>1.9399660991450394</v>
      </c>
      <c r="F176" s="11">
        <f t="shared" si="8"/>
        <v>4.0527865797729294</v>
      </c>
    </row>
    <row r="177" spans="1:6">
      <c r="A177" s="9">
        <v>2.778</v>
      </c>
      <c r="B177" s="12">
        <v>15.535925133689799</v>
      </c>
      <c r="C177" s="9">
        <v>8.7999999999999995E-2</v>
      </c>
      <c r="D177" s="10">
        <f t="shared" si="7"/>
        <v>2.352853726616726</v>
      </c>
      <c r="E177" s="10">
        <f t="shared" si="6"/>
        <v>2.0944808878140226</v>
      </c>
      <c r="F177" s="11">
        <f t="shared" si="8"/>
        <v>3.8761814064802915</v>
      </c>
    </row>
    <row r="178" spans="1:6">
      <c r="A178" s="9">
        <v>2.7730000000000001</v>
      </c>
      <c r="B178" s="12">
        <v>15.5728708938121</v>
      </c>
      <c r="C178" s="9">
        <v>5.5E-2</v>
      </c>
      <c r="D178" s="10">
        <f t="shared" si="7"/>
        <v>2.508031008056089</v>
      </c>
      <c r="E178" s="10">
        <f t="shared" si="6"/>
        <v>2.3484803329327613</v>
      </c>
      <c r="F178" s="11">
        <f t="shared" si="8"/>
        <v>3.447917135088713</v>
      </c>
    </row>
    <row r="179" spans="1:6">
      <c r="A179" s="9">
        <v>2.9249999999999998</v>
      </c>
      <c r="B179" s="12">
        <v>15.609816653934301</v>
      </c>
      <c r="C179" s="9">
        <v>5.8999999999999997E-2</v>
      </c>
      <c r="D179" s="10">
        <f t="shared" si="7"/>
        <v>2.6334583939000811</v>
      </c>
      <c r="E179" s="10">
        <f t="shared" si="6"/>
        <v>2.4641943036116261</v>
      </c>
      <c r="F179" s="11">
        <f t="shared" si="8"/>
        <v>3.6558375524923412</v>
      </c>
    </row>
    <row r="180" spans="1:6">
      <c r="A180" s="9">
        <v>2.7029999999999998</v>
      </c>
      <c r="B180" s="12">
        <v>15.6467624140565</v>
      </c>
      <c r="C180" s="9">
        <v>7.2999999999999995E-2</v>
      </c>
      <c r="D180" s="10">
        <f t="shared" si="7"/>
        <v>2.3539325896229077</v>
      </c>
      <c r="E180" s="10">
        <f t="shared" si="6"/>
        <v>2.1375940589014126</v>
      </c>
      <c r="F180" s="11">
        <f t="shared" si="8"/>
        <v>3.6098044483195966</v>
      </c>
    </row>
    <row r="181" spans="1:6">
      <c r="A181" s="9">
        <v>2.5920000000000001</v>
      </c>
      <c r="B181" s="12">
        <v>15.6837081741788</v>
      </c>
      <c r="C181" s="9">
        <v>9.5000000000000001E-2</v>
      </c>
      <c r="D181" s="10">
        <f t="shared" si="7"/>
        <v>2.1456859128564219</v>
      </c>
      <c r="E181" s="10">
        <f t="shared" si="6"/>
        <v>1.8584578147165225</v>
      </c>
      <c r="F181" s="11">
        <f t="shared" si="8"/>
        <v>3.7854232991362982</v>
      </c>
    </row>
    <row r="182" spans="1:6">
      <c r="A182" s="9">
        <v>2.67</v>
      </c>
      <c r="B182" s="12">
        <v>15.720653934301</v>
      </c>
      <c r="C182" s="9">
        <v>0.151</v>
      </c>
      <c r="D182" s="10">
        <f t="shared" si="7"/>
        <v>1.947911132944534</v>
      </c>
      <c r="E182" s="10">
        <f t="shared" si="6"/>
        <v>1.4870476390055527</v>
      </c>
      <c r="F182" s="11">
        <f t="shared" si="8"/>
        <v>4.6403359862794522</v>
      </c>
    </row>
    <row r="183" spans="1:6">
      <c r="A183" s="9">
        <v>2.7349999999999999</v>
      </c>
      <c r="B183" s="12">
        <v>15.757599694423201</v>
      </c>
      <c r="C183" s="9">
        <v>0.13800000000000001</v>
      </c>
      <c r="D183" s="10">
        <f t="shared" si="7"/>
        <v>2.0663387036087451</v>
      </c>
      <c r="E183" s="10">
        <f t="shared" si="6"/>
        <v>1.6461929047903157</v>
      </c>
      <c r="F183" s="11">
        <f t="shared" si="8"/>
        <v>4.5290512342154861</v>
      </c>
    </row>
    <row r="184" spans="1:6">
      <c r="A184" s="9">
        <v>2.7480000000000002</v>
      </c>
      <c r="B184" s="12">
        <v>15.794545454545499</v>
      </c>
      <c r="C184" s="9">
        <v>0.13500000000000001</v>
      </c>
      <c r="D184" s="10">
        <f t="shared" si="7"/>
        <v>2.0916236512055195</v>
      </c>
      <c r="E184" s="10">
        <f t="shared" si="6"/>
        <v>1.6800580483997201</v>
      </c>
      <c r="F184" s="11">
        <f t="shared" si="8"/>
        <v>4.5043704285689978</v>
      </c>
    </row>
    <row r="185" spans="1:6">
      <c r="A185" s="9">
        <v>2.7629999999999999</v>
      </c>
      <c r="B185" s="12">
        <v>15.8314912146677</v>
      </c>
      <c r="C185" s="9">
        <v>9.9000000000000005E-2</v>
      </c>
      <c r="D185" s="10">
        <f t="shared" si="7"/>
        <v>2.280751349036136</v>
      </c>
      <c r="E185" s="10">
        <f t="shared" si="6"/>
        <v>1.9815584736586416</v>
      </c>
      <c r="F185" s="11">
        <f t="shared" si="8"/>
        <v>4.0272904919799206</v>
      </c>
    </row>
    <row r="186" spans="1:6">
      <c r="A186" s="9">
        <v>2.76</v>
      </c>
      <c r="B186" s="12">
        <v>15.868436974789899</v>
      </c>
      <c r="C186" s="9">
        <v>7.0999999999999994E-2</v>
      </c>
      <c r="D186" s="10">
        <f t="shared" si="7"/>
        <v>2.4146476986237659</v>
      </c>
      <c r="E186" s="10">
        <f t="shared" si="6"/>
        <v>2.201804927353062</v>
      </c>
      <c r="F186" s="11">
        <f t="shared" si="8"/>
        <v>3.6539789256571682</v>
      </c>
    </row>
    <row r="187" spans="1:6">
      <c r="A187" s="9">
        <v>2.7429999999999999</v>
      </c>
      <c r="B187" s="12">
        <v>15.9053827349122</v>
      </c>
      <c r="C187" s="9">
        <v>6.4000000000000001E-2</v>
      </c>
      <c r="D187" s="10">
        <f t="shared" si="7"/>
        <v>2.4323894002847362</v>
      </c>
      <c r="E187" s="10">
        <f t="shared" si="6"/>
        <v>2.2402622621836894</v>
      </c>
      <c r="F187" s="11">
        <f t="shared" si="8"/>
        <v>3.5468640665068372</v>
      </c>
    </row>
    <row r="188" spans="1:6">
      <c r="A188" s="9">
        <v>2.6920000000000002</v>
      </c>
      <c r="B188" s="12">
        <v>15.942328495034401</v>
      </c>
      <c r="C188" s="9">
        <v>9.0999999999999998E-2</v>
      </c>
      <c r="D188" s="10">
        <f t="shared" si="7"/>
        <v>2.2529025407839192</v>
      </c>
      <c r="E188" s="10">
        <f t="shared" si="6"/>
        <v>1.9747767225669559</v>
      </c>
      <c r="F188" s="11">
        <f t="shared" si="8"/>
        <v>3.8534698006201258</v>
      </c>
    </row>
    <row r="189" spans="1:6">
      <c r="A189" s="9">
        <v>2.77</v>
      </c>
      <c r="B189" s="12">
        <v>15.9792742551566</v>
      </c>
      <c r="C189" s="9">
        <v>0.21199999999999999</v>
      </c>
      <c r="D189" s="10">
        <f t="shared" si="7"/>
        <v>1.7287131553575674</v>
      </c>
      <c r="E189" s="10">
        <f t="shared" si="6"/>
        <v>1.0746456113381271</v>
      </c>
      <c r="F189" s="11">
        <f t="shared" si="8"/>
        <v>5.6936067534644774</v>
      </c>
    </row>
    <row r="190" spans="1:6">
      <c r="A190" s="9">
        <v>2.93</v>
      </c>
      <c r="B190" s="12">
        <v>16.016220015278801</v>
      </c>
      <c r="C190" s="9">
        <v>0.29399999999999998</v>
      </c>
      <c r="D190" s="10">
        <f t="shared" si="7"/>
        <v>1.4443416431653795</v>
      </c>
      <c r="E190" s="10">
        <f t="shared" si="6"/>
        <v>0.57452178961253575</v>
      </c>
      <c r="F190" s="11">
        <f t="shared" si="8"/>
        <v>7.2264507645325189</v>
      </c>
    </row>
    <row r="191" spans="1:6">
      <c r="A191" s="9">
        <v>3.113</v>
      </c>
      <c r="B191" s="12">
        <v>16.053165775401101</v>
      </c>
      <c r="C191" s="9">
        <v>0.29799999999999999</v>
      </c>
      <c r="D191" s="10">
        <f t="shared" si="7"/>
        <v>1.5515726997660875</v>
      </c>
      <c r="E191" s="10">
        <f t="shared" si="6"/>
        <v>0.66019280862076257</v>
      </c>
      <c r="F191" s="11">
        <f t="shared" si="8"/>
        <v>7.5039184104304928</v>
      </c>
    </row>
    <row r="192" spans="1:6">
      <c r="A192" s="9">
        <v>2.76</v>
      </c>
      <c r="B192" s="12">
        <v>16.090111535523299</v>
      </c>
      <c r="C192" s="9">
        <v>0.27700000000000002</v>
      </c>
      <c r="D192" s="10">
        <f t="shared" si="7"/>
        <v>1.4046521053526169</v>
      </c>
      <c r="E192" s="10">
        <f t="shared" si="6"/>
        <v>0.57913371799768876</v>
      </c>
      <c r="F192" s="11">
        <f t="shared" si="8"/>
        <v>6.7665171911116593</v>
      </c>
    </row>
    <row r="193" spans="1:6">
      <c r="A193" s="9">
        <v>2.85</v>
      </c>
      <c r="B193" s="12">
        <v>16.1270572956455</v>
      </c>
      <c r="C193" s="9">
        <v>7.8E-2</v>
      </c>
      <c r="D193" s="10">
        <f t="shared" si="7"/>
        <v>2.4613113303653291</v>
      </c>
      <c r="E193" s="10">
        <f t="shared" si="6"/>
        <v>2.2239088654911772</v>
      </c>
      <c r="F193" s="11">
        <f t="shared" si="8"/>
        <v>3.853580594150674</v>
      </c>
    </row>
    <row r="194" spans="1:6">
      <c r="A194" s="9">
        <v>2.8330000000000002</v>
      </c>
      <c r="B194" s="12">
        <v>16.1640030557678</v>
      </c>
      <c r="C194" s="9">
        <v>0.13</v>
      </c>
      <c r="D194" s="10">
        <f t="shared" si="7"/>
        <v>2.1839157413393169</v>
      </c>
      <c r="E194" s="10">
        <f t="shared" si="6"/>
        <v>1.7792908973874966</v>
      </c>
      <c r="F194" s="11">
        <f t="shared" si="8"/>
        <v>4.5598009155886281</v>
      </c>
    </row>
    <row r="195" spans="1:6">
      <c r="A195" s="9">
        <v>2.875</v>
      </c>
      <c r="B195" s="12">
        <v>16.200948815890001</v>
      </c>
      <c r="C195" s="9">
        <v>0.106</v>
      </c>
      <c r="D195" s="10">
        <f t="shared" si="7"/>
        <v>2.3420957970561322</v>
      </c>
      <c r="E195" s="10">
        <f t="shared" si="6"/>
        <v>2.0146475605345011</v>
      </c>
      <c r="F195" s="11">
        <f t="shared" si="8"/>
        <v>4.2679467867988796</v>
      </c>
    </row>
    <row r="196" spans="1:6">
      <c r="A196" s="9">
        <v>2.75</v>
      </c>
      <c r="B196" s="12">
        <v>16.237894576012199</v>
      </c>
      <c r="C196" s="9">
        <v>4.7E-2</v>
      </c>
      <c r="D196" s="10">
        <f t="shared" si="7"/>
        <v>2.5194099646079766</v>
      </c>
      <c r="E196" s="10">
        <f t="shared" si="6"/>
        <v>2.3758030756426258</v>
      </c>
      <c r="F196" s="11">
        <f t="shared" si="8"/>
        <v>3.3458696988802759</v>
      </c>
    </row>
    <row r="197" spans="1:6">
      <c r="A197" s="9">
        <v>2.6349999999999998</v>
      </c>
      <c r="B197" s="12">
        <v>16.274840336134499</v>
      </c>
      <c r="C197" s="9">
        <v>5.3999999999999999E-2</v>
      </c>
      <c r="D197" s="10">
        <f t="shared" si="7"/>
        <v>2.3748898028999732</v>
      </c>
      <c r="E197" s="10">
        <f t="shared" si="6"/>
        <v>2.2071437826576279</v>
      </c>
      <c r="F197" s="11">
        <f t="shared" si="8"/>
        <v>3.3210962814311498</v>
      </c>
    </row>
    <row r="198" spans="1:6">
      <c r="A198" s="9">
        <v>2.7229999999999999</v>
      </c>
      <c r="B198" s="12">
        <v>16.3117860962567</v>
      </c>
      <c r="C198" s="9">
        <v>5.3999999999999999E-2</v>
      </c>
      <c r="D198" s="10">
        <f t="shared" si="7"/>
        <v>2.4584912527753175</v>
      </c>
      <c r="E198" s="10">
        <f t="shared" si="6"/>
        <v>2.2915978202715617</v>
      </c>
      <c r="F198" s="11">
        <f t="shared" si="8"/>
        <v>3.4125684478313127</v>
      </c>
    </row>
    <row r="199" spans="1:6">
      <c r="A199" s="9">
        <v>2.8119999999999998</v>
      </c>
      <c r="B199" s="12">
        <v>16.348731856378901</v>
      </c>
      <c r="C199" s="9">
        <v>7.1999999999999995E-2</v>
      </c>
      <c r="D199" s="10">
        <f t="shared" si="7"/>
        <v>2.4530312755938621</v>
      </c>
      <c r="E199" s="10">
        <f t="shared" si="6"/>
        <v>2.229937927734174</v>
      </c>
      <c r="F199" s="11">
        <f t="shared" si="8"/>
        <v>3.7456042241137815</v>
      </c>
    </row>
    <row r="200" spans="1:6">
      <c r="A200" s="9">
        <v>2.742</v>
      </c>
      <c r="B200" s="12">
        <v>16.385677616501201</v>
      </c>
      <c r="C200" s="9">
        <v>0.114</v>
      </c>
      <c r="D200" s="10">
        <f t="shared" si="7"/>
        <v>2.1785617476139567</v>
      </c>
      <c r="E200" s="10">
        <f t="shared" si="6"/>
        <v>1.817430723099718</v>
      </c>
      <c r="F200" s="11">
        <f t="shared" si="8"/>
        <v>4.2566831971684529</v>
      </c>
    </row>
    <row r="201" spans="1:6">
      <c r="A201" s="9">
        <v>2.8820000000000001</v>
      </c>
      <c r="B201" s="12">
        <v>16.422623376623399</v>
      </c>
      <c r="C201" s="9">
        <v>0.05</v>
      </c>
      <c r="D201" s="10">
        <f t="shared" si="7"/>
        <v>2.6297698180125164</v>
      </c>
      <c r="E201" s="10">
        <f t="shared" si="6"/>
        <v>2.476552389779354</v>
      </c>
      <c r="F201" s="11">
        <f t="shared" si="8"/>
        <v>3.5263375080534791</v>
      </c>
    </row>
    <row r="202" spans="1:6">
      <c r="A202" s="9">
        <v>2.984</v>
      </c>
      <c r="B202" s="12">
        <v>16.4595691367456</v>
      </c>
      <c r="C202" s="9">
        <v>3.6999999999999998E-2</v>
      </c>
      <c r="D202" s="10">
        <f t="shared" si="7"/>
        <v>2.794503166865105</v>
      </c>
      <c r="E202" s="10">
        <f t="shared" ref="E202:E265" si="9">1/(1-C202)^2*(A202^(1/2)-C202*B202^(1/2))^2</f>
        <v>2.6827765201181744</v>
      </c>
      <c r="F202" s="11">
        <f t="shared" si="8"/>
        <v>3.4598741004889462</v>
      </c>
    </row>
    <row r="203" spans="1:6">
      <c r="A203" s="9">
        <v>2.9169999999999998</v>
      </c>
      <c r="B203" s="12">
        <v>16.496514896867801</v>
      </c>
      <c r="C203" s="9">
        <v>3.1E-2</v>
      </c>
      <c r="D203" s="10">
        <f t="shared" ref="D203:D266" si="10">(A203*B203^(-C203))^(1/(1-C203))</f>
        <v>2.759713871707532</v>
      </c>
      <c r="E203" s="10">
        <f t="shared" si="9"/>
        <v>2.6654636961016793</v>
      </c>
      <c r="F203" s="11">
        <f t="shared" ref="F203:F266" si="11">(3*(A203/B203)+2*C203)*B203/(3+2*C203*(A203/B203-1))</f>
        <v>3.3143119732955633</v>
      </c>
    </row>
    <row r="204" spans="1:6">
      <c r="A204" s="9">
        <v>2.69</v>
      </c>
      <c r="B204" s="12">
        <v>16.533460656990101</v>
      </c>
      <c r="C204" s="9">
        <v>0.06</v>
      </c>
      <c r="D204" s="10">
        <f t="shared" si="10"/>
        <v>2.3956059144032786</v>
      </c>
      <c r="E204" s="10">
        <f t="shared" si="9"/>
        <v>2.2060269614499424</v>
      </c>
      <c r="F204" s="11">
        <f t="shared" si="11"/>
        <v>3.4674709121454685</v>
      </c>
    </row>
    <row r="205" spans="1:6">
      <c r="A205" s="9">
        <v>2.7719999999999998</v>
      </c>
      <c r="B205" s="12">
        <v>16.570406417112299</v>
      </c>
      <c r="C205" s="9">
        <v>0.09</v>
      </c>
      <c r="D205" s="10">
        <f t="shared" si="10"/>
        <v>2.3226970753374605</v>
      </c>
      <c r="E205" s="10">
        <f t="shared" si="9"/>
        <v>2.0363338748806972</v>
      </c>
      <c r="F205" s="11">
        <f t="shared" si="11"/>
        <v>3.9642916094744889</v>
      </c>
    </row>
    <row r="206" spans="1:6">
      <c r="A206" s="9">
        <v>2.835</v>
      </c>
      <c r="B206" s="12">
        <v>16.6073521772345</v>
      </c>
      <c r="C206" s="9">
        <v>6.8000000000000005E-2</v>
      </c>
      <c r="D206" s="10">
        <f t="shared" si="10"/>
        <v>2.4919376022450663</v>
      </c>
      <c r="E206" s="10">
        <f t="shared" si="9"/>
        <v>2.2778692895659653</v>
      </c>
      <c r="F206" s="11">
        <f t="shared" si="11"/>
        <v>3.7280200244341595</v>
      </c>
    </row>
    <row r="207" spans="1:6">
      <c r="A207" s="9">
        <v>2.6949999999999998</v>
      </c>
      <c r="B207" s="12">
        <v>16.6442979373568</v>
      </c>
      <c r="C207" s="9">
        <v>5.2999999999999999E-2</v>
      </c>
      <c r="D207" s="10">
        <f t="shared" si="10"/>
        <v>2.4339178310264491</v>
      </c>
      <c r="E207" s="10">
        <f t="shared" si="9"/>
        <v>2.2656104128067565</v>
      </c>
      <c r="F207" s="11">
        <f t="shared" si="11"/>
        <v>3.3832852319363287</v>
      </c>
    </row>
    <row r="208" spans="1:6">
      <c r="A208" s="9">
        <v>2.903</v>
      </c>
      <c r="B208" s="12">
        <v>16.681243697479001</v>
      </c>
      <c r="C208" s="9">
        <v>6.8000000000000005E-2</v>
      </c>
      <c r="D208" s="10">
        <f t="shared" si="10"/>
        <v>2.5552978326634417</v>
      </c>
      <c r="E208" s="10">
        <f t="shared" si="9"/>
        <v>2.3413236481905595</v>
      </c>
      <c r="F208" s="11">
        <f t="shared" si="11"/>
        <v>3.801562361240534</v>
      </c>
    </row>
    <row r="209" spans="1:6">
      <c r="A209" s="9">
        <v>2.3849999999999998</v>
      </c>
      <c r="B209" s="12">
        <v>16.718189457601198</v>
      </c>
      <c r="C209" s="9">
        <v>5.2999999999999999E-2</v>
      </c>
      <c r="D209" s="10">
        <f t="shared" si="10"/>
        <v>2.1387386227167959</v>
      </c>
      <c r="E209" s="10">
        <f t="shared" si="9"/>
        <v>1.9654403919952912</v>
      </c>
      <c r="F209" s="11">
        <f t="shared" si="11"/>
        <v>3.0686676372543604</v>
      </c>
    </row>
    <row r="210" spans="1:6">
      <c r="A210" s="9">
        <v>2.8420000000000001</v>
      </c>
      <c r="B210" s="12">
        <v>16.755135217723499</v>
      </c>
      <c r="C210" s="9">
        <v>5.3999999999999999E-2</v>
      </c>
      <c r="D210" s="10">
        <f t="shared" si="10"/>
        <v>2.568270017796785</v>
      </c>
      <c r="E210" s="10">
        <f t="shared" si="9"/>
        <v>2.3975374564532461</v>
      </c>
      <c r="F210" s="11">
        <f t="shared" si="11"/>
        <v>3.5513477676265088</v>
      </c>
    </row>
    <row r="211" spans="1:6">
      <c r="A211" s="9">
        <v>3.0369999999999999</v>
      </c>
      <c r="B211" s="12">
        <v>16.7920809778457</v>
      </c>
      <c r="C211" s="9">
        <v>0.08</v>
      </c>
      <c r="D211" s="10">
        <f t="shared" si="10"/>
        <v>2.6173734042855541</v>
      </c>
      <c r="E211" s="10">
        <f t="shared" si="9"/>
        <v>2.3651562101819095</v>
      </c>
      <c r="F211" s="11">
        <f t="shared" si="11"/>
        <v>4.1122308042510785</v>
      </c>
    </row>
    <row r="212" spans="1:6">
      <c r="A212" s="9">
        <v>2.843</v>
      </c>
      <c r="B212" s="12">
        <v>16.829026737967901</v>
      </c>
      <c r="C212" s="9">
        <v>6.7000000000000004E-2</v>
      </c>
      <c r="D212" s="10">
        <f t="shared" si="10"/>
        <v>2.5021781533989182</v>
      </c>
      <c r="E212" s="10">
        <f t="shared" si="9"/>
        <v>2.2879866046990553</v>
      </c>
      <c r="F212" s="11">
        <f t="shared" si="11"/>
        <v>3.7332793445520278</v>
      </c>
    </row>
    <row r="213" spans="1:6">
      <c r="A213" s="9">
        <v>2.7570000000000001</v>
      </c>
      <c r="B213" s="12">
        <v>16.865972498090201</v>
      </c>
      <c r="C213" s="9">
        <v>7.5999999999999998E-2</v>
      </c>
      <c r="D213" s="10">
        <f t="shared" si="10"/>
        <v>2.3754185969198209</v>
      </c>
      <c r="E213" s="10">
        <f t="shared" si="9"/>
        <v>2.1292725197726954</v>
      </c>
      <c r="F213" s="11">
        <f t="shared" si="11"/>
        <v>3.771390852769966</v>
      </c>
    </row>
    <row r="214" spans="1:6">
      <c r="A214" s="9">
        <v>2.823</v>
      </c>
      <c r="B214" s="12">
        <v>16.902918258212399</v>
      </c>
      <c r="C214" s="9">
        <v>0.06</v>
      </c>
      <c r="D214" s="10">
        <f t="shared" si="10"/>
        <v>2.5182516322545783</v>
      </c>
      <c r="E214" s="10">
        <f t="shared" si="9"/>
        <v>2.3256237319455684</v>
      </c>
      <c r="F214" s="11">
        <f t="shared" si="11"/>
        <v>3.6197241163353957</v>
      </c>
    </row>
    <row r="215" spans="1:6">
      <c r="A215" s="9">
        <v>2.85</v>
      </c>
      <c r="B215" s="12">
        <v>16.9398640183346</v>
      </c>
      <c r="C215" s="9">
        <v>4.7E-2</v>
      </c>
      <c r="D215" s="10">
        <f t="shared" si="10"/>
        <v>2.6101746245298463</v>
      </c>
      <c r="E215" s="10">
        <f t="shared" si="9"/>
        <v>2.4600964329614317</v>
      </c>
      <c r="F215" s="11">
        <f t="shared" si="11"/>
        <v>3.471249215651556</v>
      </c>
    </row>
    <row r="216" spans="1:6">
      <c r="A216" s="9">
        <v>2.8029999999999999</v>
      </c>
      <c r="B216" s="12">
        <v>16.976809778456801</v>
      </c>
      <c r="C216" s="9">
        <v>4.8000000000000001E-2</v>
      </c>
      <c r="D216" s="10">
        <f t="shared" si="10"/>
        <v>2.5596629319275674</v>
      </c>
      <c r="E216" s="10">
        <f t="shared" si="9"/>
        <v>2.4052432324502702</v>
      </c>
      <c r="F216" s="11">
        <f t="shared" si="11"/>
        <v>3.4381124412952437</v>
      </c>
    </row>
    <row r="217" spans="1:6">
      <c r="A217" s="9">
        <v>2.657</v>
      </c>
      <c r="B217" s="12">
        <v>17.013755538579101</v>
      </c>
      <c r="C217" s="9">
        <v>6.3E-2</v>
      </c>
      <c r="D217" s="10">
        <f t="shared" si="10"/>
        <v>2.3451572947823371</v>
      </c>
      <c r="E217" s="10">
        <f t="shared" si="9"/>
        <v>2.1383052182680893</v>
      </c>
      <c r="F217" s="11">
        <f t="shared" si="11"/>
        <v>3.4954601770338614</v>
      </c>
    </row>
    <row r="218" spans="1:6">
      <c r="A218" s="9">
        <v>2.4500000000000002</v>
      </c>
      <c r="B218" s="12">
        <v>17.050701298701298</v>
      </c>
      <c r="C218" s="9">
        <v>4.9000000000000002E-2</v>
      </c>
      <c r="D218" s="10">
        <f t="shared" si="10"/>
        <v>2.2169331182910428</v>
      </c>
      <c r="E218" s="10">
        <f t="shared" si="9"/>
        <v>2.0538848933853431</v>
      </c>
      <c r="F218" s="11">
        <f t="shared" si="11"/>
        <v>3.0935241787813514</v>
      </c>
    </row>
    <row r="219" spans="1:6">
      <c r="A219" s="9">
        <v>2.81</v>
      </c>
      <c r="B219" s="12">
        <v>17.087647058823499</v>
      </c>
      <c r="C219" s="9">
        <v>6.6000000000000003E-2</v>
      </c>
      <c r="D219" s="10">
        <f t="shared" si="10"/>
        <v>2.4734753772185774</v>
      </c>
      <c r="E219" s="10">
        <f t="shared" si="9"/>
        <v>2.2579724459648083</v>
      </c>
      <c r="F219" s="11">
        <f t="shared" si="11"/>
        <v>3.6978038770734978</v>
      </c>
    </row>
    <row r="220" spans="1:6">
      <c r="A220" s="9">
        <v>2.91</v>
      </c>
      <c r="B220" s="12">
        <v>17.1245928189458</v>
      </c>
      <c r="C220" s="9">
        <v>6.8000000000000005E-2</v>
      </c>
      <c r="D220" s="10">
        <f t="shared" si="10"/>
        <v>2.5570112018690279</v>
      </c>
      <c r="E220" s="10">
        <f t="shared" si="9"/>
        <v>2.3360284866682508</v>
      </c>
      <c r="F220" s="11">
        <f t="shared" si="11"/>
        <v>3.8304540661569635</v>
      </c>
    </row>
    <row r="221" spans="1:6">
      <c r="A221" s="9">
        <v>2.9750000000000001</v>
      </c>
      <c r="B221" s="12">
        <v>17.161538579068001</v>
      </c>
      <c r="C221" s="9">
        <v>4.2000000000000003E-2</v>
      </c>
      <c r="D221" s="10">
        <f t="shared" si="10"/>
        <v>2.7549941260686177</v>
      </c>
      <c r="E221" s="10">
        <f t="shared" si="9"/>
        <v>2.6205715143698738</v>
      </c>
      <c r="F221" s="11">
        <f t="shared" si="11"/>
        <v>3.5374001793275909</v>
      </c>
    </row>
    <row r="222" spans="1:6">
      <c r="A222" s="9">
        <v>2.883</v>
      </c>
      <c r="B222" s="12">
        <v>17.198484339190198</v>
      </c>
      <c r="C222" s="9">
        <v>5.8000000000000003E-2</v>
      </c>
      <c r="D222" s="10">
        <f t="shared" si="10"/>
        <v>2.5827791636923769</v>
      </c>
      <c r="E222" s="10">
        <f t="shared" si="9"/>
        <v>2.3936485097088576</v>
      </c>
      <c r="F222" s="11">
        <f t="shared" si="11"/>
        <v>3.6659979587199278</v>
      </c>
    </row>
    <row r="223" spans="1:6">
      <c r="A223" s="9">
        <v>2.98</v>
      </c>
      <c r="B223" s="12">
        <v>17.235430099312499</v>
      </c>
      <c r="C223" s="9">
        <v>5.0999999999999997E-2</v>
      </c>
      <c r="D223" s="10">
        <f t="shared" si="10"/>
        <v>2.7117817068629648</v>
      </c>
      <c r="E223" s="10">
        <f t="shared" si="9"/>
        <v>2.5469947344972237</v>
      </c>
      <c r="F223" s="11">
        <f t="shared" si="11"/>
        <v>3.6691873509945454</v>
      </c>
    </row>
    <row r="224" spans="1:6">
      <c r="A224" s="9">
        <v>2.62</v>
      </c>
      <c r="B224" s="12">
        <v>17.2723758594347</v>
      </c>
      <c r="C224" s="9">
        <v>5.2999999999999999E-2</v>
      </c>
      <c r="D224" s="10">
        <f t="shared" si="10"/>
        <v>2.3575565760960506</v>
      </c>
      <c r="E224" s="10">
        <f t="shared" si="9"/>
        <v>2.1804503196832008</v>
      </c>
      <c r="F224" s="11">
        <f t="shared" si="11"/>
        <v>3.3301062717408394</v>
      </c>
    </row>
    <row r="225" spans="1:6">
      <c r="A225" s="9">
        <v>2.8530000000000002</v>
      </c>
      <c r="B225" s="12">
        <v>17.309321619556901</v>
      </c>
      <c r="C225" s="9">
        <v>4.7E-2</v>
      </c>
      <c r="D225" s="10">
        <f t="shared" si="10"/>
        <v>2.6102787834773746</v>
      </c>
      <c r="E225" s="10">
        <f t="shared" si="9"/>
        <v>2.4561157373484583</v>
      </c>
      <c r="F225" s="11">
        <f t="shared" si="11"/>
        <v>3.4865989697065727</v>
      </c>
    </row>
    <row r="226" spans="1:6">
      <c r="A226" s="9">
        <v>2.54</v>
      </c>
      <c r="B226" s="12">
        <v>17.346267379679201</v>
      </c>
      <c r="C226" s="9">
        <v>5.1999999999999998E-2</v>
      </c>
      <c r="D226" s="10">
        <f t="shared" si="10"/>
        <v>2.285948587358944</v>
      </c>
      <c r="E226" s="10">
        <f t="shared" si="9"/>
        <v>2.1103499262881962</v>
      </c>
      <c r="F226" s="11">
        <f t="shared" si="11"/>
        <v>3.2371252774294326</v>
      </c>
    </row>
    <row r="227" spans="1:6">
      <c r="A227" s="9">
        <v>2.7330000000000001</v>
      </c>
      <c r="B227" s="12">
        <v>17.383213139801398</v>
      </c>
      <c r="C227" s="9">
        <v>4.7E-2</v>
      </c>
      <c r="D227" s="10">
        <f t="shared" si="10"/>
        <v>2.4946701844440162</v>
      </c>
      <c r="E227" s="10">
        <f t="shared" si="9"/>
        <v>2.3381099291148519</v>
      </c>
      <c r="F227" s="11">
        <f t="shared" si="11"/>
        <v>3.36657546086251</v>
      </c>
    </row>
    <row r="228" spans="1:6">
      <c r="A228" s="9">
        <v>2.76</v>
      </c>
      <c r="B228" s="12">
        <v>17.420158899923599</v>
      </c>
      <c r="C228" s="9">
        <v>0.05</v>
      </c>
      <c r="D228" s="10">
        <f t="shared" si="10"/>
        <v>2.5049340198682266</v>
      </c>
      <c r="E228" s="10">
        <f t="shared" si="9"/>
        <v>2.3381225158897516</v>
      </c>
      <c r="F228" s="11">
        <f t="shared" si="11"/>
        <v>3.4370895274395106</v>
      </c>
    </row>
    <row r="229" spans="1:6">
      <c r="A229" s="9">
        <v>2.0499999999999998</v>
      </c>
      <c r="B229" s="12">
        <v>17.4571046600458</v>
      </c>
      <c r="C229" s="9">
        <v>3.6999999999999998E-2</v>
      </c>
      <c r="D229" s="10">
        <f t="shared" si="10"/>
        <v>1.8880495350186077</v>
      </c>
      <c r="E229" s="10">
        <f t="shared" si="9"/>
        <v>1.7589695425164478</v>
      </c>
      <c r="F229" s="11">
        <f t="shared" si="11"/>
        <v>2.5358133466062243</v>
      </c>
    </row>
    <row r="230" spans="1:6">
      <c r="A230" s="9">
        <v>2.72</v>
      </c>
      <c r="B230" s="12">
        <v>17.494050420168101</v>
      </c>
      <c r="C230" s="9">
        <v>3.3000000000000002E-2</v>
      </c>
      <c r="D230" s="10">
        <f t="shared" si="10"/>
        <v>2.5526072210852178</v>
      </c>
      <c r="E230" s="10">
        <f t="shared" si="9"/>
        <v>2.442308978598704</v>
      </c>
      <c r="F230" s="11">
        <f t="shared" si="11"/>
        <v>3.1636478143673057</v>
      </c>
    </row>
    <row r="231" spans="1:6">
      <c r="A231" s="9">
        <v>2.79</v>
      </c>
      <c r="B231" s="12">
        <v>17.530996180290298</v>
      </c>
      <c r="C231" s="9">
        <v>0.04</v>
      </c>
      <c r="D231" s="10">
        <f t="shared" si="10"/>
        <v>2.5843169157289712</v>
      </c>
      <c r="E231" s="10">
        <f t="shared" si="9"/>
        <v>2.4506897296796879</v>
      </c>
      <c r="F231" s="11">
        <f t="shared" si="11"/>
        <v>3.332210572603636</v>
      </c>
    </row>
    <row r="232" spans="1:6">
      <c r="A232" s="9">
        <v>2.9649999999999999</v>
      </c>
      <c r="B232" s="12">
        <v>17.567941940412499</v>
      </c>
      <c r="C232" s="9">
        <v>5.2999999999999999E-2</v>
      </c>
      <c r="D232" s="10">
        <f t="shared" si="10"/>
        <v>2.6839833735586165</v>
      </c>
      <c r="E232" s="10">
        <f t="shared" si="9"/>
        <v>2.5081349661944139</v>
      </c>
      <c r="F232" s="11">
        <f t="shared" si="11"/>
        <v>3.6942336238304709</v>
      </c>
    </row>
    <row r="233" spans="1:6">
      <c r="A233" s="9">
        <v>2.54</v>
      </c>
      <c r="B233" s="12">
        <v>17.6048877005348</v>
      </c>
      <c r="C233" s="9">
        <v>4.3999999999999997E-2</v>
      </c>
      <c r="D233" s="10">
        <f t="shared" si="10"/>
        <v>2.3234633679842482</v>
      </c>
      <c r="E233" s="10">
        <f t="shared" si="9"/>
        <v>2.1726074140088918</v>
      </c>
      <c r="F233" s="11">
        <f t="shared" si="11"/>
        <v>3.1351048558286561</v>
      </c>
    </row>
    <row r="234" spans="1:6">
      <c r="A234" s="9">
        <v>2.83</v>
      </c>
      <c r="B234" s="12">
        <v>17.641833460657001</v>
      </c>
      <c r="C234" s="9">
        <v>3.3000000000000002E-2</v>
      </c>
      <c r="D234" s="10">
        <f t="shared" si="10"/>
        <v>2.6586698993575779</v>
      </c>
      <c r="E234" s="10">
        <f t="shared" si="9"/>
        <v>2.5482763079721393</v>
      </c>
      <c r="F234" s="11">
        <f t="shared" si="11"/>
        <v>3.2786804771622085</v>
      </c>
    </row>
    <row r="235" spans="1:6">
      <c r="A235" s="9">
        <v>2.9550000000000001</v>
      </c>
      <c r="B235" s="12">
        <v>17.678779220779202</v>
      </c>
      <c r="C235" s="9">
        <v>5.0999999999999997E-2</v>
      </c>
      <c r="D235" s="10">
        <f t="shared" si="10"/>
        <v>2.6841485874273254</v>
      </c>
      <c r="E235" s="10">
        <f t="shared" si="9"/>
        <v>2.5135981675511982</v>
      </c>
      <c r="F235" s="11">
        <f t="shared" si="11"/>
        <v>3.6597101971196615</v>
      </c>
    </row>
    <row r="236" spans="1:6">
      <c r="A236" s="9">
        <v>2.8730000000000002</v>
      </c>
      <c r="B236" s="12">
        <v>17.715724980901498</v>
      </c>
      <c r="C236" s="9">
        <v>6.8000000000000005E-2</v>
      </c>
      <c r="D236" s="10">
        <f t="shared" si="10"/>
        <v>2.515906173231905</v>
      </c>
      <c r="E236" s="10">
        <f t="shared" si="9"/>
        <v>2.2848342313383099</v>
      </c>
      <c r="F236" s="11">
        <f t="shared" si="11"/>
        <v>3.8212497473694111</v>
      </c>
    </row>
    <row r="237" spans="1:6">
      <c r="A237" s="9">
        <v>2.9950000000000001</v>
      </c>
      <c r="B237" s="12">
        <v>17.752670741023699</v>
      </c>
      <c r="C237" s="9">
        <v>6.2E-2</v>
      </c>
      <c r="D237" s="10">
        <f t="shared" si="10"/>
        <v>2.6626360617258915</v>
      </c>
      <c r="E237" s="10">
        <f t="shared" si="9"/>
        <v>2.4539207012772093</v>
      </c>
      <c r="F237" s="11">
        <f t="shared" si="11"/>
        <v>3.8614571507355326</v>
      </c>
    </row>
    <row r="238" spans="1:6">
      <c r="A238" s="9">
        <v>2.7869999999999999</v>
      </c>
      <c r="B238" s="12">
        <v>17.7896165011459</v>
      </c>
      <c r="C238" s="9">
        <v>5.1999999999999998E-2</v>
      </c>
      <c r="D238" s="10">
        <f t="shared" si="10"/>
        <v>2.5175565003163727</v>
      </c>
      <c r="E238" s="10">
        <f t="shared" si="9"/>
        <v>2.3398246014966602</v>
      </c>
      <c r="F238" s="11">
        <f t="shared" si="11"/>
        <v>3.5062130649694394</v>
      </c>
    </row>
    <row r="239" spans="1:6">
      <c r="A239" s="9">
        <v>2.8</v>
      </c>
      <c r="B239" s="12">
        <v>17.826562261268201</v>
      </c>
      <c r="C239" s="9">
        <v>5.2999999999999999E-2</v>
      </c>
      <c r="D239" s="10">
        <f t="shared" si="10"/>
        <v>2.5244470178775509</v>
      </c>
      <c r="E239" s="10">
        <f t="shared" si="9"/>
        <v>2.3429556272761523</v>
      </c>
      <c r="F239" s="11">
        <f t="shared" si="11"/>
        <v>3.5351615725991663</v>
      </c>
    </row>
    <row r="240" spans="1:6">
      <c r="A240" s="9">
        <v>2.8250000000000002</v>
      </c>
      <c r="B240" s="12">
        <v>17.863508021390398</v>
      </c>
      <c r="C240" s="9">
        <v>0.05</v>
      </c>
      <c r="D240" s="10">
        <f t="shared" si="10"/>
        <v>2.5636768316665517</v>
      </c>
      <c r="E240" s="10">
        <f t="shared" si="9"/>
        <v>2.3925492556762009</v>
      </c>
      <c r="F240" s="11">
        <f t="shared" si="11"/>
        <v>3.5192057945833177</v>
      </c>
    </row>
    <row r="241" spans="1:6">
      <c r="A241" s="9">
        <v>2.6429999999999998</v>
      </c>
      <c r="B241" s="12">
        <v>17.900453781512599</v>
      </c>
      <c r="C241" s="9">
        <v>5.2999999999999999E-2</v>
      </c>
      <c r="D241" s="10">
        <f t="shared" si="10"/>
        <v>2.3746646670536204</v>
      </c>
      <c r="E241" s="10">
        <f t="shared" si="9"/>
        <v>2.1901914835537148</v>
      </c>
      <c r="F241" s="11">
        <f t="shared" si="11"/>
        <v>3.3771914496182851</v>
      </c>
    </row>
    <row r="242" spans="1:6">
      <c r="A242" s="9">
        <v>2.7450000000000001</v>
      </c>
      <c r="B242" s="12">
        <v>17.9373995416348</v>
      </c>
      <c r="C242" s="9">
        <v>4.9000000000000002E-2</v>
      </c>
      <c r="D242" s="10">
        <f t="shared" si="10"/>
        <v>2.4919453959853546</v>
      </c>
      <c r="E242" s="10">
        <f t="shared" si="9"/>
        <v>2.3224239966003783</v>
      </c>
      <c r="F242" s="11">
        <f t="shared" si="11"/>
        <v>3.425737022247604</v>
      </c>
    </row>
    <row r="243" spans="1:6">
      <c r="A243" s="9">
        <v>2.7029999999999998</v>
      </c>
      <c r="B243" s="12">
        <v>17.974345301757101</v>
      </c>
      <c r="C243" s="9">
        <v>4.2000000000000003E-2</v>
      </c>
      <c r="D243" s="10">
        <f t="shared" si="10"/>
        <v>2.4875572574460181</v>
      </c>
      <c r="E243" s="10">
        <f t="shared" si="9"/>
        <v>2.3417829817511939</v>
      </c>
      <c r="F243" s="11">
        <f t="shared" si="11"/>
        <v>3.2844157246555921</v>
      </c>
    </row>
    <row r="244" spans="1:6">
      <c r="A244" s="9">
        <v>2.6749999999999998</v>
      </c>
      <c r="B244" s="12">
        <v>18.011291061879302</v>
      </c>
      <c r="C244" s="9">
        <v>3.3000000000000002E-2</v>
      </c>
      <c r="D244" s="10">
        <f t="shared" si="10"/>
        <v>2.5064542344505041</v>
      </c>
      <c r="E244" s="10">
        <f t="shared" si="9"/>
        <v>2.3917459749593482</v>
      </c>
      <c r="F244" s="11">
        <f t="shared" si="11"/>
        <v>3.12987919441805</v>
      </c>
    </row>
    <row r="245" spans="1:6">
      <c r="A245" s="9">
        <v>2.9049999999999998</v>
      </c>
      <c r="B245" s="12">
        <v>18.048236822001499</v>
      </c>
      <c r="C245" s="9">
        <v>4.1000000000000002E-2</v>
      </c>
      <c r="D245" s="10">
        <f t="shared" si="10"/>
        <v>2.6867717444443362</v>
      </c>
      <c r="E245" s="10">
        <f t="shared" si="9"/>
        <v>2.5460873331749632</v>
      </c>
      <c r="F245" s="11">
        <f t="shared" si="11"/>
        <v>3.4780842555246805</v>
      </c>
    </row>
    <row r="246" spans="1:6">
      <c r="A246" s="9">
        <v>2.5099999999999998</v>
      </c>
      <c r="B246" s="12">
        <v>18.085182582123799</v>
      </c>
      <c r="C246" s="9">
        <v>3.3000000000000002E-2</v>
      </c>
      <c r="D246" s="10">
        <f t="shared" si="10"/>
        <v>2.3464183457210868</v>
      </c>
      <c r="E246" s="10">
        <f t="shared" si="9"/>
        <v>2.2297559309110833</v>
      </c>
      <c r="F246" s="11">
        <f t="shared" si="11"/>
        <v>2.9640325687604996</v>
      </c>
    </row>
    <row r="247" spans="1:6">
      <c r="A247" s="9">
        <v>2.83</v>
      </c>
      <c r="B247" s="12">
        <v>18.122128342246</v>
      </c>
      <c r="C247" s="9">
        <v>2.1000000000000001E-2</v>
      </c>
      <c r="D247" s="10">
        <f t="shared" si="10"/>
        <v>2.7194951994114396</v>
      </c>
      <c r="E247" s="10">
        <f t="shared" si="9"/>
        <v>2.64722934123701</v>
      </c>
      <c r="F247" s="11">
        <f t="shared" si="11"/>
        <v>3.1205754089623783</v>
      </c>
    </row>
    <row r="248" spans="1:6">
      <c r="A248" s="9">
        <v>2.91</v>
      </c>
      <c r="B248" s="12">
        <v>18.159074102368201</v>
      </c>
      <c r="C248" s="9">
        <v>1.2999999999999999E-2</v>
      </c>
      <c r="D248" s="10">
        <f t="shared" si="10"/>
        <v>2.8406597699707996</v>
      </c>
      <c r="E248" s="10">
        <f t="shared" si="9"/>
        <v>2.7962979277644626</v>
      </c>
      <c r="F248" s="11">
        <f t="shared" si="11"/>
        <v>3.0898661608106175</v>
      </c>
    </row>
    <row r="249" spans="1:6">
      <c r="A249" s="9">
        <v>2.5630000000000002</v>
      </c>
      <c r="B249" s="12">
        <v>18.196019862490498</v>
      </c>
      <c r="C249" s="9">
        <v>2.1999999999999999E-2</v>
      </c>
      <c r="D249" s="10">
        <f t="shared" si="10"/>
        <v>2.4524509645586781</v>
      </c>
      <c r="E249" s="10">
        <f t="shared" si="9"/>
        <v>2.3746629775025481</v>
      </c>
      <c r="F249" s="11">
        <f t="shared" si="11"/>
        <v>2.8659886900345843</v>
      </c>
    </row>
    <row r="250" spans="1:6">
      <c r="A250" s="9">
        <v>2.7</v>
      </c>
      <c r="B250" s="12">
        <v>18.232965622612699</v>
      </c>
      <c r="C250" s="9">
        <v>2.8000000000000001E-2</v>
      </c>
      <c r="D250" s="10">
        <f t="shared" si="10"/>
        <v>2.5554588280229247</v>
      </c>
      <c r="E250" s="10">
        <f t="shared" si="9"/>
        <v>2.4570480492067386</v>
      </c>
      <c r="F250" s="11">
        <f t="shared" si="11"/>
        <v>3.0894789537514464</v>
      </c>
    </row>
    <row r="251" spans="1:6">
      <c r="A251" s="9">
        <v>2.76</v>
      </c>
      <c r="B251" s="12">
        <v>18.2699113827349</v>
      </c>
      <c r="C251" s="9">
        <v>3.6999999999999998E-2</v>
      </c>
      <c r="D251" s="10">
        <f t="shared" si="10"/>
        <v>2.5666791476436721</v>
      </c>
      <c r="E251" s="10">
        <f t="shared" si="9"/>
        <v>2.4364989316936834</v>
      </c>
      <c r="F251" s="11">
        <f t="shared" si="11"/>
        <v>3.2793279959238615</v>
      </c>
    </row>
    <row r="252" spans="1:6">
      <c r="A252" s="9">
        <v>2.6</v>
      </c>
      <c r="B252" s="12">
        <v>18.306857142857201</v>
      </c>
      <c r="C252" s="9">
        <v>3.3000000000000002E-2</v>
      </c>
      <c r="D252" s="10">
        <f t="shared" si="10"/>
        <v>2.4324651770334578</v>
      </c>
      <c r="E252" s="10">
        <f t="shared" si="9"/>
        <v>2.3148538613218337</v>
      </c>
      <c r="F252" s="11">
        <f t="shared" si="11"/>
        <v>3.0605196583629248</v>
      </c>
    </row>
    <row r="253" spans="1:6">
      <c r="A253" s="9">
        <v>2.7250000000000001</v>
      </c>
      <c r="B253" s="12">
        <v>18.343802902979402</v>
      </c>
      <c r="C253" s="9">
        <v>2.7E-2</v>
      </c>
      <c r="D253" s="10">
        <f t="shared" si="10"/>
        <v>2.5845606942469521</v>
      </c>
      <c r="E253" s="10">
        <f t="shared" si="9"/>
        <v>2.4891865952409113</v>
      </c>
      <c r="F253" s="11">
        <f t="shared" si="11"/>
        <v>3.1027412900507816</v>
      </c>
    </row>
    <row r="254" spans="1:6">
      <c r="A254" s="9">
        <v>2.6349999999999998</v>
      </c>
      <c r="B254" s="12">
        <v>18.380748663101599</v>
      </c>
      <c r="C254" s="9">
        <v>2.9000000000000001E-2</v>
      </c>
      <c r="D254" s="10">
        <f t="shared" si="10"/>
        <v>2.4864863718860923</v>
      </c>
      <c r="E254" s="10">
        <f t="shared" si="9"/>
        <v>2.3830241876272082</v>
      </c>
      <c r="F254" s="11">
        <f t="shared" si="11"/>
        <v>3.0407208730771811</v>
      </c>
    </row>
    <row r="255" spans="1:6">
      <c r="A255" s="9">
        <v>2.85</v>
      </c>
      <c r="B255" s="12">
        <v>18.4176944232238</v>
      </c>
      <c r="C255" s="9">
        <v>2.9000000000000001E-2</v>
      </c>
      <c r="D255" s="10">
        <f t="shared" si="10"/>
        <v>2.6955143306306768</v>
      </c>
      <c r="E255" s="10">
        <f t="shared" si="9"/>
        <v>2.5935207139621093</v>
      </c>
      <c r="F255" s="11">
        <f t="shared" si="11"/>
        <v>3.259338376470077</v>
      </c>
    </row>
    <row r="256" spans="1:6">
      <c r="A256" s="9">
        <v>2.7770000000000001</v>
      </c>
      <c r="B256" s="12">
        <v>18.4546401833461</v>
      </c>
      <c r="C256" s="9">
        <v>2.8000000000000001E-2</v>
      </c>
      <c r="D256" s="10">
        <f t="shared" si="10"/>
        <v>2.6295510614085691</v>
      </c>
      <c r="E256" s="10">
        <f t="shared" si="9"/>
        <v>2.5302875313389284</v>
      </c>
      <c r="F256" s="11">
        <f t="shared" si="11"/>
        <v>3.1717840112782323</v>
      </c>
    </row>
    <row r="257" spans="1:6">
      <c r="A257" s="9">
        <v>2.5579999999999998</v>
      </c>
      <c r="B257" s="12">
        <v>18.491585943468301</v>
      </c>
      <c r="C257" s="9">
        <v>2.8000000000000001E-2</v>
      </c>
      <c r="D257" s="10">
        <f t="shared" si="10"/>
        <v>2.416315075177466</v>
      </c>
      <c r="E257" s="10">
        <f t="shared" si="9"/>
        <v>2.3151867689096619</v>
      </c>
      <c r="F257" s="11">
        <f t="shared" si="11"/>
        <v>2.9506356136566101</v>
      </c>
    </row>
    <row r="258" spans="1:6">
      <c r="A258" s="9">
        <v>2.7069999999999999</v>
      </c>
      <c r="B258" s="12">
        <v>18.528531703590499</v>
      </c>
      <c r="C258" s="9">
        <v>3.3000000000000002E-2</v>
      </c>
      <c r="D258" s="10">
        <f t="shared" si="10"/>
        <v>2.5350169724145379</v>
      </c>
      <c r="E258" s="10">
        <f t="shared" si="9"/>
        <v>2.4166215183394444</v>
      </c>
      <c r="F258" s="11">
        <f t="shared" si="11"/>
        <v>3.1742587572997918</v>
      </c>
    </row>
    <row r="259" spans="1:6">
      <c r="A259" s="9">
        <v>2.7</v>
      </c>
      <c r="B259" s="12">
        <v>18.565477463712799</v>
      </c>
      <c r="C259" s="9">
        <v>7.3999999999999996E-2</v>
      </c>
      <c r="D259" s="10">
        <f t="shared" si="10"/>
        <v>2.3144548659983757</v>
      </c>
      <c r="E259" s="10">
        <f t="shared" si="9"/>
        <v>2.0453289505374141</v>
      </c>
      <c r="F259" s="11">
        <f t="shared" si="11"/>
        <v>3.7750481092729866</v>
      </c>
    </row>
    <row r="260" spans="1:6">
      <c r="A260" s="9">
        <v>2.802</v>
      </c>
      <c r="B260" s="12">
        <v>18.602423223835</v>
      </c>
      <c r="C260" s="9">
        <v>0.18099999999999999</v>
      </c>
      <c r="D260" s="10">
        <f t="shared" si="10"/>
        <v>1.8440925783769726</v>
      </c>
      <c r="E260" s="10">
        <f t="shared" si="9"/>
        <v>1.1895511935776053</v>
      </c>
      <c r="F260" s="11">
        <f t="shared" si="11"/>
        <v>5.6230003746826815</v>
      </c>
    </row>
    <row r="261" spans="1:6">
      <c r="A261" s="9">
        <v>2.6230000000000002</v>
      </c>
      <c r="B261" s="12">
        <v>18.639368983957201</v>
      </c>
      <c r="C261" s="9">
        <v>0.21099999999999999</v>
      </c>
      <c r="D261" s="10">
        <f t="shared" si="10"/>
        <v>1.5525605628763233</v>
      </c>
      <c r="E261" s="10">
        <f t="shared" si="9"/>
        <v>0.80660538422047967</v>
      </c>
      <c r="F261" s="11">
        <f t="shared" si="11"/>
        <v>5.9660654198568182</v>
      </c>
    </row>
    <row r="262" spans="1:6">
      <c r="A262" s="9">
        <v>2.4249999999999998</v>
      </c>
      <c r="B262" s="12">
        <v>18.676314744079399</v>
      </c>
      <c r="C262" s="9">
        <v>0.19900000000000001</v>
      </c>
      <c r="D262" s="10">
        <f t="shared" si="10"/>
        <v>1.4603280712242579</v>
      </c>
      <c r="E262" s="10">
        <f t="shared" si="9"/>
        <v>0.75770552335504593</v>
      </c>
      <c r="F262" s="11">
        <f t="shared" si="11"/>
        <v>5.5425619202135632</v>
      </c>
    </row>
    <row r="263" spans="1:6">
      <c r="A263" s="9">
        <v>2.4300000000000002</v>
      </c>
      <c r="B263" s="12">
        <v>18.713260504201699</v>
      </c>
      <c r="C263" s="9">
        <v>0.20499999999999999</v>
      </c>
      <c r="D263" s="10">
        <f t="shared" si="10"/>
        <v>1.4354920676739562</v>
      </c>
      <c r="E263" s="10">
        <f t="shared" si="9"/>
        <v>0.71458799410742824</v>
      </c>
      <c r="F263" s="11">
        <f t="shared" si="11"/>
        <v>5.6606418594252812</v>
      </c>
    </row>
    <row r="264" spans="1:6">
      <c r="A264" s="9">
        <v>2.2170000000000001</v>
      </c>
      <c r="B264" s="12">
        <v>18.7502062643239</v>
      </c>
      <c r="C264" s="9">
        <v>0.22</v>
      </c>
      <c r="D264" s="10">
        <f t="shared" si="10"/>
        <v>1.2140494087676241</v>
      </c>
      <c r="E264" s="10">
        <f t="shared" si="9"/>
        <v>0.47279055858108593</v>
      </c>
      <c r="F264" s="11">
        <f t="shared" si="11"/>
        <v>5.7048039733024369</v>
      </c>
    </row>
    <row r="265" spans="1:6">
      <c r="A265" s="9">
        <v>2.48</v>
      </c>
      <c r="B265" s="12">
        <v>18.7871520244462</v>
      </c>
      <c r="C265" s="9">
        <v>0.22600000000000001</v>
      </c>
      <c r="D265" s="10">
        <f t="shared" si="10"/>
        <v>1.3730086199997396</v>
      </c>
      <c r="E265" s="10">
        <f t="shared" si="9"/>
        <v>0.59139641121343334</v>
      </c>
      <c r="F265" s="11">
        <f t="shared" si="11"/>
        <v>6.1095979442964348</v>
      </c>
    </row>
    <row r="266" spans="1:6">
      <c r="A266" s="9">
        <v>2.5270000000000001</v>
      </c>
      <c r="B266" s="12">
        <v>18.824097784568401</v>
      </c>
      <c r="C266" s="9">
        <v>0.224</v>
      </c>
      <c r="D266" s="10">
        <f t="shared" si="10"/>
        <v>1.4153454676489061</v>
      </c>
      <c r="E266" s="10">
        <f t="shared" ref="E266:E329" si="12">1/(1-C266)^2*(A266^(1/2)-C266*B266^(1/2))^2</f>
        <v>0.63381076233553391</v>
      </c>
      <c r="F266" s="11">
        <f t="shared" si="11"/>
        <v>6.1306786775066335</v>
      </c>
    </row>
    <row r="267" spans="1:6">
      <c r="A267" s="9">
        <v>2.137</v>
      </c>
      <c r="B267" s="12">
        <v>18.861043544690599</v>
      </c>
      <c r="C267" s="9">
        <v>0.23499999999999999</v>
      </c>
      <c r="D267" s="10">
        <f t="shared" ref="D267:D330" si="13">(A267*B267^(-C267))^(1/(1-C267))</f>
        <v>1.0946532560200943</v>
      </c>
      <c r="E267" s="10">
        <f t="shared" si="12"/>
        <v>0.33270958921666793</v>
      </c>
      <c r="F267" s="11">
        <f t="shared" ref="F267:F330" si="14">(3*(A267/B267)+2*C267)*B267/(3+2*C267*(A267/B267-1))</f>
        <v>5.9133564708923121</v>
      </c>
    </row>
    <row r="268" spans="1:6">
      <c r="A268" s="9">
        <v>2.11</v>
      </c>
      <c r="B268" s="12">
        <v>18.8979893048128</v>
      </c>
      <c r="C268" s="9">
        <v>0.23499999999999999</v>
      </c>
      <c r="D268" s="10">
        <f t="shared" si="13"/>
        <v>1.0759624385632967</v>
      </c>
      <c r="E268" s="10">
        <f t="shared" si="12"/>
        <v>0.31741247471062262</v>
      </c>
      <c r="F268" s="11">
        <f t="shared" si="14"/>
        <v>5.8904911924334353</v>
      </c>
    </row>
    <row r="269" spans="1:6">
      <c r="A269" s="9">
        <v>1.82</v>
      </c>
      <c r="B269" s="12">
        <v>18.9349350649351</v>
      </c>
      <c r="C269" s="9">
        <v>0.22700000000000001</v>
      </c>
      <c r="D269" s="10">
        <f t="shared" si="13"/>
        <v>0.91487461905584644</v>
      </c>
      <c r="E269" s="10">
        <f t="shared" si="12"/>
        <v>0.21846173748681902</v>
      </c>
      <c r="F269" s="11">
        <f t="shared" si="14"/>
        <v>5.4279637896998958</v>
      </c>
    </row>
    <row r="270" spans="1:6">
      <c r="A270" s="9">
        <v>2.25</v>
      </c>
      <c r="B270" s="12">
        <v>18.971880825057301</v>
      </c>
      <c r="C270" s="9">
        <v>0.187</v>
      </c>
      <c r="D270" s="10">
        <f t="shared" si="13"/>
        <v>1.3778683329968904</v>
      </c>
      <c r="E270" s="10">
        <f t="shared" si="12"/>
        <v>0.71091921625746846</v>
      </c>
      <c r="F270" s="11">
        <f t="shared" si="14"/>
        <v>5.1848847139124459</v>
      </c>
    </row>
    <row r="271" spans="1:6">
      <c r="A271" s="9">
        <v>1.78</v>
      </c>
      <c r="B271" s="12">
        <v>19.008826585179499</v>
      </c>
      <c r="C271" s="9">
        <v>0.16200000000000001</v>
      </c>
      <c r="D271" s="10">
        <f t="shared" si="13"/>
        <v>1.1261239837233625</v>
      </c>
      <c r="E271" s="10">
        <f t="shared" si="12"/>
        <v>0.56135638444795322</v>
      </c>
      <c r="F271" s="11">
        <f t="shared" si="14"/>
        <v>4.248860659319651</v>
      </c>
    </row>
    <row r="272" spans="1:6">
      <c r="A272" s="9">
        <v>2.0649999999999999</v>
      </c>
      <c r="B272" s="12">
        <v>19.045772345301799</v>
      </c>
      <c r="C272" s="9">
        <v>0.18099999999999999</v>
      </c>
      <c r="D272" s="10">
        <f t="shared" si="13"/>
        <v>1.2638068998673702</v>
      </c>
      <c r="E272" s="10">
        <f t="shared" si="12"/>
        <v>0.62427425220664134</v>
      </c>
      <c r="F272" s="11">
        <f t="shared" si="14"/>
        <v>4.8891862326038744</v>
      </c>
    </row>
    <row r="273" spans="1:6">
      <c r="A273" s="9">
        <v>2.23</v>
      </c>
      <c r="B273" s="12">
        <v>19.082718105424</v>
      </c>
      <c r="C273" s="9">
        <v>0.125</v>
      </c>
      <c r="D273" s="10">
        <f t="shared" si="13"/>
        <v>1.6410208372668871</v>
      </c>
      <c r="E273" s="10">
        <f t="shared" si="12"/>
        <v>1.1720136544922048</v>
      </c>
      <c r="F273" s="11">
        <f t="shared" si="14"/>
        <v>4.1237111465477545</v>
      </c>
    </row>
    <row r="274" spans="1:6">
      <c r="A274" s="9">
        <v>1.887</v>
      </c>
      <c r="B274" s="12">
        <v>19.119663865546201</v>
      </c>
      <c r="C274" s="9">
        <v>9.6000000000000002E-2</v>
      </c>
      <c r="D274" s="10">
        <f t="shared" si="13"/>
        <v>1.4756080409980199</v>
      </c>
      <c r="E274" s="10">
        <f t="shared" si="12"/>
        <v>1.1134713711429007</v>
      </c>
      <c r="F274" s="11">
        <f t="shared" si="14"/>
        <v>3.3010763598561086</v>
      </c>
    </row>
    <row r="275" spans="1:6">
      <c r="A275" s="9">
        <v>2.2330000000000001</v>
      </c>
      <c r="B275" s="12">
        <v>19.156609625668501</v>
      </c>
      <c r="C275" s="9">
        <v>8.1000000000000003E-2</v>
      </c>
      <c r="D275" s="10">
        <f t="shared" si="13"/>
        <v>1.8476379745888534</v>
      </c>
      <c r="E275" s="10">
        <f t="shared" si="12"/>
        <v>1.5382467783800591</v>
      </c>
      <c r="F275" s="11">
        <f t="shared" si="14"/>
        <v>3.4311410920670893</v>
      </c>
    </row>
    <row r="276" spans="1:6">
      <c r="A276" s="9">
        <v>2.2970000000000002</v>
      </c>
      <c r="B276" s="12">
        <v>19.193555385790699</v>
      </c>
      <c r="C276" s="9">
        <v>5.8999999999999997E-2</v>
      </c>
      <c r="D276" s="10">
        <f t="shared" si="13"/>
        <v>2.0107247791351135</v>
      </c>
      <c r="E276" s="10">
        <f t="shared" si="12"/>
        <v>1.7846916723438837</v>
      </c>
      <c r="F276" s="11">
        <f t="shared" si="14"/>
        <v>3.1614139263414076</v>
      </c>
    </row>
    <row r="277" spans="1:6">
      <c r="A277" s="9">
        <v>2.6749999999999998</v>
      </c>
      <c r="B277" s="12">
        <v>19.2305011459129</v>
      </c>
      <c r="C277" s="9">
        <v>6.6000000000000003E-2</v>
      </c>
      <c r="D277" s="10">
        <f t="shared" si="13"/>
        <v>2.3269574603377468</v>
      </c>
      <c r="E277" s="10">
        <f t="shared" si="12"/>
        <v>2.0771648197256192</v>
      </c>
      <c r="F277" s="11">
        <f t="shared" si="14"/>
        <v>3.6597724548411326</v>
      </c>
    </row>
    <row r="278" spans="1:6">
      <c r="A278" s="9">
        <v>2.76</v>
      </c>
      <c r="B278" s="12">
        <v>19.2674469060352</v>
      </c>
      <c r="C278" s="9">
        <v>0.112</v>
      </c>
      <c r="D278" s="10">
        <f t="shared" si="13"/>
        <v>2.1600775394616853</v>
      </c>
      <c r="E278" s="10">
        <f t="shared" si="12"/>
        <v>1.7351064202289395</v>
      </c>
      <c r="F278" s="11">
        <f t="shared" si="14"/>
        <v>4.485582833634278</v>
      </c>
    </row>
    <row r="279" spans="1:6">
      <c r="A279" s="9">
        <v>2.657</v>
      </c>
      <c r="B279" s="12">
        <v>19.304392666157401</v>
      </c>
      <c r="C279" s="9">
        <v>0.10199999999999999</v>
      </c>
      <c r="D279" s="10">
        <f t="shared" si="13"/>
        <v>2.1211147965304851</v>
      </c>
      <c r="E279" s="10">
        <f t="shared" si="12"/>
        <v>1.7321716128661599</v>
      </c>
      <c r="F279" s="11">
        <f t="shared" si="14"/>
        <v>4.216985602009844</v>
      </c>
    </row>
    <row r="280" spans="1:6">
      <c r="A280" s="9">
        <v>2.6349999999999998</v>
      </c>
      <c r="B280" s="12">
        <v>19.341338426279599</v>
      </c>
      <c r="C280" s="9">
        <v>8.6999999999999994E-2</v>
      </c>
      <c r="D280" s="10">
        <f t="shared" si="13"/>
        <v>2.1791508040315821</v>
      </c>
      <c r="E280" s="10">
        <f t="shared" si="12"/>
        <v>1.846541184241</v>
      </c>
      <c r="F280" s="11">
        <f t="shared" si="14"/>
        <v>3.954932933634677</v>
      </c>
    </row>
    <row r="281" spans="1:6">
      <c r="A281" s="9">
        <v>2.3149999999999999</v>
      </c>
      <c r="B281" s="12">
        <v>19.3782841864018</v>
      </c>
      <c r="C281" s="9">
        <v>7.0999999999999994E-2</v>
      </c>
      <c r="D281" s="10">
        <f t="shared" si="13"/>
        <v>1.9680111954621173</v>
      </c>
      <c r="E281" s="10">
        <f t="shared" si="12"/>
        <v>1.6935419964281238</v>
      </c>
      <c r="F281" s="11">
        <f t="shared" si="14"/>
        <v>3.3728133339007869</v>
      </c>
    </row>
    <row r="282" spans="1:6">
      <c r="A282" s="9">
        <v>2.665</v>
      </c>
      <c r="B282" s="12">
        <v>19.4152299465241</v>
      </c>
      <c r="C282" s="9">
        <v>6.4000000000000001E-2</v>
      </c>
      <c r="D282" s="10">
        <f t="shared" si="13"/>
        <v>2.3266260847606297</v>
      </c>
      <c r="E282" s="10">
        <f t="shared" si="12"/>
        <v>2.0817353035108681</v>
      </c>
      <c r="F282" s="11">
        <f t="shared" si="14"/>
        <v>3.6268892871371352</v>
      </c>
    </row>
    <row r="283" spans="1:6">
      <c r="A283" s="9">
        <v>2.59</v>
      </c>
      <c r="B283" s="12">
        <v>19.452175706646301</v>
      </c>
      <c r="C283" s="9">
        <v>7.8E-2</v>
      </c>
      <c r="D283" s="10">
        <f t="shared" si="13"/>
        <v>2.1838326536635595</v>
      </c>
      <c r="E283" s="10">
        <f t="shared" si="12"/>
        <v>1.88341880328992</v>
      </c>
      <c r="F283" s="11">
        <f t="shared" si="14"/>
        <v>3.7715194797694092</v>
      </c>
    </row>
    <row r="284" spans="1:6">
      <c r="A284" s="9">
        <v>2.79</v>
      </c>
      <c r="B284" s="12">
        <v>19.489121466768498</v>
      </c>
      <c r="C284" s="9">
        <v>9.7000000000000003E-2</v>
      </c>
      <c r="D284" s="10">
        <f t="shared" si="13"/>
        <v>2.2642363852583816</v>
      </c>
      <c r="E284" s="10">
        <f t="shared" si="12"/>
        <v>1.8920974452659203</v>
      </c>
      <c r="F284" s="11">
        <f t="shared" si="14"/>
        <v>4.2878847621967413</v>
      </c>
    </row>
    <row r="285" spans="1:6">
      <c r="A285" s="9">
        <v>2.7</v>
      </c>
      <c r="B285" s="12">
        <v>19.526067226890799</v>
      </c>
      <c r="C285" s="9">
        <v>8.2000000000000003E-2</v>
      </c>
      <c r="D285" s="10">
        <f t="shared" si="13"/>
        <v>2.2626193387644817</v>
      </c>
      <c r="E285" s="10">
        <f t="shared" si="12"/>
        <v>1.9466740244642586</v>
      </c>
      <c r="F285" s="11">
        <f t="shared" si="14"/>
        <v>3.9536728116578241</v>
      </c>
    </row>
    <row r="286" spans="1:6">
      <c r="A286" s="9">
        <v>2.5720000000000001</v>
      </c>
      <c r="B286" s="12">
        <v>19.563012987013</v>
      </c>
      <c r="C286" s="9">
        <v>8.1000000000000003E-2</v>
      </c>
      <c r="D286" s="10">
        <f t="shared" si="13"/>
        <v>2.1508282568729147</v>
      </c>
      <c r="E286" s="10">
        <f t="shared" si="12"/>
        <v>1.8367234935682706</v>
      </c>
      <c r="F286" s="11">
        <f t="shared" si="14"/>
        <v>3.8069505078340824</v>
      </c>
    </row>
    <row r="287" spans="1:6">
      <c r="A287" s="9">
        <v>2.6150000000000002</v>
      </c>
      <c r="B287" s="12">
        <v>19.599958747135201</v>
      </c>
      <c r="C287" s="9">
        <v>6.0999999999999999E-2</v>
      </c>
      <c r="D287" s="10">
        <f t="shared" si="13"/>
        <v>2.2942639150822575</v>
      </c>
      <c r="E287" s="10">
        <f t="shared" si="12"/>
        <v>2.0579199067127352</v>
      </c>
      <c r="F287" s="11">
        <f t="shared" si="14"/>
        <v>3.5367018089946227</v>
      </c>
    </row>
    <row r="288" spans="1:6">
      <c r="A288" s="9">
        <v>2.7650000000000001</v>
      </c>
      <c r="B288" s="12">
        <v>19.636904507257402</v>
      </c>
      <c r="C288" s="9">
        <v>5.8999999999999997E-2</v>
      </c>
      <c r="D288" s="10">
        <f t="shared" si="13"/>
        <v>2.4451999323878675</v>
      </c>
      <c r="E288" s="10">
        <f t="shared" si="12"/>
        <v>2.2178489048714409</v>
      </c>
      <c r="F288" s="11">
        <f t="shared" si="14"/>
        <v>3.6611120151967618</v>
      </c>
    </row>
    <row r="289" spans="1:6">
      <c r="A289" s="9">
        <v>2.605</v>
      </c>
      <c r="B289" s="12">
        <v>19.673850267379699</v>
      </c>
      <c r="C289" s="9">
        <v>8.5999999999999993E-2</v>
      </c>
      <c r="D289" s="10">
        <f t="shared" si="13"/>
        <v>2.1537106471972076</v>
      </c>
      <c r="E289" s="10">
        <f t="shared" si="12"/>
        <v>1.8185035849420224</v>
      </c>
      <c r="F289" s="11">
        <f t="shared" si="14"/>
        <v>3.928371979575485</v>
      </c>
    </row>
    <row r="290" spans="1:6">
      <c r="A290" s="9">
        <v>2.6949999999999998</v>
      </c>
      <c r="B290" s="12">
        <v>19.7107960275019</v>
      </c>
      <c r="C290" s="9">
        <v>6.6000000000000003E-2</v>
      </c>
      <c r="D290" s="10">
        <f t="shared" si="13"/>
        <v>2.3415043137581848</v>
      </c>
      <c r="E290" s="10">
        <f t="shared" si="12"/>
        <v>2.0849206640829592</v>
      </c>
      <c r="F290" s="11">
        <f t="shared" si="14"/>
        <v>3.7029270336284839</v>
      </c>
    </row>
    <row r="291" spans="1:6">
      <c r="A291" s="9">
        <v>2.7</v>
      </c>
      <c r="B291" s="12">
        <v>19.747741787624101</v>
      </c>
      <c r="C291" s="9">
        <v>6.7000000000000004E-2</v>
      </c>
      <c r="D291" s="10">
        <f t="shared" si="13"/>
        <v>2.3404949716152967</v>
      </c>
      <c r="E291" s="10">
        <f t="shared" si="12"/>
        <v>2.0795005753384563</v>
      </c>
      <c r="F291" s="11">
        <f t="shared" si="14"/>
        <v>3.7257285487265586</v>
      </c>
    </row>
    <row r="292" spans="1:6">
      <c r="A292" s="9">
        <v>2.7269999999999999</v>
      </c>
      <c r="B292" s="12">
        <v>19.784687547746401</v>
      </c>
      <c r="C292" s="9">
        <v>0.11</v>
      </c>
      <c r="D292" s="10">
        <f t="shared" si="13"/>
        <v>2.1345847403363036</v>
      </c>
      <c r="E292" s="10">
        <f t="shared" si="12"/>
        <v>1.7048826438126805</v>
      </c>
      <c r="F292" s="11">
        <f t="shared" si="14"/>
        <v>4.4598536359975833</v>
      </c>
    </row>
    <row r="293" spans="1:6">
      <c r="A293" s="9">
        <v>2.6949999999999998</v>
      </c>
      <c r="B293" s="12">
        <v>19.821633307868598</v>
      </c>
      <c r="C293" s="9">
        <v>0.11899999999999999</v>
      </c>
      <c r="D293" s="10">
        <f t="shared" si="13"/>
        <v>2.05828942706956</v>
      </c>
      <c r="E293" s="10">
        <f t="shared" si="12"/>
        <v>1.5926948537889729</v>
      </c>
      <c r="F293" s="11">
        <f t="shared" si="14"/>
        <v>4.5815689103174977</v>
      </c>
    </row>
    <row r="294" spans="1:6">
      <c r="A294" s="9">
        <v>2.77</v>
      </c>
      <c r="B294" s="12">
        <v>19.858579067990799</v>
      </c>
      <c r="C294" s="9">
        <v>0.10199999999999999</v>
      </c>
      <c r="D294" s="10">
        <f t="shared" si="13"/>
        <v>2.2146788206107186</v>
      </c>
      <c r="E294" s="10">
        <f t="shared" si="12"/>
        <v>1.8149593862190121</v>
      </c>
      <c r="F294" s="11">
        <f t="shared" si="14"/>
        <v>4.3764723527601621</v>
      </c>
    </row>
    <row r="295" spans="1:6">
      <c r="A295" s="9">
        <v>2.653</v>
      </c>
      <c r="B295" s="12">
        <v>19.8955248281131</v>
      </c>
      <c r="C295" s="9">
        <v>8.5000000000000006E-2</v>
      </c>
      <c r="D295" s="10">
        <f t="shared" si="13"/>
        <v>2.20014554246149</v>
      </c>
      <c r="E295" s="10">
        <f t="shared" si="12"/>
        <v>1.8652867744279102</v>
      </c>
      <c r="F295" s="11">
        <f t="shared" si="14"/>
        <v>3.9756591286822101</v>
      </c>
    </row>
    <row r="296" spans="1:6">
      <c r="A296" s="9">
        <v>2.8149999999999999</v>
      </c>
      <c r="B296" s="12">
        <v>19.932470588235301</v>
      </c>
      <c r="C296" s="9">
        <v>0.109</v>
      </c>
      <c r="D296" s="10">
        <f t="shared" si="13"/>
        <v>2.2155624235590703</v>
      </c>
      <c r="E296" s="10">
        <f t="shared" si="12"/>
        <v>1.7872388985083612</v>
      </c>
      <c r="F296" s="11">
        <f t="shared" si="14"/>
        <v>4.5471898614007253</v>
      </c>
    </row>
    <row r="297" spans="1:6">
      <c r="A297" s="9">
        <v>2.86</v>
      </c>
      <c r="B297" s="12">
        <v>19.969416348357498</v>
      </c>
      <c r="C297" s="9">
        <v>0.107</v>
      </c>
      <c r="D297" s="10">
        <f t="shared" si="13"/>
        <v>2.2658822271976518</v>
      </c>
      <c r="E297" s="10">
        <f t="shared" si="12"/>
        <v>1.8450975840130004</v>
      </c>
      <c r="F297" s="11">
        <f t="shared" si="14"/>
        <v>4.5633856764607446</v>
      </c>
    </row>
    <row r="298" spans="1:6">
      <c r="A298" s="9">
        <v>2.68</v>
      </c>
      <c r="B298" s="12">
        <v>20.006362108479799</v>
      </c>
      <c r="C298" s="9">
        <v>0.13700000000000001</v>
      </c>
      <c r="D298" s="10">
        <f t="shared" si="13"/>
        <v>1.9477894861348493</v>
      </c>
      <c r="E298" s="10">
        <f t="shared" si="12"/>
        <v>1.4087200228399184</v>
      </c>
      <c r="F298" s="11">
        <f t="shared" si="14"/>
        <v>4.8943866701541623</v>
      </c>
    </row>
    <row r="299" spans="1:6">
      <c r="A299" s="9">
        <v>2.7450000000000001</v>
      </c>
      <c r="B299" s="12">
        <v>20.043307868602</v>
      </c>
      <c r="C299" s="9">
        <v>9.1999999999999998E-2</v>
      </c>
      <c r="D299" s="10">
        <f t="shared" si="13"/>
        <v>2.2441844608794761</v>
      </c>
      <c r="E299" s="10">
        <f t="shared" si="12"/>
        <v>1.8798053564497723</v>
      </c>
      <c r="F299" s="11">
        <f t="shared" si="14"/>
        <v>4.196456084014252</v>
      </c>
    </row>
    <row r="300" spans="1:6">
      <c r="A300" s="9">
        <v>2.6030000000000002</v>
      </c>
      <c r="B300" s="12">
        <v>20.080253628724201</v>
      </c>
      <c r="C300" s="9">
        <v>7.1999999999999995E-2</v>
      </c>
      <c r="D300" s="10">
        <f t="shared" si="13"/>
        <v>2.221428363275646</v>
      </c>
      <c r="E300" s="10">
        <f t="shared" si="12"/>
        <v>1.9345643528567886</v>
      </c>
      <c r="F300" s="11">
        <f t="shared" si="14"/>
        <v>3.7223642433360142</v>
      </c>
    </row>
    <row r="301" spans="1:6">
      <c r="A301" s="9">
        <v>2.9249999999999998</v>
      </c>
      <c r="B301" s="12">
        <v>20.117199388846402</v>
      </c>
      <c r="C301" s="9">
        <v>7.6999999999999999E-2</v>
      </c>
      <c r="D301" s="10">
        <f t="shared" si="13"/>
        <v>2.4903676005589905</v>
      </c>
      <c r="E301" s="10">
        <f t="shared" si="12"/>
        <v>2.1867494325306382</v>
      </c>
      <c r="F301" s="11">
        <f t="shared" si="14"/>
        <v>4.1392709413941366</v>
      </c>
    </row>
    <row r="302" spans="1:6">
      <c r="A302" s="9">
        <v>2.395</v>
      </c>
      <c r="B302" s="12">
        <v>20.154145148968698</v>
      </c>
      <c r="C302" s="9">
        <v>0.123</v>
      </c>
      <c r="D302" s="10">
        <f t="shared" si="13"/>
        <v>1.7765000372848749</v>
      </c>
      <c r="E302" s="10">
        <f t="shared" si="12"/>
        <v>1.2882128975793017</v>
      </c>
      <c r="F302" s="11">
        <f t="shared" si="14"/>
        <v>4.3628826145109807</v>
      </c>
    </row>
    <row r="303" spans="1:6">
      <c r="A303" s="9">
        <v>2.81</v>
      </c>
      <c r="B303" s="12">
        <v>20.191090909090899</v>
      </c>
      <c r="C303" s="9">
        <v>0.19800000000000001</v>
      </c>
      <c r="D303" s="10">
        <f t="shared" si="13"/>
        <v>1.7268821346332919</v>
      </c>
      <c r="E303" s="10">
        <f t="shared" si="12"/>
        <v>0.96197060977747695</v>
      </c>
      <c r="F303" s="11">
        <f t="shared" si="14"/>
        <v>6.1771281120568426</v>
      </c>
    </row>
    <row r="304" spans="1:6">
      <c r="A304" s="9">
        <v>2.4729999999999999</v>
      </c>
      <c r="B304" s="12">
        <v>20.2280366692131</v>
      </c>
      <c r="C304" s="9">
        <v>0.20599999999999999</v>
      </c>
      <c r="D304" s="10">
        <f t="shared" si="13"/>
        <v>1.4335743141438251</v>
      </c>
      <c r="E304" s="10">
        <f t="shared" si="12"/>
        <v>0.66211292615816508</v>
      </c>
      <c r="F304" s="11">
        <f t="shared" si="14"/>
        <v>5.9707145398586361</v>
      </c>
    </row>
    <row r="305" spans="1:6">
      <c r="A305" s="9">
        <v>2.25</v>
      </c>
      <c r="B305" s="12">
        <v>20.264982429335401</v>
      </c>
      <c r="C305" s="9">
        <v>0.16800000000000001</v>
      </c>
      <c r="D305" s="10">
        <f t="shared" si="13"/>
        <v>1.4435574618921732</v>
      </c>
      <c r="E305" s="10">
        <f t="shared" si="12"/>
        <v>0.79904771168976507</v>
      </c>
      <c r="F305" s="11">
        <f t="shared" si="14"/>
        <v>5.0194370583455301</v>
      </c>
    </row>
    <row r="306" spans="1:6">
      <c r="A306" s="9">
        <v>2.21</v>
      </c>
      <c r="B306" s="12">
        <v>20.301928189457598</v>
      </c>
      <c r="C306" s="9">
        <v>0.10199999999999999</v>
      </c>
      <c r="D306" s="10">
        <f t="shared" si="13"/>
        <v>1.7178796248651784</v>
      </c>
      <c r="E306" s="10">
        <f t="shared" si="12"/>
        <v>1.3079888939109399</v>
      </c>
      <c r="F306" s="11">
        <f t="shared" si="14"/>
        <v>3.822144461631972</v>
      </c>
    </row>
    <row r="307" spans="1:6">
      <c r="A307" s="9">
        <v>2.06</v>
      </c>
      <c r="B307" s="12">
        <v>20.338873949579799</v>
      </c>
      <c r="C307" s="9">
        <v>0.123</v>
      </c>
      <c r="D307" s="10">
        <f t="shared" si="13"/>
        <v>1.4941472477664137</v>
      </c>
      <c r="E307" s="10">
        <f t="shared" si="12"/>
        <v>1.0081275731585972</v>
      </c>
      <c r="F307" s="11">
        <f t="shared" si="14"/>
        <v>4.0243618954443159</v>
      </c>
    </row>
    <row r="308" spans="1:6">
      <c r="A308" s="9">
        <v>2.8530000000000002</v>
      </c>
      <c r="B308" s="12">
        <v>20.3758197097021</v>
      </c>
      <c r="C308" s="9">
        <v>0.09</v>
      </c>
      <c r="D308" s="10">
        <f t="shared" si="13"/>
        <v>2.3488684597175289</v>
      </c>
      <c r="E308" s="10">
        <f t="shared" si="12"/>
        <v>1.9872520528474096</v>
      </c>
      <c r="F308" s="11">
        <f t="shared" si="14"/>
        <v>4.2972841709405873</v>
      </c>
    </row>
    <row r="309" spans="1:6">
      <c r="A309" s="9">
        <v>2.4700000000000002</v>
      </c>
      <c r="B309" s="12">
        <v>20.412765469824301</v>
      </c>
      <c r="C309" s="9">
        <v>8.5999999999999993E-2</v>
      </c>
      <c r="D309" s="10">
        <f t="shared" si="13"/>
        <v>2.0248618537865863</v>
      </c>
      <c r="E309" s="10">
        <f t="shared" si="12"/>
        <v>1.6754417982158647</v>
      </c>
      <c r="F309" s="11">
        <f t="shared" si="14"/>
        <v>3.8335256492892542</v>
      </c>
    </row>
    <row r="310" spans="1:6">
      <c r="A310" s="9">
        <v>2.585</v>
      </c>
      <c r="B310" s="12">
        <v>20.449711229946502</v>
      </c>
      <c r="C310" s="9">
        <v>0.14499999999999999</v>
      </c>
      <c r="D310" s="10">
        <f t="shared" si="13"/>
        <v>1.8202444479427067</v>
      </c>
      <c r="E310" s="10">
        <f t="shared" si="12"/>
        <v>1.239989938940272</v>
      </c>
      <c r="F310" s="11">
        <f t="shared" si="14"/>
        <v>4.9825697861678622</v>
      </c>
    </row>
    <row r="311" spans="1:6">
      <c r="A311" s="9">
        <v>2.9649999999999999</v>
      </c>
      <c r="B311" s="12">
        <v>20.486656990068798</v>
      </c>
      <c r="C311" s="9">
        <v>8.2000000000000003E-2</v>
      </c>
      <c r="D311" s="10">
        <f t="shared" si="13"/>
        <v>2.4948329324404011</v>
      </c>
      <c r="E311" s="10">
        <f t="shared" si="12"/>
        <v>2.1650897382105456</v>
      </c>
      <c r="F311" s="11">
        <f t="shared" si="14"/>
        <v>4.2852956035181959</v>
      </c>
    </row>
    <row r="312" spans="1:6">
      <c r="A312" s="9">
        <v>2.355</v>
      </c>
      <c r="B312" s="12">
        <v>20.523602750190999</v>
      </c>
      <c r="C312" s="9">
        <v>7.0999999999999994E-2</v>
      </c>
      <c r="D312" s="10">
        <f t="shared" si="13"/>
        <v>1.9958603304486193</v>
      </c>
      <c r="E312" s="10">
        <f t="shared" si="12"/>
        <v>1.7047244397125401</v>
      </c>
      <c r="F312" s="11">
        <f t="shared" si="14"/>
        <v>3.4719314928658838</v>
      </c>
    </row>
    <row r="313" spans="1:6">
      <c r="A313" s="9">
        <v>3.4</v>
      </c>
      <c r="B313" s="12">
        <v>20.5605485103132</v>
      </c>
      <c r="C313" s="9">
        <v>0.109</v>
      </c>
      <c r="D313" s="10">
        <f t="shared" si="13"/>
        <v>2.728146677129641</v>
      </c>
      <c r="E313" s="10">
        <f t="shared" si="12"/>
        <v>2.2945351034358064</v>
      </c>
      <c r="F313" s="11">
        <f t="shared" si="14"/>
        <v>5.2100571477204936</v>
      </c>
    </row>
    <row r="314" spans="1:6">
      <c r="A314" s="9">
        <v>2.6859999999999999</v>
      </c>
      <c r="B314" s="12">
        <v>20.597494270435401</v>
      </c>
      <c r="C314" s="9">
        <v>0.113</v>
      </c>
      <c r="D314" s="10">
        <f t="shared" si="13"/>
        <v>2.0720391199470547</v>
      </c>
      <c r="E314" s="10">
        <f t="shared" si="12"/>
        <v>1.6116621563328322</v>
      </c>
      <c r="F314" s="11">
        <f t="shared" si="14"/>
        <v>4.5347471437227913</v>
      </c>
    </row>
    <row r="315" spans="1:6">
      <c r="A315" s="9">
        <v>2.7130000000000001</v>
      </c>
      <c r="B315" s="12">
        <v>20.634440030557698</v>
      </c>
      <c r="C315" s="9">
        <v>8.8999999999999996E-2</v>
      </c>
      <c r="D315" s="10">
        <f t="shared" si="13"/>
        <v>2.2251878451599278</v>
      </c>
      <c r="E315" s="10">
        <f t="shared" si="12"/>
        <v>1.8611874545100993</v>
      </c>
      <c r="F315" s="11">
        <f t="shared" si="14"/>
        <v>4.1512323836488614</v>
      </c>
    </row>
    <row r="316" spans="1:6">
      <c r="A316" s="9">
        <v>2.67</v>
      </c>
      <c r="B316" s="12">
        <v>20.671385790679899</v>
      </c>
      <c r="C316" s="9">
        <v>0.13300000000000001</v>
      </c>
      <c r="D316" s="10">
        <f t="shared" si="13"/>
        <v>1.9505547182432845</v>
      </c>
      <c r="E316" s="10">
        <f t="shared" si="12"/>
        <v>1.4094876064290389</v>
      </c>
      <c r="F316" s="11">
        <f t="shared" si="14"/>
        <v>4.8796399831160624</v>
      </c>
    </row>
    <row r="317" spans="1:6">
      <c r="A317" s="9">
        <v>2.64</v>
      </c>
      <c r="B317" s="12">
        <v>20.7083315508021</v>
      </c>
      <c r="C317" s="9">
        <v>0.155</v>
      </c>
      <c r="D317" s="10">
        <f t="shared" si="13"/>
        <v>1.8093246124039799</v>
      </c>
      <c r="E317" s="10">
        <f t="shared" si="12"/>
        <v>1.1839973033187714</v>
      </c>
      <c r="F317" s="11">
        <f t="shared" si="14"/>
        <v>5.2535174945059371</v>
      </c>
    </row>
    <row r="318" spans="1:6">
      <c r="A318" s="9">
        <v>2.8530000000000002</v>
      </c>
      <c r="B318" s="12">
        <v>20.745277310924401</v>
      </c>
      <c r="C318" s="9">
        <v>0.13800000000000001</v>
      </c>
      <c r="D318" s="10">
        <f t="shared" si="13"/>
        <v>2.0766485897499574</v>
      </c>
      <c r="E318" s="10">
        <f t="shared" si="12"/>
        <v>1.5136826640746683</v>
      </c>
      <c r="F318" s="11">
        <f t="shared" si="14"/>
        <v>5.171947521340031</v>
      </c>
    </row>
    <row r="319" spans="1:6">
      <c r="A319" s="9">
        <v>2.5070000000000001</v>
      </c>
      <c r="B319" s="12">
        <v>20.782223071046602</v>
      </c>
      <c r="C319" s="9">
        <v>0.14799999999999999</v>
      </c>
      <c r="D319" s="10">
        <f t="shared" si="13"/>
        <v>1.7361855905183028</v>
      </c>
      <c r="E319" s="10">
        <f t="shared" si="12"/>
        <v>1.1374160611989641</v>
      </c>
      <c r="F319" s="11">
        <f t="shared" si="14"/>
        <v>4.9905109379514476</v>
      </c>
    </row>
    <row r="320" spans="1:6">
      <c r="A320" s="9">
        <v>2.71</v>
      </c>
      <c r="B320" s="12">
        <v>20.819168831168799</v>
      </c>
      <c r="C320" s="9">
        <v>0.14499999999999999</v>
      </c>
      <c r="D320" s="10">
        <f t="shared" si="13"/>
        <v>1.9177755501782727</v>
      </c>
      <c r="E320" s="10">
        <f t="shared" si="12"/>
        <v>1.3261377522870996</v>
      </c>
      <c r="F320" s="11">
        <f t="shared" si="14"/>
        <v>5.1560603444954509</v>
      </c>
    </row>
    <row r="321" spans="1:6">
      <c r="A321" s="9">
        <v>2.5449999999999999</v>
      </c>
      <c r="B321" s="12">
        <v>20.856114591291099</v>
      </c>
      <c r="C321" s="9">
        <v>0.129</v>
      </c>
      <c r="D321" s="10">
        <f t="shared" si="13"/>
        <v>1.8637452145542588</v>
      </c>
      <c r="E321" s="10">
        <f t="shared" si="12"/>
        <v>1.3344945323016422</v>
      </c>
      <c r="F321" s="11">
        <f t="shared" si="14"/>
        <v>4.6929720687421925</v>
      </c>
    </row>
    <row r="322" spans="1:6">
      <c r="A322" s="9">
        <v>2.68</v>
      </c>
      <c r="B322" s="12">
        <v>20.8930603514133</v>
      </c>
      <c r="C322" s="9">
        <v>0.16800000000000001</v>
      </c>
      <c r="D322" s="10">
        <f t="shared" si="13"/>
        <v>1.7702973193183094</v>
      </c>
      <c r="E322" s="10">
        <f t="shared" si="12"/>
        <v>1.091323193560678</v>
      </c>
      <c r="F322" s="11">
        <f t="shared" si="14"/>
        <v>5.5631750510555538</v>
      </c>
    </row>
    <row r="323" spans="1:6">
      <c r="A323" s="9">
        <v>2.5550000000000002</v>
      </c>
      <c r="B323" s="12">
        <v>20.930006111535501</v>
      </c>
      <c r="C323" s="9">
        <v>0.11799999999999999</v>
      </c>
      <c r="D323" s="10">
        <f t="shared" si="13"/>
        <v>1.928381162744577</v>
      </c>
      <c r="E323" s="10">
        <f t="shared" si="12"/>
        <v>1.4405298927316808</v>
      </c>
      <c r="F323" s="11">
        <f t="shared" si="14"/>
        <v>4.5131907821164212</v>
      </c>
    </row>
    <row r="324" spans="1:6">
      <c r="A324" s="9">
        <v>2.4900000000000002</v>
      </c>
      <c r="B324" s="12">
        <v>20.966951871657798</v>
      </c>
      <c r="C324" s="9">
        <v>8.7999999999999995E-2</v>
      </c>
      <c r="D324" s="10">
        <f t="shared" si="13"/>
        <v>2.0272744399357867</v>
      </c>
      <c r="E324" s="10">
        <f t="shared" si="12"/>
        <v>1.6599840593481678</v>
      </c>
      <c r="F324" s="11">
        <f t="shared" si="14"/>
        <v>3.9228717299051064</v>
      </c>
    </row>
    <row r="325" spans="1:6">
      <c r="A325" s="9">
        <v>2.7650000000000001</v>
      </c>
      <c r="B325" s="12">
        <v>21.003897631779999</v>
      </c>
      <c r="C325" s="9">
        <v>0.09</v>
      </c>
      <c r="D325" s="10">
        <f t="shared" si="13"/>
        <v>2.2625717350529331</v>
      </c>
      <c r="E325" s="10">
        <f t="shared" si="12"/>
        <v>1.8879328631223828</v>
      </c>
      <c r="F325" s="11">
        <f t="shared" si="14"/>
        <v>4.2464817841160478</v>
      </c>
    </row>
    <row r="326" spans="1:6">
      <c r="A326" s="9">
        <v>3.0569999999999999</v>
      </c>
      <c r="B326" s="12">
        <v>21.0408433919022</v>
      </c>
      <c r="C326" s="9">
        <v>0.127</v>
      </c>
      <c r="D326" s="10">
        <f t="shared" si="13"/>
        <v>2.3089837151805561</v>
      </c>
      <c r="E326" s="10">
        <f t="shared" si="12"/>
        <v>1.7835099717045499</v>
      </c>
      <c r="F326" s="11">
        <f t="shared" si="14"/>
        <v>5.2159102558718624</v>
      </c>
    </row>
    <row r="327" spans="1:6">
      <c r="A327" s="9">
        <v>2.9350000000000001</v>
      </c>
      <c r="B327" s="12">
        <v>21.077789152024401</v>
      </c>
      <c r="C327" s="9">
        <v>0.112</v>
      </c>
      <c r="D327" s="10">
        <f t="shared" si="13"/>
        <v>2.2888470826472642</v>
      </c>
      <c r="E327" s="10">
        <f t="shared" si="12"/>
        <v>1.8230654980880519</v>
      </c>
      <c r="F327" s="11">
        <f t="shared" si="14"/>
        <v>4.8184908535689495</v>
      </c>
    </row>
    <row r="328" spans="1:6">
      <c r="A328" s="9">
        <v>2.75</v>
      </c>
      <c r="B328" s="12">
        <v>21.114734912146702</v>
      </c>
      <c r="C328" s="9">
        <v>0.11899999999999999</v>
      </c>
      <c r="D328" s="10">
        <f t="shared" si="13"/>
        <v>2.0881333671776154</v>
      </c>
      <c r="E328" s="10">
        <f t="shared" si="12"/>
        <v>1.5917164797171264</v>
      </c>
      <c r="F328" s="11">
        <f t="shared" si="14"/>
        <v>4.7530682746730193</v>
      </c>
    </row>
    <row r="329" spans="1:6">
      <c r="A329" s="9">
        <v>2.7669999999999999</v>
      </c>
      <c r="B329" s="12">
        <v>21.151680672268899</v>
      </c>
      <c r="C329" s="9">
        <v>0.11899999999999999</v>
      </c>
      <c r="D329" s="10">
        <f t="shared" si="13"/>
        <v>2.1022950334912327</v>
      </c>
      <c r="E329" s="10">
        <f t="shared" si="12"/>
        <v>1.6050324756115169</v>
      </c>
      <c r="F329" s="11">
        <f t="shared" si="14"/>
        <v>4.7742420660878722</v>
      </c>
    </row>
    <row r="330" spans="1:6">
      <c r="A330" s="9">
        <v>2.91</v>
      </c>
      <c r="B330" s="12">
        <v>21.1886264323911</v>
      </c>
      <c r="C330" s="9">
        <v>0.115</v>
      </c>
      <c r="D330" s="10">
        <f t="shared" si="13"/>
        <v>2.2483008539358953</v>
      </c>
      <c r="E330" s="10">
        <f t="shared" ref="E330:E393" si="15">1/(1-C330)^2*(A330^(1/2)-C330*B330^(1/2))^2</f>
        <v>1.7672908450893672</v>
      </c>
      <c r="F330" s="11">
        <f t="shared" si="14"/>
        <v>4.8555981573438691</v>
      </c>
    </row>
    <row r="331" spans="1:6">
      <c r="A331" s="9">
        <v>2.7650000000000001</v>
      </c>
      <c r="B331" s="12">
        <v>21.2255721925134</v>
      </c>
      <c r="C331" s="9">
        <v>0.10299999999999999</v>
      </c>
      <c r="D331" s="10">
        <f t="shared" ref="D331:D394" si="16">(A331*B331^(-C331))^(1/(1-C331))</f>
        <v>2.1880346702635958</v>
      </c>
      <c r="E331" s="10">
        <f t="shared" si="15"/>
        <v>1.7549466396365696</v>
      </c>
      <c r="F331" s="11">
        <f t="shared" ref="F331:F394" si="17">(3*(A331/B331)+2*C331)*B331/(3+2*C331*(A331/B331-1))</f>
        <v>4.4906800635750743</v>
      </c>
    </row>
    <row r="332" spans="1:6">
      <c r="A332" s="9">
        <v>2.7450000000000001</v>
      </c>
      <c r="B332" s="12">
        <v>21.262517952635601</v>
      </c>
      <c r="C332" s="9">
        <v>0.105</v>
      </c>
      <c r="D332" s="10">
        <f t="shared" si="16"/>
        <v>2.1589260769222225</v>
      </c>
      <c r="E332" s="10">
        <f t="shared" si="15"/>
        <v>1.7166431425840856</v>
      </c>
      <c r="F332" s="11">
        <f t="shared" si="17"/>
        <v>4.5082101388045217</v>
      </c>
    </row>
    <row r="333" spans="1:6">
      <c r="A333" s="9">
        <v>2.9849999999999999</v>
      </c>
      <c r="B333" s="12">
        <v>21.299463712757799</v>
      </c>
      <c r="C333" s="9">
        <v>8.6999999999999994E-2</v>
      </c>
      <c r="D333" s="10">
        <f t="shared" si="16"/>
        <v>2.47526280432302</v>
      </c>
      <c r="E333" s="10">
        <f t="shared" si="15"/>
        <v>2.1099665054758807</v>
      </c>
      <c r="F333" s="11">
        <f t="shared" si="17"/>
        <v>4.4418933402062528</v>
      </c>
    </row>
    <row r="334" spans="1:6">
      <c r="A334" s="9">
        <v>3.117</v>
      </c>
      <c r="B334" s="12">
        <v>21.336409472880099</v>
      </c>
      <c r="C334" s="9">
        <v>0.10199999999999999</v>
      </c>
      <c r="D334" s="10">
        <f t="shared" si="16"/>
        <v>2.5052382077601525</v>
      </c>
      <c r="E334" s="10">
        <f t="shared" si="15"/>
        <v>2.0775497774097249</v>
      </c>
      <c r="F334" s="11">
        <f t="shared" si="17"/>
        <v>4.8494648452456337</v>
      </c>
    </row>
    <row r="335" spans="1:6">
      <c r="A335" s="9">
        <v>3.04</v>
      </c>
      <c r="B335" s="12">
        <v>21.3733552330023</v>
      </c>
      <c r="C335" s="9">
        <v>9.8000000000000004E-2</v>
      </c>
      <c r="D335" s="10">
        <f t="shared" si="16"/>
        <v>2.459513943095637</v>
      </c>
      <c r="E335" s="10">
        <f t="shared" si="15"/>
        <v>2.0469062350121927</v>
      </c>
      <c r="F335" s="11">
        <f t="shared" si="17"/>
        <v>4.6997713292524912</v>
      </c>
    </row>
    <row r="336" spans="1:6">
      <c r="A336" s="9">
        <v>2.9460000000000002</v>
      </c>
      <c r="B336" s="12">
        <v>21.410300993124501</v>
      </c>
      <c r="C336" s="9">
        <v>0.112</v>
      </c>
      <c r="D336" s="10">
        <f t="shared" si="16"/>
        <v>2.2939764488856471</v>
      </c>
      <c r="E336" s="10">
        <f t="shared" si="15"/>
        <v>1.8205344541706174</v>
      </c>
      <c r="F336" s="11">
        <f t="shared" si="17"/>
        <v>4.8574182464654454</v>
      </c>
    </row>
    <row r="337" spans="1:6">
      <c r="A337" s="9">
        <v>2.9870000000000001</v>
      </c>
      <c r="B337" s="12">
        <v>21.447246753246802</v>
      </c>
      <c r="C337" s="9">
        <v>0.112</v>
      </c>
      <c r="D337" s="10">
        <f t="shared" si="16"/>
        <v>2.3294536008670823</v>
      </c>
      <c r="E337" s="10">
        <f t="shared" si="15"/>
        <v>1.8555128375645504</v>
      </c>
      <c r="F337" s="11">
        <f t="shared" si="17"/>
        <v>4.9035331950074452</v>
      </c>
    </row>
    <row r="338" spans="1:6">
      <c r="A338" s="9">
        <v>3.01</v>
      </c>
      <c r="B338" s="12">
        <v>21.484192513368999</v>
      </c>
      <c r="C338" s="9">
        <v>9.8000000000000004E-2</v>
      </c>
      <c r="D338" s="10">
        <f t="shared" si="16"/>
        <v>2.4312531906679826</v>
      </c>
      <c r="E338" s="10">
        <f t="shared" si="15"/>
        <v>2.0159432616402291</v>
      </c>
      <c r="F338" s="11">
        <f t="shared" si="17"/>
        <v>4.676351015357799</v>
      </c>
    </row>
    <row r="339" spans="1:6">
      <c r="A339" s="9">
        <v>2.94</v>
      </c>
      <c r="B339" s="12">
        <v>21.5211382734912</v>
      </c>
      <c r="C339" s="9">
        <v>9.7000000000000003E-2</v>
      </c>
      <c r="D339" s="10">
        <f t="shared" si="16"/>
        <v>2.3740019192122999</v>
      </c>
      <c r="E339" s="10">
        <f t="shared" si="15"/>
        <v>1.9613995538329008</v>
      </c>
      <c r="F339" s="11">
        <f t="shared" si="17"/>
        <v>4.5878517921017581</v>
      </c>
    </row>
    <row r="340" spans="1:6">
      <c r="A340" s="9">
        <v>2.9729999999999999</v>
      </c>
      <c r="B340" s="12">
        <v>21.558084033613401</v>
      </c>
      <c r="C340" s="9">
        <v>9.7000000000000003E-2</v>
      </c>
      <c r="D340" s="10">
        <f t="shared" si="16"/>
        <v>2.4030862065907472</v>
      </c>
      <c r="E340" s="10">
        <f t="shared" si="15"/>
        <v>1.9900720815038337</v>
      </c>
      <c r="F340" s="11">
        <f t="shared" si="17"/>
        <v>4.6249229343176861</v>
      </c>
    </row>
    <row r="341" spans="1:6">
      <c r="A341" s="9">
        <v>3.12</v>
      </c>
      <c r="B341" s="12">
        <v>21.595029793735701</v>
      </c>
      <c r="C341" s="9">
        <v>0.13400000000000001</v>
      </c>
      <c r="D341" s="10">
        <f t="shared" si="16"/>
        <v>2.3128467834988551</v>
      </c>
      <c r="E341" s="10">
        <f t="shared" si="15"/>
        <v>1.7440103034250858</v>
      </c>
      <c r="F341" s="11">
        <f t="shared" si="17"/>
        <v>5.4669789338923946</v>
      </c>
    </row>
    <row r="342" spans="1:6">
      <c r="A342" s="9">
        <v>2.93</v>
      </c>
      <c r="B342" s="12">
        <v>21.631975553857899</v>
      </c>
      <c r="C342" s="9">
        <v>0.11799999999999999</v>
      </c>
      <c r="D342" s="10">
        <f t="shared" si="16"/>
        <v>2.2423843693324441</v>
      </c>
      <c r="E342" s="10">
        <f t="shared" si="15"/>
        <v>1.7384035699506575</v>
      </c>
      <c r="F342" s="11">
        <f t="shared" si="17"/>
        <v>4.9697127957642948</v>
      </c>
    </row>
    <row r="343" spans="1:6">
      <c r="A343" s="9">
        <v>3.26</v>
      </c>
      <c r="B343" s="12">
        <v>21.6689213139801</v>
      </c>
      <c r="C343" s="9">
        <v>0.107</v>
      </c>
      <c r="D343" s="10">
        <f t="shared" si="16"/>
        <v>2.5980686762060503</v>
      </c>
      <c r="E343" s="10">
        <f t="shared" si="15"/>
        <v>2.143660622635795</v>
      </c>
      <c r="F343" s="11">
        <f t="shared" si="17"/>
        <v>5.1157379166201418</v>
      </c>
    </row>
    <row r="344" spans="1:6">
      <c r="A344" s="9">
        <v>2.887</v>
      </c>
      <c r="B344" s="12">
        <v>21.7058670741024</v>
      </c>
      <c r="C344" s="9">
        <v>0.123</v>
      </c>
      <c r="D344" s="10">
        <f t="shared" si="16"/>
        <v>2.1755484135630443</v>
      </c>
      <c r="E344" s="10">
        <f t="shared" si="15"/>
        <v>1.6486497978907628</v>
      </c>
      <c r="F344" s="11">
        <f t="shared" si="17"/>
        <v>5.0240593005008227</v>
      </c>
    </row>
    <row r="345" spans="1:6">
      <c r="A345" s="9">
        <v>2.81</v>
      </c>
      <c r="B345" s="12">
        <v>21.742812834224601</v>
      </c>
      <c r="C345" s="9">
        <v>0.126</v>
      </c>
      <c r="D345" s="10">
        <f t="shared" si="16"/>
        <v>2.0921853569952029</v>
      </c>
      <c r="E345" s="10">
        <f t="shared" si="15"/>
        <v>1.5518707638771045</v>
      </c>
      <c r="F345" s="11">
        <f t="shared" si="17"/>
        <v>5.002283280879456</v>
      </c>
    </row>
    <row r="346" spans="1:6">
      <c r="A346" s="9">
        <v>2.86</v>
      </c>
      <c r="B346" s="12">
        <v>21.779758594346799</v>
      </c>
      <c r="C346" s="9">
        <v>0.122</v>
      </c>
      <c r="D346" s="10">
        <f t="shared" si="16"/>
        <v>2.157017718296363</v>
      </c>
      <c r="E346" s="10">
        <f t="shared" si="15"/>
        <v>1.6324405348410236</v>
      </c>
      <c r="F346" s="11">
        <f t="shared" si="17"/>
        <v>4.9835215110465469</v>
      </c>
    </row>
    <row r="347" spans="1:6">
      <c r="A347" s="9">
        <v>3.0430000000000001</v>
      </c>
      <c r="B347" s="12">
        <v>21.816704354469099</v>
      </c>
      <c r="C347" s="9">
        <v>0.155</v>
      </c>
      <c r="D347" s="10">
        <f t="shared" si="16"/>
        <v>2.1202070090299308</v>
      </c>
      <c r="E347" s="10">
        <f t="shared" si="15"/>
        <v>1.458349695385289</v>
      </c>
      <c r="F347" s="11">
        <f t="shared" si="17"/>
        <v>5.8144125013304357</v>
      </c>
    </row>
    <row r="348" spans="1:6">
      <c r="A348" s="9">
        <v>3.157</v>
      </c>
      <c r="B348" s="12">
        <v>21.8536501145913</v>
      </c>
      <c r="C348" s="9">
        <v>0.113</v>
      </c>
      <c r="D348" s="10">
        <f t="shared" si="16"/>
        <v>2.4673479997346628</v>
      </c>
      <c r="E348" s="10">
        <f t="shared" si="15"/>
        <v>1.9813458066806404</v>
      </c>
      <c r="F348" s="11">
        <f t="shared" si="17"/>
        <v>5.1342113363900257</v>
      </c>
    </row>
    <row r="349" spans="1:6">
      <c r="A349" s="9">
        <v>3.1949999999999998</v>
      </c>
      <c r="B349" s="12">
        <v>21.890595874713501</v>
      </c>
      <c r="C349" s="9">
        <v>8.6999999999999994E-2</v>
      </c>
      <c r="D349" s="10">
        <f t="shared" si="16"/>
        <v>2.6596747808166388</v>
      </c>
      <c r="E349" s="10">
        <f t="shared" si="15"/>
        <v>2.2859784805305519</v>
      </c>
      <c r="F349" s="11">
        <f t="shared" si="17"/>
        <v>4.6973357782880241</v>
      </c>
    </row>
    <row r="350" spans="1:6">
      <c r="A350" s="9">
        <v>2.8969999999999998</v>
      </c>
      <c r="B350" s="12">
        <v>21.927541634835801</v>
      </c>
      <c r="C350" s="9">
        <v>0.106</v>
      </c>
      <c r="D350" s="10">
        <f t="shared" si="16"/>
        <v>2.2788833960844017</v>
      </c>
      <c r="E350" s="10">
        <f t="shared" si="15"/>
        <v>1.8188563287898227</v>
      </c>
      <c r="F350" s="11">
        <f t="shared" si="17"/>
        <v>4.7370728579640966</v>
      </c>
    </row>
    <row r="351" spans="1:6">
      <c r="A351" s="9">
        <v>2.83</v>
      </c>
      <c r="B351" s="12">
        <v>21.964487394957999</v>
      </c>
      <c r="C351" s="9">
        <v>0.13300000000000001</v>
      </c>
      <c r="D351" s="10">
        <f t="shared" si="16"/>
        <v>2.0666560514379979</v>
      </c>
      <c r="E351" s="10">
        <f t="shared" si="15"/>
        <v>1.4917756514624085</v>
      </c>
      <c r="F351" s="11">
        <f t="shared" si="17"/>
        <v>5.177435801819775</v>
      </c>
    </row>
    <row r="352" spans="1:6">
      <c r="A352" s="9">
        <v>3.0470000000000002</v>
      </c>
      <c r="B352" s="12">
        <v>22.0014331550802</v>
      </c>
      <c r="C352" s="9">
        <v>0.189</v>
      </c>
      <c r="D352" s="10">
        <f t="shared" si="16"/>
        <v>1.9221376655383517</v>
      </c>
      <c r="E352" s="10">
        <f t="shared" si="15"/>
        <v>1.1220017026043971</v>
      </c>
      <c r="F352" s="11">
        <f t="shared" si="17"/>
        <v>6.5277710137094651</v>
      </c>
    </row>
    <row r="353" spans="1:6">
      <c r="A353" s="9">
        <v>2.7</v>
      </c>
      <c r="B353" s="12">
        <v>22.038378915202401</v>
      </c>
      <c r="C353" s="9">
        <v>0.184</v>
      </c>
      <c r="D353" s="10">
        <f t="shared" si="16"/>
        <v>1.6817375537178547</v>
      </c>
      <c r="E353" s="10">
        <f t="shared" si="15"/>
        <v>0.91225608438669603</v>
      </c>
      <c r="F353" s="11">
        <f t="shared" si="17"/>
        <v>6.0551396488719123</v>
      </c>
    </row>
    <row r="354" spans="1:6">
      <c r="A354" s="9">
        <v>3.0230000000000001</v>
      </c>
      <c r="B354" s="12">
        <v>22.075324675324701</v>
      </c>
      <c r="C354" s="9">
        <v>0.13900000000000001</v>
      </c>
      <c r="D354" s="10">
        <f t="shared" si="16"/>
        <v>2.1930046826785019</v>
      </c>
      <c r="E354" s="10">
        <f t="shared" si="15"/>
        <v>1.5897510753607067</v>
      </c>
      <c r="F354" s="11">
        <f t="shared" si="17"/>
        <v>5.5092601479081047</v>
      </c>
    </row>
    <row r="355" spans="1:6">
      <c r="A355" s="9">
        <v>3.177</v>
      </c>
      <c r="B355" s="12">
        <v>22.112270435446899</v>
      </c>
      <c r="C355" s="9">
        <v>0.124</v>
      </c>
      <c r="D355" s="10">
        <f t="shared" si="16"/>
        <v>2.4140306871520676</v>
      </c>
      <c r="E355" s="10">
        <f t="shared" si="15"/>
        <v>1.8743997608817011</v>
      </c>
      <c r="F355" s="11">
        <f t="shared" si="17"/>
        <v>5.386236461276722</v>
      </c>
    </row>
    <row r="356" spans="1:6">
      <c r="A356" s="9">
        <v>2.8969999999999998</v>
      </c>
      <c r="B356" s="12">
        <v>22.1492161955691</v>
      </c>
      <c r="C356" s="9">
        <v>0.11899999999999999</v>
      </c>
      <c r="D356" s="10">
        <f t="shared" si="16"/>
        <v>2.2010149141266258</v>
      </c>
      <c r="E356" s="10">
        <f t="shared" si="15"/>
        <v>1.6802998993061673</v>
      </c>
      <c r="F356" s="11">
        <f t="shared" si="17"/>
        <v>4.9988785932918764</v>
      </c>
    </row>
    <row r="357" spans="1:6">
      <c r="A357" s="9">
        <v>2.9329999999999998</v>
      </c>
      <c r="B357" s="12">
        <v>22.1861619556914</v>
      </c>
      <c r="C357" s="9">
        <v>0.126</v>
      </c>
      <c r="D357" s="10">
        <f t="shared" si="16"/>
        <v>2.1909092066425155</v>
      </c>
      <c r="E357" s="10">
        <f t="shared" si="15"/>
        <v>1.6395506857806919</v>
      </c>
      <c r="F357" s="11">
        <f t="shared" si="17"/>
        <v>5.173781661064222</v>
      </c>
    </row>
    <row r="358" spans="1:6">
      <c r="A358" s="9">
        <v>2.5329999999999999</v>
      </c>
      <c r="B358" s="12">
        <v>22.223107715813601</v>
      </c>
      <c r="C358" s="9">
        <v>0.127</v>
      </c>
      <c r="D358" s="10">
        <f t="shared" si="16"/>
        <v>1.8468313618570877</v>
      </c>
      <c r="E358" s="10">
        <f t="shared" si="15"/>
        <v>1.2934032590281805</v>
      </c>
      <c r="F358" s="11">
        <f t="shared" si="17"/>
        <v>4.7725776729683087</v>
      </c>
    </row>
    <row r="359" spans="1:6">
      <c r="A359" s="9">
        <v>2.67</v>
      </c>
      <c r="B359" s="12">
        <v>22.260053475935798</v>
      </c>
      <c r="C359" s="9">
        <v>0.123</v>
      </c>
      <c r="D359" s="10">
        <f t="shared" si="16"/>
        <v>1.9830703815634008</v>
      </c>
      <c r="E359" s="10">
        <f t="shared" si="15"/>
        <v>1.4435394002092272</v>
      </c>
      <c r="F359" s="11">
        <f t="shared" si="17"/>
        <v>4.8449580925269373</v>
      </c>
    </row>
    <row r="360" spans="1:6">
      <c r="A360" s="9">
        <v>2.7869999999999999</v>
      </c>
      <c r="B360" s="12">
        <v>22.296999236058099</v>
      </c>
      <c r="C360" s="9">
        <v>0.126</v>
      </c>
      <c r="D360" s="10">
        <f t="shared" si="16"/>
        <v>2.0650967908929632</v>
      </c>
      <c r="E360" s="10">
        <f t="shared" si="15"/>
        <v>1.5113321988317543</v>
      </c>
      <c r="F360" s="11">
        <f t="shared" si="17"/>
        <v>5.0296279574189455</v>
      </c>
    </row>
    <row r="361" spans="1:6">
      <c r="A361" s="9">
        <v>2.883</v>
      </c>
      <c r="B361" s="12">
        <v>22.3339449961803</v>
      </c>
      <c r="C361" s="9">
        <v>0.129</v>
      </c>
      <c r="D361" s="10">
        <f t="shared" si="16"/>
        <v>2.1289273924997065</v>
      </c>
      <c r="E361" s="10">
        <f t="shared" si="15"/>
        <v>1.5612125623647275</v>
      </c>
      <c r="F361" s="11">
        <f t="shared" si="17"/>
        <v>5.1926408098825609</v>
      </c>
    </row>
    <row r="362" spans="1:6">
      <c r="A362" s="9">
        <v>2.742</v>
      </c>
      <c r="B362" s="12">
        <v>22.370890756302501</v>
      </c>
      <c r="C362" s="9">
        <v>0.11600000000000001</v>
      </c>
      <c r="D362" s="10">
        <f t="shared" si="16"/>
        <v>2.0818222900244301</v>
      </c>
      <c r="E362" s="10">
        <f t="shared" si="15"/>
        <v>1.5688502904431689</v>
      </c>
      <c r="F362" s="11">
        <f t="shared" si="17"/>
        <v>4.7975514218920532</v>
      </c>
    </row>
    <row r="363" spans="1:6">
      <c r="A363" s="9">
        <v>2.8250000000000002</v>
      </c>
      <c r="B363" s="12">
        <v>22.407836516424702</v>
      </c>
      <c r="C363" s="9">
        <v>0.128</v>
      </c>
      <c r="D363" s="10">
        <f t="shared" si="16"/>
        <v>2.0844868179940224</v>
      </c>
      <c r="E363" s="10">
        <f t="shared" si="15"/>
        <v>1.5193986041653147</v>
      </c>
      <c r="F363" s="11">
        <f t="shared" si="17"/>
        <v>5.1188765884078675</v>
      </c>
    </row>
    <row r="364" spans="1:6">
      <c r="A364" s="9">
        <v>2.5550000000000002</v>
      </c>
      <c r="B364" s="12">
        <v>22.444782276546999</v>
      </c>
      <c r="C364" s="9">
        <v>0.10199999999999999</v>
      </c>
      <c r="D364" s="10">
        <f t="shared" si="16"/>
        <v>1.996168756663371</v>
      </c>
      <c r="E364" s="10">
        <f t="shared" si="15"/>
        <v>1.5422495212447365</v>
      </c>
      <c r="F364" s="11">
        <f t="shared" si="17"/>
        <v>4.3429478694787615</v>
      </c>
    </row>
    <row r="365" spans="1:6">
      <c r="A365" s="9">
        <v>2.6030000000000002</v>
      </c>
      <c r="B365" s="12">
        <v>22.4817280366692</v>
      </c>
      <c r="C365" s="9">
        <v>0.11700000000000001</v>
      </c>
      <c r="D365" s="10">
        <f t="shared" si="16"/>
        <v>1.9561601635512376</v>
      </c>
      <c r="E365" s="10">
        <f t="shared" si="15"/>
        <v>1.4373571486029522</v>
      </c>
      <c r="F365" s="11">
        <f t="shared" si="17"/>
        <v>4.6793011958982298</v>
      </c>
    </row>
    <row r="366" spans="1:6">
      <c r="A366" s="9">
        <v>2.4900000000000002</v>
      </c>
      <c r="B366" s="12">
        <v>22.518673796791401</v>
      </c>
      <c r="C366" s="9">
        <v>0.123</v>
      </c>
      <c r="D366" s="10">
        <f t="shared" si="16"/>
        <v>1.8284006145755372</v>
      </c>
      <c r="E366" s="10">
        <f t="shared" si="15"/>
        <v>1.2853692668728813</v>
      </c>
      <c r="F366" s="11">
        <f t="shared" si="17"/>
        <v>4.6776884408556691</v>
      </c>
    </row>
    <row r="367" spans="1:6">
      <c r="A367" s="9">
        <v>2.5449999999999999</v>
      </c>
      <c r="B367" s="12">
        <v>22.555619556913701</v>
      </c>
      <c r="C367" s="9">
        <v>0.128</v>
      </c>
      <c r="D367" s="10">
        <f t="shared" si="16"/>
        <v>1.8475465385098393</v>
      </c>
      <c r="E367" s="10">
        <f t="shared" si="15"/>
        <v>1.2821882797179998</v>
      </c>
      <c r="F367" s="11">
        <f t="shared" si="17"/>
        <v>4.8358436817158026</v>
      </c>
    </row>
    <row r="368" spans="1:6">
      <c r="A368" s="9">
        <v>2.2599999999999998</v>
      </c>
      <c r="B368" s="12">
        <v>22.592565317035898</v>
      </c>
      <c r="C368" s="9">
        <v>0.11899999999999999</v>
      </c>
      <c r="D368" s="10">
        <f t="shared" si="16"/>
        <v>1.6559757030278042</v>
      </c>
      <c r="E368" s="10">
        <f t="shared" si="15"/>
        <v>1.1328670313829903</v>
      </c>
      <c r="F368" s="11">
        <f t="shared" si="17"/>
        <v>4.3639157036303606</v>
      </c>
    </row>
    <row r="369" spans="1:6">
      <c r="A369" s="9">
        <v>2.67</v>
      </c>
      <c r="B369" s="12">
        <v>22.629511077158099</v>
      </c>
      <c r="C369" s="9">
        <v>0.114</v>
      </c>
      <c r="D369" s="10">
        <f t="shared" si="16"/>
        <v>2.0280847910834314</v>
      </c>
      <c r="E369" s="10">
        <f t="shared" si="15"/>
        <v>1.5182632330937982</v>
      </c>
      <c r="F369" s="11">
        <f t="shared" si="17"/>
        <v>4.7052495937413044</v>
      </c>
    </row>
    <row r="370" spans="1:6">
      <c r="A370" s="9">
        <v>2.827</v>
      </c>
      <c r="B370" s="12">
        <v>22.6664568372804</v>
      </c>
      <c r="C370" s="9">
        <v>0.11700000000000001</v>
      </c>
      <c r="D370" s="10">
        <f t="shared" si="16"/>
        <v>2.1455349158135935</v>
      </c>
      <c r="E370" s="10">
        <f t="shared" si="15"/>
        <v>1.6213383169833937</v>
      </c>
      <c r="F370" s="11">
        <f t="shared" si="17"/>
        <v>4.9316776718446462</v>
      </c>
    </row>
    <row r="371" spans="1:6">
      <c r="A371" s="9">
        <v>2.6970000000000001</v>
      </c>
      <c r="B371" s="12">
        <v>22.703402597402601</v>
      </c>
      <c r="C371" s="9">
        <v>0.109</v>
      </c>
      <c r="D371" s="10">
        <f t="shared" si="16"/>
        <v>2.078240884186366</v>
      </c>
      <c r="E371" s="10">
        <f t="shared" si="15"/>
        <v>1.5882516809885838</v>
      </c>
      <c r="F371" s="11">
        <f t="shared" si="17"/>
        <v>4.6441670004125193</v>
      </c>
    </row>
    <row r="372" spans="1:6">
      <c r="A372" s="9">
        <v>2.4329999999999998</v>
      </c>
      <c r="B372" s="12">
        <v>22.740348357524802</v>
      </c>
      <c r="C372" s="9">
        <v>9.6000000000000002E-2</v>
      </c>
      <c r="D372" s="10">
        <f t="shared" si="16"/>
        <v>1.9189501875331385</v>
      </c>
      <c r="E372" s="10">
        <f t="shared" si="15"/>
        <v>1.486063494082186</v>
      </c>
      <c r="F372" s="11">
        <f t="shared" si="17"/>
        <v>4.124084493712985</v>
      </c>
    </row>
    <row r="373" spans="1:6">
      <c r="A373" s="9">
        <v>2.7029999999999998</v>
      </c>
      <c r="B373" s="12">
        <v>22.777294117647099</v>
      </c>
      <c r="C373" s="9">
        <v>9.8000000000000004E-2</v>
      </c>
      <c r="D373" s="10">
        <f t="shared" si="16"/>
        <v>2.1442522402353092</v>
      </c>
      <c r="E373" s="10">
        <f t="shared" si="15"/>
        <v>1.700883759534898</v>
      </c>
      <c r="F373" s="11">
        <f t="shared" si="17"/>
        <v>4.4471863086209567</v>
      </c>
    </row>
    <row r="374" spans="1:6">
      <c r="A374" s="9">
        <v>2.59</v>
      </c>
      <c r="B374" s="12">
        <v>22.8142398777693</v>
      </c>
      <c r="C374" s="9">
        <v>0.108</v>
      </c>
      <c r="D374" s="10">
        <f t="shared" si="16"/>
        <v>1.9901878744103672</v>
      </c>
      <c r="E374" s="10">
        <f t="shared" si="15"/>
        <v>1.5028059282436006</v>
      </c>
      <c r="F374" s="11">
        <f t="shared" si="17"/>
        <v>4.5211958289644123</v>
      </c>
    </row>
    <row r="375" spans="1:6">
      <c r="A375" s="9">
        <v>2.6429999999999998</v>
      </c>
      <c r="B375" s="12">
        <v>22.851185637891501</v>
      </c>
      <c r="C375" s="9">
        <v>0.109</v>
      </c>
      <c r="D375" s="10">
        <f t="shared" si="16"/>
        <v>2.0299850008156266</v>
      </c>
      <c r="E375" s="10">
        <f t="shared" si="15"/>
        <v>1.5371514756525417</v>
      </c>
      <c r="F375" s="11">
        <f t="shared" si="17"/>
        <v>4.5990642760722977</v>
      </c>
    </row>
    <row r="376" spans="1:6">
      <c r="A376" s="9">
        <v>2.4630000000000001</v>
      </c>
      <c r="B376" s="12">
        <v>22.888131398013702</v>
      </c>
      <c r="C376" s="9">
        <v>0.113</v>
      </c>
      <c r="D376" s="10">
        <f t="shared" si="16"/>
        <v>1.8540727393883509</v>
      </c>
      <c r="E376" s="10">
        <f t="shared" si="15"/>
        <v>1.3452478730451563</v>
      </c>
      <c r="F376" s="11">
        <f t="shared" si="17"/>
        <v>4.4890212562620455</v>
      </c>
    </row>
    <row r="377" spans="1:6">
      <c r="A377" s="9">
        <v>2.4550000000000001</v>
      </c>
      <c r="B377" s="12">
        <v>22.925077158135998</v>
      </c>
      <c r="C377" s="9">
        <v>0.107</v>
      </c>
      <c r="D377" s="10">
        <f t="shared" si="16"/>
        <v>1.8784265671300913</v>
      </c>
      <c r="E377" s="10">
        <f t="shared" si="15"/>
        <v>1.3944792504389976</v>
      </c>
      <c r="F377" s="11">
        <f t="shared" si="17"/>
        <v>4.3685759574907079</v>
      </c>
    </row>
    <row r="378" spans="1:6">
      <c r="A378" s="9">
        <v>2.62</v>
      </c>
      <c r="B378" s="12">
        <v>22.962022918258199</v>
      </c>
      <c r="C378" s="9">
        <v>9.2999999999999999E-2</v>
      </c>
      <c r="D378" s="10">
        <f t="shared" si="16"/>
        <v>2.097200024778227</v>
      </c>
      <c r="E378" s="10">
        <f t="shared" si="15"/>
        <v>1.6725517383231348</v>
      </c>
      <c r="F378" s="11">
        <f t="shared" si="17"/>
        <v>4.2786535041913005</v>
      </c>
    </row>
    <row r="379" spans="1:6">
      <c r="A379" s="9">
        <v>2.52</v>
      </c>
      <c r="B379" s="12">
        <v>22.9989686783804</v>
      </c>
      <c r="C379" s="9">
        <v>8.1000000000000003E-2</v>
      </c>
      <c r="D379" s="10">
        <f t="shared" si="16"/>
        <v>2.07376575785658</v>
      </c>
      <c r="E379" s="10">
        <f t="shared" si="15"/>
        <v>1.7021791773161024</v>
      </c>
      <c r="F379" s="11">
        <f t="shared" si="17"/>
        <v>3.9519676087419895</v>
      </c>
    </row>
    <row r="380" spans="1:6">
      <c r="A380" s="9">
        <v>2.7029999999999998</v>
      </c>
      <c r="B380" s="12">
        <v>23.035914438502701</v>
      </c>
      <c r="C380" s="9">
        <v>7.5999999999999998E-2</v>
      </c>
      <c r="D380" s="10">
        <f t="shared" si="16"/>
        <v>2.2662432681503142</v>
      </c>
      <c r="E380" s="10">
        <f t="shared" si="15"/>
        <v>1.9169440453703055</v>
      </c>
      <c r="F380" s="11">
        <f t="shared" si="17"/>
        <v>4.0513348305101253</v>
      </c>
    </row>
    <row r="381" spans="1:6">
      <c r="A381" s="9">
        <v>2.7770000000000001</v>
      </c>
      <c r="B381" s="12">
        <v>23.072860198624898</v>
      </c>
      <c r="C381" s="9">
        <v>9.1999999999999998E-2</v>
      </c>
      <c r="D381" s="10">
        <f t="shared" si="16"/>
        <v>2.2408257799184144</v>
      </c>
      <c r="E381" s="10">
        <f t="shared" si="15"/>
        <v>1.818691420469339</v>
      </c>
      <c r="F381" s="11">
        <f t="shared" si="17"/>
        <v>4.4312050756482488</v>
      </c>
    </row>
    <row r="382" spans="1:6">
      <c r="A382" s="9">
        <v>2.7280000000000002</v>
      </c>
      <c r="B382" s="12">
        <v>23.109805958747099</v>
      </c>
      <c r="C382" s="9">
        <v>0.10199999999999999</v>
      </c>
      <c r="D382" s="10">
        <f t="shared" si="16"/>
        <v>2.1401403406304578</v>
      </c>
      <c r="E382" s="10">
        <f t="shared" si="15"/>
        <v>1.6724558101051279</v>
      </c>
      <c r="F382" s="11">
        <f t="shared" si="17"/>
        <v>4.5737691481112916</v>
      </c>
    </row>
    <row r="383" spans="1:6">
      <c r="A383" s="9">
        <v>2.5299999999999998</v>
      </c>
      <c r="B383" s="12">
        <v>23.1467517188694</v>
      </c>
      <c r="C383" s="9">
        <v>9.9000000000000005E-2</v>
      </c>
      <c r="D383" s="10">
        <f t="shared" si="16"/>
        <v>1.9837513849119479</v>
      </c>
      <c r="E383" s="10">
        <f t="shared" si="15"/>
        <v>1.5295121759741117</v>
      </c>
      <c r="F383" s="11">
        <f t="shared" si="17"/>
        <v>4.3111191903823665</v>
      </c>
    </row>
    <row r="384" spans="1:6">
      <c r="A384" s="9">
        <v>2.6030000000000002</v>
      </c>
      <c r="B384" s="12">
        <v>23.183697478991601</v>
      </c>
      <c r="C384" s="9">
        <v>8.6999999999999994E-2</v>
      </c>
      <c r="D384" s="10">
        <f t="shared" si="16"/>
        <v>2.1133732339783751</v>
      </c>
      <c r="E384" s="10">
        <f t="shared" si="15"/>
        <v>1.711658656473956</v>
      </c>
      <c r="F384" s="11">
        <f t="shared" si="17"/>
        <v>4.161944326970799</v>
      </c>
    </row>
    <row r="385" spans="1:6">
      <c r="A385" s="9">
        <v>2.5670000000000002</v>
      </c>
      <c r="B385" s="12">
        <v>23.220643239113802</v>
      </c>
      <c r="C385" s="9">
        <v>7.0999999999999994E-2</v>
      </c>
      <c r="D385" s="10">
        <f t="shared" si="16"/>
        <v>2.1693423353226065</v>
      </c>
      <c r="E385" s="10">
        <f t="shared" si="15"/>
        <v>1.8396954196226911</v>
      </c>
      <c r="F385" s="11">
        <f t="shared" si="17"/>
        <v>3.8272400032281029</v>
      </c>
    </row>
    <row r="386" spans="1:6">
      <c r="A386" s="9">
        <v>2.89</v>
      </c>
      <c r="B386" s="12">
        <v>23.257588999236098</v>
      </c>
      <c r="C386" s="9">
        <v>7.8E-2</v>
      </c>
      <c r="D386" s="10">
        <f t="shared" si="16"/>
        <v>2.4225882478221408</v>
      </c>
      <c r="E386" s="10">
        <f t="shared" si="15"/>
        <v>2.0616108530728994</v>
      </c>
      <c r="F386" s="11">
        <f t="shared" si="17"/>
        <v>4.2949814391815284</v>
      </c>
    </row>
    <row r="387" spans="1:6">
      <c r="A387" s="9">
        <v>2.7029999999999998</v>
      </c>
      <c r="B387" s="12">
        <v>23.294534759358299</v>
      </c>
      <c r="C387" s="9">
        <v>5.3999999999999999E-2</v>
      </c>
      <c r="D387" s="10">
        <f t="shared" si="16"/>
        <v>2.3902903782577045</v>
      </c>
      <c r="E387" s="10">
        <f t="shared" si="15"/>
        <v>2.1386819789932114</v>
      </c>
      <c r="F387" s="11">
        <f t="shared" si="17"/>
        <v>3.6580110814138864</v>
      </c>
    </row>
    <row r="388" spans="1:6">
      <c r="A388" s="9">
        <v>2.7879999999999998</v>
      </c>
      <c r="B388" s="12">
        <v>23.3314805194805</v>
      </c>
      <c r="C388" s="9">
        <v>5.3999999999999999E-2</v>
      </c>
      <c r="D388" s="10">
        <f t="shared" si="16"/>
        <v>2.4695946269495344</v>
      </c>
      <c r="E388" s="10">
        <f t="shared" si="15"/>
        <v>2.2180720860257495</v>
      </c>
      <c r="F388" s="11">
        <f t="shared" si="17"/>
        <v>3.7466967389630867</v>
      </c>
    </row>
    <row r="389" spans="1:6">
      <c r="A389" s="9">
        <v>2.71</v>
      </c>
      <c r="B389" s="12">
        <v>23.368426279602701</v>
      </c>
      <c r="C389" s="9">
        <v>8.6999999999999994E-2</v>
      </c>
      <c r="D389" s="10">
        <f t="shared" si="16"/>
        <v>2.2070389467285225</v>
      </c>
      <c r="E389" s="10">
        <f t="shared" si="15"/>
        <v>1.802128132595298</v>
      </c>
      <c r="F389" s="11">
        <f t="shared" si="17"/>
        <v>4.2850812533665472</v>
      </c>
    </row>
    <row r="390" spans="1:6">
      <c r="A390" s="9">
        <v>2.76</v>
      </c>
      <c r="B390" s="12">
        <v>23.405372039724998</v>
      </c>
      <c r="C390" s="9">
        <v>5.8000000000000003E-2</v>
      </c>
      <c r="D390" s="10">
        <f t="shared" si="16"/>
        <v>2.4196137911375395</v>
      </c>
      <c r="E390" s="10">
        <f t="shared" si="15"/>
        <v>2.1483903846381454</v>
      </c>
      <c r="F390" s="11">
        <f t="shared" si="17"/>
        <v>3.7944242597204916</v>
      </c>
    </row>
    <row r="391" spans="1:6">
      <c r="A391" s="9">
        <v>2.855</v>
      </c>
      <c r="B391" s="12">
        <v>23.442317799847199</v>
      </c>
      <c r="C391" s="9">
        <v>5.6000000000000001E-2</v>
      </c>
      <c r="D391" s="10">
        <f t="shared" si="16"/>
        <v>2.5197785511542388</v>
      </c>
      <c r="E391" s="10">
        <f t="shared" si="15"/>
        <v>2.2580723573777921</v>
      </c>
      <c r="F391" s="11">
        <f t="shared" si="17"/>
        <v>3.8566253833385402</v>
      </c>
    </row>
    <row r="392" spans="1:6">
      <c r="A392" s="9">
        <v>2.7919999999999998</v>
      </c>
      <c r="B392" s="12">
        <v>23.4792635599694</v>
      </c>
      <c r="C392" s="9">
        <v>5.7000000000000002E-2</v>
      </c>
      <c r="D392" s="10">
        <f t="shared" si="16"/>
        <v>2.4548072110319969</v>
      </c>
      <c r="E392" s="10">
        <f t="shared" si="15"/>
        <v>2.1875510170156742</v>
      </c>
      <c r="F392" s="11">
        <f t="shared" si="17"/>
        <v>3.8118372406112759</v>
      </c>
    </row>
    <row r="393" spans="1:6">
      <c r="A393" s="9">
        <v>2.9169999999999998</v>
      </c>
      <c r="B393" s="12">
        <v>23.516209320091701</v>
      </c>
      <c r="C393" s="9">
        <v>2.3E-2</v>
      </c>
      <c r="D393" s="10">
        <f t="shared" si="16"/>
        <v>2.7771397110411056</v>
      </c>
      <c r="E393" s="10">
        <f t="shared" si="15"/>
        <v>2.6698544217644211</v>
      </c>
      <c r="F393" s="11">
        <f t="shared" si="17"/>
        <v>3.3222035699743877</v>
      </c>
    </row>
    <row r="394" spans="1:6">
      <c r="A394" s="9">
        <v>2.8530000000000002</v>
      </c>
      <c r="B394" s="12">
        <v>23.553155080213902</v>
      </c>
      <c r="C394" s="9">
        <v>1.7000000000000001E-2</v>
      </c>
      <c r="D394" s="10">
        <f t="shared" si="16"/>
        <v>2.7507273486481805</v>
      </c>
      <c r="E394" s="10">
        <f t="shared" ref="E394:E457" si="18">1/(1-C394)^2*(A394^(1/2)-C394*B394^(1/2))^2</f>
        <v>2.6711425964150082</v>
      </c>
      <c r="F394" s="11">
        <f t="shared" si="17"/>
        <v>3.1513246007052387</v>
      </c>
    </row>
    <row r="395" spans="1:6">
      <c r="A395" s="9">
        <v>2.7970000000000002</v>
      </c>
      <c r="B395" s="12">
        <v>23.590100840336099</v>
      </c>
      <c r="C395" s="9">
        <v>1.9E-2</v>
      </c>
      <c r="D395" s="10">
        <f t="shared" ref="D395:D458" si="19">(A395*B395^(-C395))^(1/(1-C395))</f>
        <v>2.6838422343542176</v>
      </c>
      <c r="E395" s="10">
        <f t="shared" si="18"/>
        <v>2.5945002016207166</v>
      </c>
      <c r="F395" s="11">
        <f t="shared" ref="F395:F458" si="20">(3*(A395/B395)+2*C395)*B395/(3+2*C395*(A395/B395-1))</f>
        <v>3.1307623483835085</v>
      </c>
    </row>
    <row r="396" spans="1:6">
      <c r="A396" s="9">
        <v>2.8170000000000002</v>
      </c>
      <c r="B396" s="12">
        <v>23.627046600458399</v>
      </c>
      <c r="C396" s="9">
        <v>0.03</v>
      </c>
      <c r="D396" s="10">
        <f t="shared" si="19"/>
        <v>2.6376744943687984</v>
      </c>
      <c r="E396" s="10">
        <f t="shared" si="18"/>
        <v>2.4962993571657561</v>
      </c>
      <c r="F396" s="11">
        <f t="shared" si="20"/>
        <v>3.3485267191425327</v>
      </c>
    </row>
    <row r="397" spans="1:6">
      <c r="A397" s="9">
        <v>2.7930000000000001</v>
      </c>
      <c r="B397" s="12">
        <v>23.6639923605806</v>
      </c>
      <c r="C397" s="9">
        <v>7.0000000000000007E-2</v>
      </c>
      <c r="D397" s="10">
        <f t="shared" si="19"/>
        <v>2.3780456522938671</v>
      </c>
      <c r="E397" s="10">
        <f t="shared" si="18"/>
        <v>2.047384175300448</v>
      </c>
      <c r="F397" s="11">
        <f t="shared" si="20"/>
        <v>4.0646139524164164</v>
      </c>
    </row>
    <row r="398" spans="1:6">
      <c r="A398" s="9">
        <v>2.62</v>
      </c>
      <c r="B398" s="12">
        <v>23.700938120702801</v>
      </c>
      <c r="C398" s="9">
        <v>9.5000000000000001E-2</v>
      </c>
      <c r="D398" s="10">
        <f t="shared" si="19"/>
        <v>2.0792129300042714</v>
      </c>
      <c r="E398" s="10">
        <f t="shared" si="18"/>
        <v>1.6320334023054255</v>
      </c>
      <c r="F398" s="11">
        <f t="shared" si="20"/>
        <v>4.367065859126753</v>
      </c>
    </row>
    <row r="399" spans="1:6">
      <c r="A399" s="9">
        <v>2.7879999999999998</v>
      </c>
      <c r="B399" s="12">
        <v>23.737883880825098</v>
      </c>
      <c r="C399" s="9">
        <v>9.7000000000000003E-2</v>
      </c>
      <c r="D399" s="10">
        <f t="shared" si="19"/>
        <v>2.2150136493771893</v>
      </c>
      <c r="E399" s="10">
        <f t="shared" si="18"/>
        <v>1.7575523878229273</v>
      </c>
      <c r="F399" s="11">
        <f t="shared" si="20"/>
        <v>4.5847063807735102</v>
      </c>
    </row>
    <row r="400" spans="1:6">
      <c r="A400" s="9">
        <v>2.73</v>
      </c>
      <c r="B400" s="12">
        <v>23.774829640947299</v>
      </c>
      <c r="C400" s="9">
        <v>6.4000000000000001E-2</v>
      </c>
      <c r="D400" s="10">
        <f t="shared" si="19"/>
        <v>2.3544649824872708</v>
      </c>
      <c r="E400" s="10">
        <f t="shared" si="18"/>
        <v>2.0501918213916421</v>
      </c>
      <c r="F400" s="11">
        <f t="shared" si="20"/>
        <v>3.8913591218762704</v>
      </c>
    </row>
    <row r="401" spans="1:6">
      <c r="A401" s="9">
        <v>2.7250000000000001</v>
      </c>
      <c r="B401" s="12">
        <v>23.8117754010695</v>
      </c>
      <c r="C401" s="9">
        <v>0.17699999999999999</v>
      </c>
      <c r="D401" s="10">
        <f t="shared" si="19"/>
        <v>1.7096104317858609</v>
      </c>
      <c r="E401" s="10">
        <f t="shared" si="18"/>
        <v>0.9145331641909441</v>
      </c>
      <c r="F401" s="11">
        <f t="shared" si="20"/>
        <v>6.1806430695855594</v>
      </c>
    </row>
    <row r="402" spans="1:6">
      <c r="A402" s="9">
        <v>2.8</v>
      </c>
      <c r="B402" s="12">
        <v>23.848721161191701</v>
      </c>
      <c r="C402" s="9">
        <v>8.8999999999999996E-2</v>
      </c>
      <c r="D402" s="10">
        <f t="shared" si="19"/>
        <v>2.2712860354987394</v>
      </c>
      <c r="E402" s="10">
        <f t="shared" si="18"/>
        <v>1.8487855710263956</v>
      </c>
      <c r="F402" s="11">
        <f t="shared" si="20"/>
        <v>4.4479508617025028</v>
      </c>
    </row>
    <row r="403" spans="1:6">
      <c r="A403" s="9">
        <v>2.8170000000000002</v>
      </c>
      <c r="B403" s="12">
        <v>23.885666921314002</v>
      </c>
      <c r="C403" s="9">
        <v>7.0999999999999994E-2</v>
      </c>
      <c r="D403" s="10">
        <f t="shared" si="19"/>
        <v>2.3924148195663797</v>
      </c>
      <c r="E403" s="10">
        <f t="shared" si="18"/>
        <v>2.0539117870812031</v>
      </c>
      <c r="F403" s="11">
        <f t="shared" si="20"/>
        <v>4.119584984652934</v>
      </c>
    </row>
    <row r="404" spans="1:6">
      <c r="A404" s="9">
        <v>2.7040000000000002</v>
      </c>
      <c r="B404" s="12">
        <v>23.922612681436199</v>
      </c>
      <c r="C404" s="9">
        <v>5.8999999999999997E-2</v>
      </c>
      <c r="D404" s="10">
        <f t="shared" si="19"/>
        <v>2.3585381805703376</v>
      </c>
      <c r="E404" s="10">
        <f t="shared" si="18"/>
        <v>2.0759602824907666</v>
      </c>
      <c r="F404" s="11">
        <f t="shared" si="20"/>
        <v>3.776716061843941</v>
      </c>
    </row>
    <row r="405" spans="1:6">
      <c r="A405" s="9">
        <v>2.7170000000000001</v>
      </c>
      <c r="B405" s="12">
        <v>23.9595584415584</v>
      </c>
      <c r="C405" s="9">
        <v>5.1999999999999998E-2</v>
      </c>
      <c r="D405" s="10">
        <f t="shared" si="19"/>
        <v>2.4111978538384071</v>
      </c>
      <c r="E405" s="10">
        <f t="shared" si="18"/>
        <v>2.161645238061638</v>
      </c>
      <c r="F405" s="11">
        <f t="shared" si="20"/>
        <v>3.6600927587113006</v>
      </c>
    </row>
    <row r="406" spans="1:6">
      <c r="A406" s="9">
        <v>2.56</v>
      </c>
      <c r="B406" s="12">
        <v>23.9965042016807</v>
      </c>
      <c r="C406" s="9">
        <v>8.5000000000000006E-2</v>
      </c>
      <c r="D406" s="10">
        <f t="shared" si="19"/>
        <v>2.0794736834288083</v>
      </c>
      <c r="E406" s="10">
        <f t="shared" si="18"/>
        <v>1.6733248204103042</v>
      </c>
      <c r="F406" s="11">
        <f t="shared" si="20"/>
        <v>4.128807689504872</v>
      </c>
    </row>
    <row r="407" spans="1:6">
      <c r="A407" s="9">
        <v>2.7</v>
      </c>
      <c r="B407" s="12">
        <v>24.033449961802901</v>
      </c>
      <c r="C407" s="9">
        <v>6.0999999999999999E-2</v>
      </c>
      <c r="D407" s="10">
        <f t="shared" si="19"/>
        <v>2.3425277848865087</v>
      </c>
      <c r="E407" s="10">
        <f t="shared" si="18"/>
        <v>2.0490192055486283</v>
      </c>
      <c r="F407" s="11">
        <f t="shared" si="20"/>
        <v>3.8150770813709314</v>
      </c>
    </row>
    <row r="408" spans="1:6">
      <c r="A408" s="9">
        <v>2.7469999999999999</v>
      </c>
      <c r="B408" s="12">
        <v>24.070395721925099</v>
      </c>
      <c r="C408" s="9">
        <v>6.0999999999999999E-2</v>
      </c>
      <c r="D408" s="10">
        <f t="shared" si="19"/>
        <v>2.3857404685481209</v>
      </c>
      <c r="E408" s="10">
        <f t="shared" si="18"/>
        <v>2.0919568733784675</v>
      </c>
      <c r="F408" s="11">
        <f t="shared" si="20"/>
        <v>3.8651056671063939</v>
      </c>
    </row>
    <row r="409" spans="1:6">
      <c r="A409" s="9">
        <v>2.7229999999999999</v>
      </c>
      <c r="B409" s="12">
        <v>24.107341482047399</v>
      </c>
      <c r="C409" s="9">
        <v>5.6000000000000001E-2</v>
      </c>
      <c r="D409" s="10">
        <f t="shared" si="19"/>
        <v>2.392564438989063</v>
      </c>
      <c r="E409" s="10">
        <f t="shared" si="18"/>
        <v>2.1221941221922176</v>
      </c>
      <c r="F409" s="11">
        <f t="shared" si="20"/>
        <v>3.747097867006945</v>
      </c>
    </row>
    <row r="410" spans="1:6">
      <c r="A410" s="9">
        <v>2.718</v>
      </c>
      <c r="B410" s="12">
        <v>24.1442872421696</v>
      </c>
      <c r="C410" s="9">
        <v>5.6000000000000001E-2</v>
      </c>
      <c r="D410" s="10">
        <f t="shared" si="19"/>
        <v>2.3876939063628138</v>
      </c>
      <c r="E410" s="10">
        <f t="shared" si="18"/>
        <v>2.1168693732675949</v>
      </c>
      <c r="F410" s="11">
        <f t="shared" si="20"/>
        <v>3.7434080795524687</v>
      </c>
    </row>
    <row r="411" spans="1:6">
      <c r="A411" s="9">
        <v>2.74</v>
      </c>
      <c r="B411" s="12">
        <v>24.181233002291801</v>
      </c>
      <c r="C411" s="9">
        <v>4.8000000000000001E-2</v>
      </c>
      <c r="D411" s="10">
        <f t="shared" si="19"/>
        <v>2.4550865339300554</v>
      </c>
      <c r="E411" s="10">
        <f t="shared" si="18"/>
        <v>2.2225339165160345</v>
      </c>
      <c r="F411" s="11">
        <f t="shared" si="20"/>
        <v>3.6164116935843098</v>
      </c>
    </row>
    <row r="412" spans="1:6">
      <c r="A412" s="9">
        <v>2.89</v>
      </c>
      <c r="B412" s="12">
        <v>24.218178762414102</v>
      </c>
      <c r="C412" s="9">
        <v>0.03</v>
      </c>
      <c r="D412" s="10">
        <f t="shared" si="19"/>
        <v>2.7061004644232725</v>
      </c>
      <c r="E412" s="10">
        <f t="shared" si="18"/>
        <v>2.5612012741078733</v>
      </c>
      <c r="F412" s="11">
        <f t="shared" si="20"/>
        <v>3.4348630654897825</v>
      </c>
    </row>
    <row r="413" spans="1:6">
      <c r="A413" s="9">
        <v>2.835</v>
      </c>
      <c r="B413" s="12">
        <v>24.255124522536299</v>
      </c>
      <c r="C413" s="9">
        <v>6.2E-2</v>
      </c>
      <c r="D413" s="10">
        <f t="shared" si="19"/>
        <v>2.4599886183729502</v>
      </c>
      <c r="E413" s="10">
        <f t="shared" si="18"/>
        <v>2.1594552355765857</v>
      </c>
      <c r="F413" s="11">
        <f t="shared" si="20"/>
        <v>3.9829308425333125</v>
      </c>
    </row>
    <row r="414" spans="1:6">
      <c r="A414" s="9">
        <v>2.843</v>
      </c>
      <c r="B414" s="12">
        <v>24.2920702826585</v>
      </c>
      <c r="C414" s="9">
        <v>5.6000000000000001E-2</v>
      </c>
      <c r="D414" s="10">
        <f t="shared" si="19"/>
        <v>2.5032674495633365</v>
      </c>
      <c r="E414" s="10">
        <f t="shared" si="18"/>
        <v>2.2313291980728538</v>
      </c>
      <c r="F414" s="11">
        <f t="shared" si="20"/>
        <v>3.8777296754097055</v>
      </c>
    </row>
    <row r="415" spans="1:6">
      <c r="A415" s="9">
        <v>2.7450000000000001</v>
      </c>
      <c r="B415" s="12">
        <v>24.329016042780701</v>
      </c>
      <c r="C415" s="9">
        <v>6.4000000000000001E-2</v>
      </c>
      <c r="D415" s="10">
        <f t="shared" si="19"/>
        <v>2.3645603548664096</v>
      </c>
      <c r="E415" s="10">
        <f t="shared" si="18"/>
        <v>2.0529980652854452</v>
      </c>
      <c r="F415" s="11">
        <f t="shared" si="20"/>
        <v>3.931869754133801</v>
      </c>
    </row>
    <row r="416" spans="1:6">
      <c r="A416" s="9">
        <v>2.6920000000000002</v>
      </c>
      <c r="B416" s="12">
        <v>24.365961802903001</v>
      </c>
      <c r="C416" s="9">
        <v>7.2999999999999995E-2</v>
      </c>
      <c r="D416" s="10">
        <f t="shared" si="19"/>
        <v>2.263265748256186</v>
      </c>
      <c r="E416" s="10">
        <f t="shared" si="18"/>
        <v>1.9077651346621121</v>
      </c>
      <c r="F416" s="11">
        <f t="shared" si="20"/>
        <v>4.0532759561643816</v>
      </c>
    </row>
    <row r="417" spans="1:6">
      <c r="A417" s="9">
        <v>2.83</v>
      </c>
      <c r="B417" s="12">
        <v>24.402907563025199</v>
      </c>
      <c r="C417" s="9">
        <v>5.2999999999999999E-2</v>
      </c>
      <c r="D417" s="10">
        <f t="shared" si="19"/>
        <v>2.5085419286196373</v>
      </c>
      <c r="E417" s="10">
        <f t="shared" si="18"/>
        <v>2.2498229136501084</v>
      </c>
      <c r="F417" s="11">
        <f t="shared" si="20"/>
        <v>3.8112843314954725</v>
      </c>
    </row>
    <row r="418" spans="1:6">
      <c r="A418" s="9">
        <v>2.82</v>
      </c>
      <c r="B418" s="12">
        <v>24.4398533231474</v>
      </c>
      <c r="C418" s="9">
        <v>5.8000000000000003E-2</v>
      </c>
      <c r="D418" s="10">
        <f t="shared" si="19"/>
        <v>2.4689065967366979</v>
      </c>
      <c r="E418" s="10">
        <f t="shared" si="18"/>
        <v>2.1853527430577366</v>
      </c>
      <c r="F418" s="11">
        <f t="shared" si="20"/>
        <v>3.8983511586146764</v>
      </c>
    </row>
    <row r="419" spans="1:6">
      <c r="A419" s="9">
        <v>2.7120000000000002</v>
      </c>
      <c r="B419" s="12">
        <v>24.4767990832697</v>
      </c>
      <c r="C419" s="9">
        <v>7.0999999999999994E-2</v>
      </c>
      <c r="D419" s="10">
        <f t="shared" si="19"/>
        <v>2.2922768522336097</v>
      </c>
      <c r="E419" s="10">
        <f t="shared" si="18"/>
        <v>1.9448073092490026</v>
      </c>
      <c r="F419" s="11">
        <f t="shared" si="20"/>
        <v>4.0406341623167927</v>
      </c>
    </row>
    <row r="420" spans="1:6">
      <c r="A420" s="9">
        <v>2.68</v>
      </c>
      <c r="B420" s="12">
        <v>24.513744843391901</v>
      </c>
      <c r="C420" s="9">
        <v>6.5000000000000002E-2</v>
      </c>
      <c r="D420" s="10">
        <f t="shared" si="19"/>
        <v>2.2977786983434374</v>
      </c>
      <c r="E420" s="10">
        <f t="shared" si="18"/>
        <v>1.9787514299336073</v>
      </c>
      <c r="F420" s="11">
        <f t="shared" si="20"/>
        <v>3.8924965076178872</v>
      </c>
    </row>
    <row r="421" spans="1:6">
      <c r="A421" s="9">
        <v>2.7570000000000001</v>
      </c>
      <c r="B421" s="12">
        <v>24.550690603514099</v>
      </c>
      <c r="C421" s="9">
        <v>3.6999999999999998E-2</v>
      </c>
      <c r="D421" s="10">
        <f t="shared" si="19"/>
        <v>2.5348401661782516</v>
      </c>
      <c r="E421" s="10">
        <f t="shared" si="18"/>
        <v>2.3526769173957907</v>
      </c>
      <c r="F421" s="11">
        <f t="shared" si="20"/>
        <v>3.4378613227822976</v>
      </c>
    </row>
    <row r="422" spans="1:6">
      <c r="A422" s="9">
        <v>2.72</v>
      </c>
      <c r="B422" s="12">
        <v>24.587636363636399</v>
      </c>
      <c r="C422" s="9">
        <v>5.3999999999999999E-2</v>
      </c>
      <c r="D422" s="10">
        <f t="shared" si="19"/>
        <v>2.3987756866719061</v>
      </c>
      <c r="E422" s="10">
        <f t="shared" si="18"/>
        <v>2.1325825196165114</v>
      </c>
      <c r="F422" s="11">
        <f t="shared" si="20"/>
        <v>3.7244009563702849</v>
      </c>
    </row>
    <row r="423" spans="1:6">
      <c r="A423" s="9">
        <v>2.7</v>
      </c>
      <c r="B423" s="12">
        <v>24.6245821237586</v>
      </c>
      <c r="C423" s="9">
        <v>4.3999999999999997E-2</v>
      </c>
      <c r="D423" s="10">
        <f t="shared" si="19"/>
        <v>2.4388182080541765</v>
      </c>
      <c r="E423" s="10">
        <f t="shared" si="18"/>
        <v>2.2213026348172038</v>
      </c>
      <c r="F423" s="11">
        <f t="shared" si="20"/>
        <v>3.5140989204785829</v>
      </c>
    </row>
    <row r="424" spans="1:6">
      <c r="A424" s="9">
        <v>2.7869999999999999</v>
      </c>
      <c r="B424" s="12">
        <v>24.661527883880801</v>
      </c>
      <c r="C424" s="9">
        <v>2.1999999999999999E-2</v>
      </c>
      <c r="D424" s="10">
        <f t="shared" si="19"/>
        <v>2.6536090636489416</v>
      </c>
      <c r="E424" s="10">
        <f t="shared" si="18"/>
        <v>2.5448999345436043</v>
      </c>
      <c r="F424" s="11">
        <f t="shared" si="20"/>
        <v>3.1902043717481727</v>
      </c>
    </row>
    <row r="425" spans="1:6">
      <c r="A425" s="9">
        <v>3.01</v>
      </c>
      <c r="B425" s="12">
        <v>24.698473644003101</v>
      </c>
      <c r="C425" s="9">
        <v>3.3000000000000002E-2</v>
      </c>
      <c r="D425" s="10">
        <f t="shared" si="19"/>
        <v>2.801377564165294</v>
      </c>
      <c r="E425" s="10">
        <f t="shared" si="18"/>
        <v>2.639140401672909</v>
      </c>
      <c r="F425" s="11">
        <f t="shared" si="20"/>
        <v>3.6233657249650486</v>
      </c>
    </row>
    <row r="426" spans="1:6">
      <c r="A426" s="9">
        <v>2.7829999999999999</v>
      </c>
      <c r="B426" s="12">
        <v>24.735419404125299</v>
      </c>
      <c r="C426" s="9">
        <v>4.2999999999999997E-2</v>
      </c>
      <c r="D426" s="10">
        <f t="shared" si="19"/>
        <v>2.5227916015876635</v>
      </c>
      <c r="E426" s="10">
        <f t="shared" si="18"/>
        <v>2.309552945002598</v>
      </c>
      <c r="F426" s="11">
        <f t="shared" si="20"/>
        <v>3.5832446367600839</v>
      </c>
    </row>
    <row r="427" spans="1:6">
      <c r="A427" s="9">
        <v>2.4830000000000001</v>
      </c>
      <c r="B427" s="12">
        <v>24.7723651642475</v>
      </c>
      <c r="C427" s="9">
        <v>7.0999999999999994E-2</v>
      </c>
      <c r="D427" s="10">
        <f t="shared" si="19"/>
        <v>2.0827041752913562</v>
      </c>
      <c r="E427" s="10">
        <f t="shared" si="18"/>
        <v>1.7313168675700155</v>
      </c>
      <c r="F427" s="11">
        <f t="shared" si="20"/>
        <v>3.8181706395349546</v>
      </c>
    </row>
    <row r="428" spans="1:6">
      <c r="A428" s="9">
        <v>2.2000000000000002</v>
      </c>
      <c r="B428" s="12">
        <v>24.809310924369701</v>
      </c>
      <c r="C428" s="9">
        <v>0.127</v>
      </c>
      <c r="D428" s="10">
        <f t="shared" si="19"/>
        <v>1.5465168451487092</v>
      </c>
      <c r="E428" s="10">
        <f t="shared" si="18"/>
        <v>0.94948858675306735</v>
      </c>
      <c r="F428" s="11">
        <f t="shared" si="20"/>
        <v>4.6600881548454689</v>
      </c>
    </row>
    <row r="429" spans="1:6">
      <c r="A429" s="9">
        <v>2.33</v>
      </c>
      <c r="B429" s="12">
        <v>24.846256684492001</v>
      </c>
      <c r="C429" s="9">
        <v>0.115</v>
      </c>
      <c r="D429" s="10">
        <f t="shared" si="19"/>
        <v>1.7131142936492638</v>
      </c>
      <c r="E429" s="10">
        <f t="shared" si="18"/>
        <v>1.1600738872423153</v>
      </c>
      <c r="F429" s="11">
        <f t="shared" si="20"/>
        <v>4.5510752804431336</v>
      </c>
    </row>
    <row r="430" spans="1:6">
      <c r="A430" s="9">
        <v>2.2400000000000002</v>
      </c>
      <c r="B430" s="12">
        <v>24.883202444614199</v>
      </c>
      <c r="C430" s="9">
        <v>0.107</v>
      </c>
      <c r="D430" s="10">
        <f t="shared" si="19"/>
        <v>1.6786354086988717</v>
      </c>
      <c r="E430" s="10">
        <f t="shared" si="18"/>
        <v>1.1627121777194676</v>
      </c>
      <c r="F430" s="11">
        <f t="shared" si="20"/>
        <v>4.2937148160216383</v>
      </c>
    </row>
    <row r="431" spans="1:6">
      <c r="A431" s="9">
        <v>2.1930000000000001</v>
      </c>
      <c r="B431" s="12">
        <v>24.9201482047364</v>
      </c>
      <c r="C431" s="9">
        <v>0.08</v>
      </c>
      <c r="D431" s="10">
        <f t="shared" si="19"/>
        <v>1.7752314385313264</v>
      </c>
      <c r="E431" s="10">
        <f t="shared" si="18"/>
        <v>1.3819470461419761</v>
      </c>
      <c r="F431" s="11">
        <f t="shared" si="20"/>
        <v>3.702146776535939</v>
      </c>
    </row>
    <row r="432" spans="1:6">
      <c r="A432" s="9">
        <v>2.63</v>
      </c>
      <c r="B432" s="12">
        <v>24.9570939648587</v>
      </c>
      <c r="C432" s="9">
        <v>4.2999999999999997E-2</v>
      </c>
      <c r="D432" s="10">
        <f t="shared" si="19"/>
        <v>2.3770942478654278</v>
      </c>
      <c r="E432" s="10">
        <f t="shared" si="18"/>
        <v>2.1612749636554778</v>
      </c>
      <c r="F432" s="11">
        <f t="shared" si="20"/>
        <v>3.4334911447516481</v>
      </c>
    </row>
    <row r="433" spans="1:6">
      <c r="A433" s="9">
        <v>2.637</v>
      </c>
      <c r="B433" s="12">
        <v>24.994039724980901</v>
      </c>
      <c r="C433" s="9">
        <v>4.1000000000000002E-2</v>
      </c>
      <c r="D433" s="10">
        <f t="shared" si="19"/>
        <v>2.3952578851326267</v>
      </c>
      <c r="E433" s="10">
        <f t="shared" si="18"/>
        <v>2.1891305967905974</v>
      </c>
      <c r="F433" s="11">
        <f t="shared" si="20"/>
        <v>3.403381482520039</v>
      </c>
    </row>
    <row r="434" spans="1:6">
      <c r="A434" s="9">
        <v>2.875</v>
      </c>
      <c r="B434" s="12">
        <v>25.030985485103098</v>
      </c>
      <c r="C434" s="9">
        <v>3.7999999999999999E-2</v>
      </c>
      <c r="D434" s="10">
        <f t="shared" si="19"/>
        <v>2.6394484727686063</v>
      </c>
      <c r="E434" s="10">
        <f t="shared" si="18"/>
        <v>2.4490128263825262</v>
      </c>
      <c r="F434" s="11">
        <f t="shared" si="20"/>
        <v>3.5896103075208701</v>
      </c>
    </row>
    <row r="435" spans="1:6">
      <c r="A435" s="9">
        <v>2.57</v>
      </c>
      <c r="B435" s="12">
        <v>25.067931245225399</v>
      </c>
      <c r="C435" s="9">
        <v>6.0999999999999999E-2</v>
      </c>
      <c r="D435" s="10">
        <f t="shared" si="19"/>
        <v>2.2165265859421028</v>
      </c>
      <c r="E435" s="10">
        <f t="shared" si="18"/>
        <v>1.9099530079939244</v>
      </c>
      <c r="F435" s="11">
        <f t="shared" si="20"/>
        <v>3.7253967299446638</v>
      </c>
    </row>
    <row r="436" spans="1:6">
      <c r="A436" s="9">
        <v>3.4750000000000001</v>
      </c>
      <c r="B436" s="12">
        <v>25.1048770053476</v>
      </c>
      <c r="C436" s="9">
        <v>0.04</v>
      </c>
      <c r="D436" s="10">
        <f t="shared" si="19"/>
        <v>3.2001573918461674</v>
      </c>
      <c r="E436" s="10">
        <f t="shared" si="18"/>
        <v>3.0034194069806874</v>
      </c>
      <c r="F436" s="11">
        <f t="shared" si="20"/>
        <v>4.2419236389148782</v>
      </c>
    </row>
    <row r="437" spans="1:6">
      <c r="A437" s="9">
        <v>2.59</v>
      </c>
      <c r="B437" s="12">
        <v>25.141822765469801</v>
      </c>
      <c r="C437" s="9">
        <v>0.05</v>
      </c>
      <c r="D437" s="10">
        <f t="shared" si="19"/>
        <v>2.2979855347399463</v>
      </c>
      <c r="E437" s="10">
        <f t="shared" si="18"/>
        <v>2.0453202397568329</v>
      </c>
      <c r="F437" s="11">
        <f t="shared" si="20"/>
        <v>3.5337170612472621</v>
      </c>
    </row>
    <row r="438" spans="1:6">
      <c r="A438" s="9">
        <v>2.7280000000000002</v>
      </c>
      <c r="B438" s="12">
        <v>25.178768525592101</v>
      </c>
      <c r="C438" s="9">
        <v>4.9000000000000002E-2</v>
      </c>
      <c r="D438" s="10">
        <f t="shared" si="19"/>
        <v>2.4328381875949354</v>
      </c>
      <c r="E438" s="10">
        <f t="shared" si="18"/>
        <v>2.185147426392454</v>
      </c>
      <c r="F438" s="11">
        <f t="shared" si="20"/>
        <v>3.6570260570824353</v>
      </c>
    </row>
    <row r="439" spans="1:6">
      <c r="A439" s="9">
        <v>2.5499999999999998</v>
      </c>
      <c r="B439" s="12">
        <v>25.215714285714299</v>
      </c>
      <c r="C439" s="9">
        <v>6.5000000000000002E-2</v>
      </c>
      <c r="D439" s="10">
        <f t="shared" si="19"/>
        <v>2.1745026632931665</v>
      </c>
      <c r="E439" s="10">
        <f t="shared" si="18"/>
        <v>1.8463223582323511</v>
      </c>
      <c r="F439" s="11">
        <f t="shared" si="20"/>
        <v>3.7903181870267253</v>
      </c>
    </row>
    <row r="440" spans="1:6">
      <c r="A440" s="9">
        <v>2.577</v>
      </c>
      <c r="B440" s="12">
        <v>25.2526600458365</v>
      </c>
      <c r="C440" s="9">
        <v>3.5999999999999997E-2</v>
      </c>
      <c r="D440" s="10">
        <f t="shared" si="19"/>
        <v>2.3664586649027717</v>
      </c>
      <c r="E440" s="10">
        <f t="shared" si="18"/>
        <v>2.1832711658570294</v>
      </c>
      <c r="F440" s="11">
        <f t="shared" si="20"/>
        <v>3.2531724141533096</v>
      </c>
    </row>
    <row r="441" spans="1:6">
      <c r="A441" s="9">
        <v>2.65</v>
      </c>
      <c r="B441" s="12">
        <v>25.289605805958701</v>
      </c>
      <c r="C441" s="9">
        <v>4.2999999999999997E-2</v>
      </c>
      <c r="D441" s="10">
        <f t="shared" si="19"/>
        <v>2.3945620045585265</v>
      </c>
      <c r="E441" s="10">
        <f t="shared" si="18"/>
        <v>2.1758264196283705</v>
      </c>
      <c r="F441" s="11">
        <f t="shared" si="20"/>
        <v>3.4638610649094952</v>
      </c>
    </row>
    <row r="442" spans="1:6">
      <c r="A442" s="9">
        <v>2.5750000000000002</v>
      </c>
      <c r="B442" s="12">
        <v>25.326551566081001</v>
      </c>
      <c r="C442" s="9">
        <v>4.8000000000000001E-2</v>
      </c>
      <c r="D442" s="10">
        <f t="shared" si="19"/>
        <v>2.2946695341486412</v>
      </c>
      <c r="E442" s="10">
        <f t="shared" si="18"/>
        <v>2.0501856732938157</v>
      </c>
      <c r="F442" s="11">
        <f t="shared" si="20"/>
        <v>3.4856498753830523</v>
      </c>
    </row>
    <row r="443" spans="1:6">
      <c r="A443" s="9">
        <v>2.633</v>
      </c>
      <c r="B443" s="12">
        <v>25.363497326203198</v>
      </c>
      <c r="C443" s="9">
        <v>0.11700000000000001</v>
      </c>
      <c r="D443" s="10">
        <f t="shared" si="19"/>
        <v>1.9502940776280593</v>
      </c>
      <c r="E443" s="10">
        <f t="shared" si="18"/>
        <v>1.3697072710640175</v>
      </c>
      <c r="F443" s="11">
        <f t="shared" si="20"/>
        <v>4.9579255336685994</v>
      </c>
    </row>
    <row r="444" spans="1:6">
      <c r="A444" s="9">
        <v>1.677</v>
      </c>
      <c r="B444" s="12">
        <v>25.400443086325399</v>
      </c>
      <c r="C444" s="9">
        <v>0.183</v>
      </c>
      <c r="D444" s="10">
        <f t="shared" si="19"/>
        <v>0.91233760600199665</v>
      </c>
      <c r="E444" s="10">
        <f t="shared" si="18"/>
        <v>0.20809158390434096</v>
      </c>
      <c r="F444" s="11">
        <f t="shared" si="20"/>
        <v>5.3900214439268099</v>
      </c>
    </row>
    <row r="445" spans="1:6">
      <c r="A445" s="9">
        <v>2.25</v>
      </c>
      <c r="B445" s="12">
        <v>25.4373888464477</v>
      </c>
      <c r="C445" s="9">
        <v>8.5000000000000006E-2</v>
      </c>
      <c r="D445" s="10">
        <f t="shared" si="19"/>
        <v>1.7961223006284812</v>
      </c>
      <c r="E445" s="10">
        <f t="shared" si="18"/>
        <v>1.3708143933675534</v>
      </c>
      <c r="F445" s="11">
        <f t="shared" si="20"/>
        <v>3.8925175357664195</v>
      </c>
    </row>
    <row r="446" spans="1:6">
      <c r="A446" s="9">
        <v>2.7970000000000002</v>
      </c>
      <c r="B446" s="12">
        <v>25.474334606569901</v>
      </c>
      <c r="C446" s="9">
        <v>8.3000000000000004E-2</v>
      </c>
      <c r="D446" s="10">
        <f t="shared" si="19"/>
        <v>2.2900965625947065</v>
      </c>
      <c r="E446" s="10">
        <f t="shared" si="18"/>
        <v>1.8685873737869036</v>
      </c>
      <c r="F446" s="11">
        <f t="shared" si="20"/>
        <v>4.4245225895647637</v>
      </c>
    </row>
    <row r="447" spans="1:6">
      <c r="A447" s="9">
        <v>2.7480000000000002</v>
      </c>
      <c r="B447" s="12">
        <v>25.511280366692102</v>
      </c>
      <c r="C447" s="9">
        <v>0.114</v>
      </c>
      <c r="D447" s="10">
        <f t="shared" si="19"/>
        <v>2.0630157372731022</v>
      </c>
      <c r="E447" s="10">
        <f t="shared" si="18"/>
        <v>1.491128117524543</v>
      </c>
      <c r="F447" s="11">
        <f t="shared" si="20"/>
        <v>5.0278107727699739</v>
      </c>
    </row>
    <row r="448" spans="1:6">
      <c r="A448" s="9">
        <v>2.3650000000000002</v>
      </c>
      <c r="B448" s="12">
        <v>25.548226126814399</v>
      </c>
      <c r="C448" s="9">
        <v>9.8000000000000004E-2</v>
      </c>
      <c r="D448" s="10">
        <f t="shared" si="19"/>
        <v>1.8261682538643291</v>
      </c>
      <c r="E448" s="10">
        <f t="shared" si="18"/>
        <v>1.3358238446391786</v>
      </c>
      <c r="F448" s="11">
        <f t="shared" si="20"/>
        <v>4.2883897839126206</v>
      </c>
    </row>
    <row r="449" spans="1:6">
      <c r="A449" s="9">
        <v>2.9420000000000002</v>
      </c>
      <c r="B449" s="12">
        <v>25.5851718869366</v>
      </c>
      <c r="C449" s="9">
        <v>0.109</v>
      </c>
      <c r="D449" s="10">
        <f t="shared" si="19"/>
        <v>2.2580228221878516</v>
      </c>
      <c r="E449" s="10">
        <f t="shared" si="18"/>
        <v>1.706335105511483</v>
      </c>
      <c r="F449" s="11">
        <f t="shared" si="20"/>
        <v>5.1311796138750267</v>
      </c>
    </row>
    <row r="450" spans="1:6">
      <c r="A450" s="9">
        <v>2.65</v>
      </c>
      <c r="B450" s="12">
        <v>25.622117647058801</v>
      </c>
      <c r="C450" s="9">
        <v>0.11</v>
      </c>
      <c r="D450" s="10">
        <f t="shared" si="19"/>
        <v>2.00197512048197</v>
      </c>
      <c r="E450" s="10">
        <f t="shared" si="18"/>
        <v>1.4483198043328529</v>
      </c>
      <c r="F450" s="11">
        <f t="shared" si="20"/>
        <v>4.8476844397172698</v>
      </c>
    </row>
    <row r="451" spans="1:6">
      <c r="A451" s="9">
        <v>2.39</v>
      </c>
      <c r="B451" s="12">
        <v>25.659063407181101</v>
      </c>
      <c r="C451" s="9">
        <v>0.112</v>
      </c>
      <c r="D451" s="10">
        <f t="shared" si="19"/>
        <v>1.771665301337904</v>
      </c>
      <c r="E451" s="10">
        <f t="shared" si="18"/>
        <v>1.2145355266830897</v>
      </c>
      <c r="F451" s="11">
        <f t="shared" si="20"/>
        <v>4.6186116053632515</v>
      </c>
    </row>
    <row r="452" spans="1:6">
      <c r="A452" s="9">
        <v>2.59</v>
      </c>
      <c r="B452" s="12">
        <v>25.696009167303298</v>
      </c>
      <c r="C452" s="9">
        <v>9.9000000000000005E-2</v>
      </c>
      <c r="D452" s="10">
        <f t="shared" si="19"/>
        <v>2.0127933124092516</v>
      </c>
      <c r="E452" s="10">
        <f t="shared" si="18"/>
        <v>1.5109198308033436</v>
      </c>
      <c r="F452" s="11">
        <f t="shared" si="20"/>
        <v>4.5563447542777373</v>
      </c>
    </row>
    <row r="453" spans="1:6">
      <c r="A453" s="9">
        <v>2.75</v>
      </c>
      <c r="B453" s="12">
        <v>25.732954927425499</v>
      </c>
      <c r="C453" s="9">
        <v>0.1</v>
      </c>
      <c r="D453" s="10">
        <f t="shared" si="19"/>
        <v>2.1449953958823862</v>
      </c>
      <c r="E453" s="10">
        <f t="shared" si="18"/>
        <v>1.6356585196892728</v>
      </c>
      <c r="F453" s="11">
        <f t="shared" si="20"/>
        <v>4.7482517279765712</v>
      </c>
    </row>
    <row r="454" spans="1:6">
      <c r="A454" s="9">
        <v>2.5329999999999999</v>
      </c>
      <c r="B454" s="12">
        <v>25.7699006875477</v>
      </c>
      <c r="C454" s="9">
        <v>0.13200000000000001</v>
      </c>
      <c r="D454" s="10">
        <f t="shared" si="19"/>
        <v>1.7800176857632641</v>
      </c>
      <c r="E454" s="10">
        <f t="shared" si="18"/>
        <v>1.1269595960682743</v>
      </c>
      <c r="F454" s="11">
        <f t="shared" si="20"/>
        <v>5.2145249573092043</v>
      </c>
    </row>
    <row r="455" spans="1:6">
      <c r="A455" s="9">
        <v>3.05</v>
      </c>
      <c r="B455" s="12">
        <v>25.806846447670001</v>
      </c>
      <c r="C455" s="9">
        <v>9.4E-2</v>
      </c>
      <c r="D455" s="10">
        <f t="shared" si="19"/>
        <v>2.4438575557440267</v>
      </c>
      <c r="E455" s="10">
        <f t="shared" si="18"/>
        <v>1.9615479982836379</v>
      </c>
      <c r="F455" s="11">
        <f t="shared" si="20"/>
        <v>4.9402278287300092</v>
      </c>
    </row>
    <row r="456" spans="1:6">
      <c r="A456" s="9">
        <v>2.77</v>
      </c>
      <c r="B456" s="12">
        <v>25.843792207792202</v>
      </c>
      <c r="C456" s="9">
        <v>8.6999999999999994E-2</v>
      </c>
      <c r="D456" s="10">
        <f t="shared" si="19"/>
        <v>2.239030428889321</v>
      </c>
      <c r="E456" s="10">
        <f t="shared" si="18"/>
        <v>1.7915855469310276</v>
      </c>
      <c r="F456" s="11">
        <f t="shared" si="20"/>
        <v>4.5020726682073926</v>
      </c>
    </row>
    <row r="457" spans="1:6">
      <c r="A457" s="9">
        <v>2.61</v>
      </c>
      <c r="B457" s="12">
        <v>25.880737967914399</v>
      </c>
      <c r="C457" s="9">
        <v>0.124</v>
      </c>
      <c r="D457" s="10">
        <f t="shared" si="19"/>
        <v>1.8862820123638671</v>
      </c>
      <c r="E457" s="10">
        <f t="shared" si="18"/>
        <v>1.2636296060221732</v>
      </c>
      <c r="F457" s="11">
        <f t="shared" si="20"/>
        <v>5.1308502569885981</v>
      </c>
    </row>
    <row r="458" spans="1:6">
      <c r="A458" s="9">
        <v>2.7719999999999998</v>
      </c>
      <c r="B458" s="12">
        <v>25.9176837280367</v>
      </c>
      <c r="C458" s="9">
        <v>8.2000000000000003E-2</v>
      </c>
      <c r="D458" s="10">
        <f t="shared" si="19"/>
        <v>2.2702653547567819</v>
      </c>
      <c r="E458" s="10">
        <f t="shared" ref="E458:E521" si="21">1/(1-C458)^2*(A458^(1/2)-C458*B458^(1/2))^2</f>
        <v>1.8466241347655858</v>
      </c>
      <c r="F458" s="11">
        <f t="shared" si="20"/>
        <v>4.4038275691711011</v>
      </c>
    </row>
    <row r="459" spans="1:6">
      <c r="A459" s="9">
        <v>2.2400000000000002</v>
      </c>
      <c r="B459" s="12">
        <v>25.954629488158901</v>
      </c>
      <c r="C459" s="9">
        <v>7.0000000000000007E-2</v>
      </c>
      <c r="D459" s="10">
        <f t="shared" ref="D459:D522" si="22">(A459*B459^(-C459))^(1/(1-C459))</f>
        <v>1.8627925596484411</v>
      </c>
      <c r="E459" s="10">
        <f t="shared" si="21"/>
        <v>1.5027152108233559</v>
      </c>
      <c r="F459" s="11">
        <f t="shared" ref="F459:F522" si="23">(3*(A459/B459)+2*C459)*B459/(3+2*C459*(A459/B459-1))</f>
        <v>3.6049269773351189</v>
      </c>
    </row>
    <row r="460" spans="1:6">
      <c r="A460" s="9">
        <v>2.67</v>
      </c>
      <c r="B460" s="12">
        <v>25.991575248281102</v>
      </c>
      <c r="C460" s="9">
        <v>0.11700000000000001</v>
      </c>
      <c r="D460" s="10">
        <f t="shared" si="22"/>
        <v>1.9749490023652787</v>
      </c>
      <c r="E460" s="10">
        <f t="shared" si="21"/>
        <v>1.3806245848715939</v>
      </c>
      <c r="F460" s="11">
        <f t="shared" si="23"/>
        <v>5.0508379004639652</v>
      </c>
    </row>
    <row r="461" spans="1:6">
      <c r="A461" s="9">
        <v>2.4580000000000002</v>
      </c>
      <c r="B461" s="12">
        <v>26.028521008403398</v>
      </c>
      <c r="C461" s="9">
        <v>0.1</v>
      </c>
      <c r="D461" s="10">
        <f t="shared" si="22"/>
        <v>1.8910704107399914</v>
      </c>
      <c r="E461" s="10">
        <f t="shared" si="21"/>
        <v>1.3809369450782496</v>
      </c>
      <c r="F461" s="11">
        <f t="shared" si="23"/>
        <v>4.4626493781522321</v>
      </c>
    </row>
    <row r="462" spans="1:6">
      <c r="A462" s="9">
        <v>2.4350000000000001</v>
      </c>
      <c r="B462" s="12">
        <v>26.065466768525599</v>
      </c>
      <c r="C462" s="9">
        <v>9.0999999999999998E-2</v>
      </c>
      <c r="D462" s="10">
        <f t="shared" si="22"/>
        <v>1.9205651667608163</v>
      </c>
      <c r="E462" s="10">
        <f t="shared" si="21"/>
        <v>1.4533749835972289</v>
      </c>
      <c r="F462" s="11">
        <f t="shared" si="23"/>
        <v>4.2500549020309206</v>
      </c>
    </row>
    <row r="463" spans="1:6">
      <c r="A463" s="9">
        <v>2.8130000000000002</v>
      </c>
      <c r="B463" s="12">
        <v>26.1024125286478</v>
      </c>
      <c r="C463" s="9">
        <v>5.7000000000000002E-2</v>
      </c>
      <c r="D463" s="10">
        <f t="shared" si="22"/>
        <v>2.4586016022124229</v>
      </c>
      <c r="E463" s="10">
        <f t="shared" si="21"/>
        <v>2.1601957127065643</v>
      </c>
      <c r="F463" s="11">
        <f t="shared" si="23"/>
        <v>3.9384232181120695</v>
      </c>
    </row>
    <row r="464" spans="1:6">
      <c r="A464" s="9">
        <v>2.77</v>
      </c>
      <c r="B464" s="12">
        <v>26.139358288770101</v>
      </c>
      <c r="C464" s="9">
        <v>4.5999999999999999E-2</v>
      </c>
      <c r="D464" s="10">
        <f t="shared" si="22"/>
        <v>2.4858567789537558</v>
      </c>
      <c r="E464" s="10">
        <f t="shared" si="21"/>
        <v>2.2441831378074326</v>
      </c>
      <c r="F464" s="11">
        <f t="shared" si="23"/>
        <v>3.6722898109141333</v>
      </c>
    </row>
    <row r="465" spans="1:6">
      <c r="A465" s="9">
        <v>2.86</v>
      </c>
      <c r="B465" s="12">
        <v>26.176304048892298</v>
      </c>
      <c r="C465" s="9">
        <v>3.4000000000000002E-2</v>
      </c>
      <c r="D465" s="10">
        <f t="shared" si="22"/>
        <v>2.6455923715263485</v>
      </c>
      <c r="E465" s="10">
        <f t="shared" si="21"/>
        <v>2.4667856248705995</v>
      </c>
      <c r="F465" s="11">
        <f t="shared" si="23"/>
        <v>3.5244894464455094</v>
      </c>
    </row>
    <row r="466" spans="1:6">
      <c r="A466" s="9">
        <v>2.827</v>
      </c>
      <c r="B466" s="12">
        <v>26.213249809014499</v>
      </c>
      <c r="C466" s="9">
        <v>3.1E-2</v>
      </c>
      <c r="D466" s="10">
        <f t="shared" si="22"/>
        <v>2.6325919667994797</v>
      </c>
      <c r="E466" s="10">
        <f t="shared" si="21"/>
        <v>2.4691856517785404</v>
      </c>
      <c r="F466" s="11">
        <f t="shared" si="23"/>
        <v>3.4320195393698345</v>
      </c>
    </row>
    <row r="467" spans="1:6">
      <c r="A467" s="9">
        <v>2.8250000000000002</v>
      </c>
      <c r="B467" s="12">
        <v>26.2501955691367</v>
      </c>
      <c r="C467" s="9">
        <v>3.2000000000000001E-2</v>
      </c>
      <c r="D467" s="10">
        <f t="shared" si="22"/>
        <v>2.6243072518863322</v>
      </c>
      <c r="E467" s="10">
        <f t="shared" si="21"/>
        <v>2.4553783024232474</v>
      </c>
      <c r="F467" s="11">
        <f t="shared" si="23"/>
        <v>3.450696733292383</v>
      </c>
    </row>
    <row r="468" spans="1:6">
      <c r="A468" s="9">
        <v>2.5299999999999998</v>
      </c>
      <c r="B468" s="12">
        <v>26.287141329259001</v>
      </c>
      <c r="C468" s="9">
        <v>6.3E-2</v>
      </c>
      <c r="D468" s="10">
        <f t="shared" si="22"/>
        <v>2.1615585871318448</v>
      </c>
      <c r="E468" s="10">
        <f t="shared" si="21"/>
        <v>1.8301156356585295</v>
      </c>
      <c r="F468" s="11">
        <f t="shared" si="23"/>
        <v>3.7774430597448836</v>
      </c>
    </row>
    <row r="469" spans="1:6">
      <c r="A469" s="9">
        <v>2.8650000000000002</v>
      </c>
      <c r="B469" s="12">
        <v>26.324087089381202</v>
      </c>
      <c r="C469" s="9">
        <v>4.2999999999999997E-2</v>
      </c>
      <c r="D469" s="10">
        <f t="shared" si="22"/>
        <v>2.5932522190347287</v>
      </c>
      <c r="E469" s="10">
        <f t="shared" si="21"/>
        <v>2.3659099829724473</v>
      </c>
      <c r="F469" s="11">
        <f t="shared" si="23"/>
        <v>3.7145175336715863</v>
      </c>
    </row>
    <row r="470" spans="1:6">
      <c r="A470" s="9">
        <v>2.5249999999999999</v>
      </c>
      <c r="B470" s="12">
        <v>26.361032849503399</v>
      </c>
      <c r="C470" s="9">
        <v>6.3E-2</v>
      </c>
      <c r="D470" s="10">
        <f t="shared" si="22"/>
        <v>2.1565927598170789</v>
      </c>
      <c r="E470" s="10">
        <f t="shared" si="21"/>
        <v>1.8242696369074651</v>
      </c>
      <c r="F470" s="11">
        <f t="shared" si="23"/>
        <v>3.7755474058352241</v>
      </c>
    </row>
    <row r="471" spans="1:6">
      <c r="A471" s="9">
        <v>2.98</v>
      </c>
      <c r="B471" s="12">
        <v>26.397978609625699</v>
      </c>
      <c r="C471" s="9">
        <v>1.7999999999999999E-2</v>
      </c>
      <c r="D471" s="10">
        <f t="shared" si="22"/>
        <v>2.8631975624522319</v>
      </c>
      <c r="E471" s="10">
        <f t="shared" si="21"/>
        <v>2.7680065139160468</v>
      </c>
      <c r="F471" s="11">
        <f t="shared" si="23"/>
        <v>3.332248699753618</v>
      </c>
    </row>
    <row r="472" spans="1:6">
      <c r="A472" s="9">
        <v>2.76</v>
      </c>
      <c r="B472" s="12">
        <v>26.4349243697479</v>
      </c>
      <c r="C472" s="9">
        <v>3.1E-2</v>
      </c>
      <c r="D472" s="10">
        <f t="shared" si="22"/>
        <v>2.5675362011213063</v>
      </c>
      <c r="E472" s="10">
        <f t="shared" si="21"/>
        <v>2.4024634260959301</v>
      </c>
      <c r="F472" s="11">
        <f t="shared" si="23"/>
        <v>3.3686722387069894</v>
      </c>
    </row>
    <row r="473" spans="1:6">
      <c r="A473" s="9">
        <v>2.7570000000000001</v>
      </c>
      <c r="B473" s="12">
        <v>26.471870129870101</v>
      </c>
      <c r="C473" s="9">
        <v>2.5999999999999999E-2</v>
      </c>
      <c r="D473" s="10">
        <f t="shared" si="22"/>
        <v>2.595457537164354</v>
      </c>
      <c r="E473" s="10">
        <f t="shared" si="21"/>
        <v>2.4567488680577312</v>
      </c>
      <c r="F473" s="11">
        <f t="shared" si="23"/>
        <v>3.266569352429932</v>
      </c>
    </row>
    <row r="474" spans="1:6">
      <c r="A474" s="9">
        <v>2.64</v>
      </c>
      <c r="B474" s="12">
        <v>26.508815889992398</v>
      </c>
      <c r="C474" s="9">
        <v>6.5000000000000002E-2</v>
      </c>
      <c r="D474" s="10">
        <f t="shared" si="22"/>
        <v>2.2488527614550389</v>
      </c>
      <c r="E474" s="10">
        <f t="shared" si="21"/>
        <v>1.9039396778347519</v>
      </c>
      <c r="F474" s="11">
        <f t="shared" si="23"/>
        <v>3.9425447291662645</v>
      </c>
    </row>
    <row r="475" spans="1:6">
      <c r="A475" s="9">
        <v>2.5499999999999998</v>
      </c>
      <c r="B475" s="12">
        <v>26.545761650114599</v>
      </c>
      <c r="C475" s="9">
        <v>2.5000000000000001E-2</v>
      </c>
      <c r="D475" s="10">
        <f t="shared" si="22"/>
        <v>2.401328583699013</v>
      </c>
      <c r="E475" s="10">
        <f t="shared" si="21"/>
        <v>2.2671571814641789</v>
      </c>
      <c r="F475" s="11">
        <f t="shared" si="23"/>
        <v>3.0382018705179497</v>
      </c>
    </row>
    <row r="476" spans="1:6">
      <c r="A476" s="9">
        <v>2.9060000000000001</v>
      </c>
      <c r="B476" s="12">
        <v>26.5827074102368</v>
      </c>
      <c r="C476" s="9">
        <v>1.6E-2</v>
      </c>
      <c r="D476" s="10">
        <f t="shared" si="22"/>
        <v>2.8032682428656988</v>
      </c>
      <c r="E476" s="10">
        <f t="shared" si="21"/>
        <v>2.7178267185486353</v>
      </c>
      <c r="F476" s="11">
        <f t="shared" si="23"/>
        <v>3.2201421464603781</v>
      </c>
    </row>
    <row r="477" spans="1:6">
      <c r="A477" s="9">
        <v>2.5329999999999999</v>
      </c>
      <c r="B477" s="12">
        <v>26.619653170359101</v>
      </c>
      <c r="C477" s="9">
        <v>0.01</v>
      </c>
      <c r="D477" s="10">
        <f t="shared" si="22"/>
        <v>2.4735251424084668</v>
      </c>
      <c r="E477" s="10">
        <f t="shared" si="21"/>
        <v>2.4195830698245442</v>
      </c>
      <c r="F477" s="11">
        <f t="shared" si="23"/>
        <v>2.7269139125497417</v>
      </c>
    </row>
    <row r="478" spans="1:6">
      <c r="A478" s="9">
        <v>2.4079999999999999</v>
      </c>
      <c r="B478" s="12">
        <v>26.656598930481302</v>
      </c>
      <c r="C478" s="9">
        <v>5.8999999999999997E-2</v>
      </c>
      <c r="D478" s="10">
        <f t="shared" si="22"/>
        <v>2.0710432274665869</v>
      </c>
      <c r="E478" s="10">
        <f t="shared" si="21"/>
        <v>1.7565572937265193</v>
      </c>
      <c r="F478" s="11">
        <f t="shared" si="23"/>
        <v>3.5847561543095496</v>
      </c>
    </row>
    <row r="479" spans="1:6">
      <c r="A479" s="9">
        <v>2.59</v>
      </c>
      <c r="B479" s="12">
        <v>26.693544690603499</v>
      </c>
      <c r="C479" s="9">
        <v>0.115</v>
      </c>
      <c r="D479" s="10">
        <f t="shared" si="22"/>
        <v>1.9127277503266122</v>
      </c>
      <c r="E479" s="10">
        <f t="shared" si="21"/>
        <v>1.3158579580832568</v>
      </c>
      <c r="F479" s="11">
        <f t="shared" si="23"/>
        <v>4.9813538293282553</v>
      </c>
    </row>
    <row r="480" spans="1:6">
      <c r="A480" s="9">
        <v>2.5670000000000002</v>
      </c>
      <c r="B480" s="12">
        <v>26.7304904507257</v>
      </c>
      <c r="C480" s="9">
        <v>4.5999999999999999E-2</v>
      </c>
      <c r="D480" s="10">
        <f t="shared" si="22"/>
        <v>2.2927680192375797</v>
      </c>
      <c r="E480" s="10">
        <f t="shared" si="21"/>
        <v>2.0453165237838675</v>
      </c>
      <c r="F480" s="11">
        <f t="shared" si="23"/>
        <v>3.4832978575193683</v>
      </c>
    </row>
    <row r="481" spans="1:6">
      <c r="A481" s="9">
        <v>2.6869999999999998</v>
      </c>
      <c r="B481" s="12">
        <v>26.767436210848</v>
      </c>
      <c r="C481" s="9">
        <v>7.3999999999999996E-2</v>
      </c>
      <c r="D481" s="10">
        <f t="shared" si="22"/>
        <v>2.2360771683640133</v>
      </c>
      <c r="E481" s="10">
        <f t="shared" si="21"/>
        <v>1.8407732985085219</v>
      </c>
      <c r="F481" s="11">
        <f t="shared" si="23"/>
        <v>4.193645438609316</v>
      </c>
    </row>
    <row r="482" spans="1:6">
      <c r="A482" s="9">
        <v>2.415</v>
      </c>
      <c r="B482" s="12">
        <v>26.804381970970201</v>
      </c>
      <c r="C482" s="9">
        <v>5.5E-2</v>
      </c>
      <c r="D482" s="10">
        <f t="shared" si="22"/>
        <v>2.0993276641084728</v>
      </c>
      <c r="E482" s="10">
        <f t="shared" si="21"/>
        <v>1.8040492504259107</v>
      </c>
      <c r="F482" s="11">
        <f t="shared" si="23"/>
        <v>3.5151020483193793</v>
      </c>
    </row>
    <row r="483" spans="1:6">
      <c r="A483" s="9">
        <v>2.6930000000000001</v>
      </c>
      <c r="B483" s="12">
        <v>26.841327731092399</v>
      </c>
      <c r="C483" s="9">
        <v>0.05</v>
      </c>
      <c r="D483" s="10">
        <f t="shared" si="22"/>
        <v>2.38605341528908</v>
      </c>
      <c r="E483" s="10">
        <f t="shared" si="21"/>
        <v>2.1162383746694413</v>
      </c>
      <c r="F483" s="11">
        <f t="shared" si="23"/>
        <v>3.6986290674298865</v>
      </c>
    </row>
    <row r="484" spans="1:6">
      <c r="A484" s="9">
        <v>2.7370000000000001</v>
      </c>
      <c r="B484" s="12">
        <v>26.878273491214699</v>
      </c>
      <c r="C484" s="9">
        <v>0.05</v>
      </c>
      <c r="D484" s="10">
        <f t="shared" si="22"/>
        <v>2.426932007866764</v>
      </c>
      <c r="E484" s="10">
        <f t="shared" si="21"/>
        <v>2.1567760718305737</v>
      </c>
      <c r="F484" s="11">
        <f t="shared" si="23"/>
        <v>3.7450660499373476</v>
      </c>
    </row>
    <row r="485" spans="1:6">
      <c r="A485" s="9">
        <v>2.76</v>
      </c>
      <c r="B485" s="12">
        <v>26.9152192513369</v>
      </c>
      <c r="C485" s="9">
        <v>0.05</v>
      </c>
      <c r="D485" s="10">
        <f t="shared" si="22"/>
        <v>2.4482275158623121</v>
      </c>
      <c r="E485" s="10">
        <f t="shared" si="21"/>
        <v>2.1777227185521002</v>
      </c>
      <c r="F485" s="11">
        <f t="shared" si="23"/>
        <v>3.7699528414063872</v>
      </c>
    </row>
    <row r="486" spans="1:6">
      <c r="A486" s="9">
        <v>2.57</v>
      </c>
      <c r="B486" s="12">
        <v>26.952165011459101</v>
      </c>
      <c r="C486" s="9">
        <v>5.3999999999999999E-2</v>
      </c>
      <c r="D486" s="10">
        <f t="shared" si="22"/>
        <v>2.2473531188477001</v>
      </c>
      <c r="E486" s="10">
        <f t="shared" si="21"/>
        <v>1.9552032513273487</v>
      </c>
      <c r="F486" s="11">
        <f t="shared" si="23"/>
        <v>3.6594563771454198</v>
      </c>
    </row>
    <row r="487" spans="1:6">
      <c r="A487" s="9">
        <v>2.7130000000000001</v>
      </c>
      <c r="B487" s="12">
        <v>26.989110771581402</v>
      </c>
      <c r="C487" s="9">
        <v>2.3E-2</v>
      </c>
      <c r="D487" s="10">
        <f t="shared" si="22"/>
        <v>2.5701683586827793</v>
      </c>
      <c r="E487" s="10">
        <f t="shared" si="21"/>
        <v>2.4448260524099434</v>
      </c>
      <c r="F487" s="11">
        <f t="shared" si="23"/>
        <v>3.1705614008964136</v>
      </c>
    </row>
    <row r="488" spans="1:6">
      <c r="A488" s="9">
        <v>2.673</v>
      </c>
      <c r="B488" s="12">
        <v>27.026056531703599</v>
      </c>
      <c r="C488" s="9">
        <v>4.2000000000000003E-2</v>
      </c>
      <c r="D488" s="10">
        <f t="shared" si="22"/>
        <v>2.4151710699903686</v>
      </c>
      <c r="E488" s="10">
        <f t="shared" si="21"/>
        <v>2.1865317986087893</v>
      </c>
      <c r="F488" s="11">
        <f t="shared" si="23"/>
        <v>3.5185038001640163</v>
      </c>
    </row>
    <row r="489" spans="1:6">
      <c r="A489" s="9">
        <v>2.617</v>
      </c>
      <c r="B489" s="12">
        <v>27.0630022918258</v>
      </c>
      <c r="C489" s="9">
        <v>4.2000000000000003E-2</v>
      </c>
      <c r="D489" s="10">
        <f t="shared" si="22"/>
        <v>2.3622372823283566</v>
      </c>
      <c r="E489" s="10">
        <f t="shared" si="21"/>
        <v>2.133251012566038</v>
      </c>
      <c r="F489" s="11">
        <f t="shared" si="23"/>
        <v>3.4623347931887949</v>
      </c>
    </row>
    <row r="490" spans="1:6">
      <c r="A490" s="9">
        <v>2.85</v>
      </c>
      <c r="B490" s="12">
        <v>27.0999480519481</v>
      </c>
      <c r="C490" s="9">
        <v>4.8000000000000001E-2</v>
      </c>
      <c r="D490" s="10">
        <f t="shared" si="22"/>
        <v>2.5440620745136564</v>
      </c>
      <c r="E490" s="10">
        <f t="shared" si="21"/>
        <v>2.2826314478962835</v>
      </c>
      <c r="F490" s="11">
        <f t="shared" si="23"/>
        <v>3.8267768683196053</v>
      </c>
    </row>
    <row r="491" spans="1:6">
      <c r="A491" s="9">
        <v>2.1070000000000002</v>
      </c>
      <c r="B491" s="12">
        <v>27.136893812070301</v>
      </c>
      <c r="C491" s="9">
        <v>0.11799999999999999</v>
      </c>
      <c r="D491" s="10">
        <f t="shared" si="22"/>
        <v>1.4968390396453508</v>
      </c>
      <c r="E491" s="10">
        <f t="shared" si="21"/>
        <v>0.90024490355279385</v>
      </c>
      <c r="F491" s="11">
        <f t="shared" si="23"/>
        <v>4.5736253895429488</v>
      </c>
    </row>
    <row r="492" spans="1:6">
      <c r="A492" s="9">
        <v>2.7949999999999999</v>
      </c>
      <c r="B492" s="12">
        <v>27.173839572192499</v>
      </c>
      <c r="C492" s="9">
        <v>4.4999999999999998E-2</v>
      </c>
      <c r="D492" s="10">
        <f t="shared" si="22"/>
        <v>2.5109479720584384</v>
      </c>
      <c r="E492" s="10">
        <f t="shared" si="21"/>
        <v>2.2649365952285798</v>
      </c>
      <c r="F492" s="11">
        <f t="shared" si="23"/>
        <v>3.7100691443871674</v>
      </c>
    </row>
    <row r="493" spans="1:6">
      <c r="A493" s="9">
        <v>2.7170000000000001</v>
      </c>
      <c r="B493" s="12">
        <v>27.2107853323147</v>
      </c>
      <c r="C493" s="9">
        <v>3.9E-2</v>
      </c>
      <c r="D493" s="10">
        <f t="shared" si="22"/>
        <v>2.4744602119524717</v>
      </c>
      <c r="E493" s="10">
        <f t="shared" si="21"/>
        <v>2.2606047258040456</v>
      </c>
      <c r="F493" s="11">
        <f t="shared" si="23"/>
        <v>3.506547290435913</v>
      </c>
    </row>
    <row r="494" spans="1:6">
      <c r="A494" s="9">
        <v>2.7080000000000002</v>
      </c>
      <c r="B494" s="12">
        <v>27.247731092437</v>
      </c>
      <c r="C494" s="9">
        <v>0.09</v>
      </c>
      <c r="D494" s="10">
        <f t="shared" si="22"/>
        <v>2.1551740023546695</v>
      </c>
      <c r="E494" s="10">
        <f t="shared" si="21"/>
        <v>1.6695081002016019</v>
      </c>
      <c r="F494" s="11">
        <f t="shared" si="23"/>
        <v>4.5909444298779736</v>
      </c>
    </row>
    <row r="495" spans="1:6">
      <c r="A495" s="9">
        <v>2.5649999999999999</v>
      </c>
      <c r="B495" s="12">
        <v>27.284676852559201</v>
      </c>
      <c r="C495" s="9">
        <v>0.10299999999999999</v>
      </c>
      <c r="D495" s="10">
        <f t="shared" si="22"/>
        <v>1.9551459736002905</v>
      </c>
      <c r="E495" s="10">
        <f t="shared" si="21"/>
        <v>1.4058079639137815</v>
      </c>
      <c r="F495" s="11">
        <f t="shared" si="23"/>
        <v>4.7329939680689606</v>
      </c>
    </row>
    <row r="496" spans="1:6">
      <c r="A496" s="9">
        <v>2.67</v>
      </c>
      <c r="B496" s="12">
        <v>27.321622612681399</v>
      </c>
      <c r="C496" s="9">
        <v>4.3999999999999997E-2</v>
      </c>
      <c r="D496" s="10">
        <f t="shared" si="22"/>
        <v>2.3989772274489916</v>
      </c>
      <c r="E496" s="10">
        <f t="shared" si="21"/>
        <v>2.1569195181163794</v>
      </c>
      <c r="F496" s="11">
        <f t="shared" si="23"/>
        <v>3.565809616875919</v>
      </c>
    </row>
    <row r="497" spans="1:6">
      <c r="A497" s="9">
        <v>2.41</v>
      </c>
      <c r="B497" s="12">
        <v>27.358568372803699</v>
      </c>
      <c r="C497" s="9">
        <v>6.6000000000000003E-2</v>
      </c>
      <c r="D497" s="10">
        <f t="shared" si="22"/>
        <v>2.0298377635053759</v>
      </c>
      <c r="E497" s="10">
        <f t="shared" si="21"/>
        <v>1.6705748085119914</v>
      </c>
      <c r="F497" s="11">
        <f t="shared" si="23"/>
        <v>3.7648376015428191</v>
      </c>
    </row>
    <row r="498" spans="1:6">
      <c r="A498" s="9">
        <v>2.85</v>
      </c>
      <c r="B498" s="12">
        <v>27.3955141329259</v>
      </c>
      <c r="C498" s="9">
        <v>4.5999999999999999E-2</v>
      </c>
      <c r="D498" s="10">
        <f t="shared" si="22"/>
        <v>2.5553742409844222</v>
      </c>
      <c r="E498" s="10">
        <f t="shared" si="21"/>
        <v>2.301953634356499</v>
      </c>
      <c r="F498" s="11">
        <f t="shared" si="23"/>
        <v>3.794385000998219</v>
      </c>
    </row>
    <row r="499" spans="1:6">
      <c r="A499" s="9">
        <v>2.573</v>
      </c>
      <c r="B499" s="12">
        <v>27.432459893048101</v>
      </c>
      <c r="C499" s="9">
        <v>0.08</v>
      </c>
      <c r="D499" s="10">
        <f t="shared" si="22"/>
        <v>2.0944196419929382</v>
      </c>
      <c r="E499" s="10">
        <f t="shared" si="21"/>
        <v>1.6591940739078541</v>
      </c>
      <c r="F499" s="11">
        <f t="shared" si="23"/>
        <v>4.2410380838956137</v>
      </c>
    </row>
    <row r="500" spans="1:6">
      <c r="A500" s="9">
        <v>1.9970000000000001</v>
      </c>
      <c r="B500" s="12">
        <v>27.469405653170401</v>
      </c>
      <c r="C500" s="9">
        <v>0.122</v>
      </c>
      <c r="D500" s="10">
        <f t="shared" si="22"/>
        <v>1.3873467727699094</v>
      </c>
      <c r="E500" s="10">
        <f t="shared" si="21"/>
        <v>0.77659671804652219</v>
      </c>
      <c r="F500" s="11">
        <f t="shared" si="23"/>
        <v>4.576327096037331</v>
      </c>
    </row>
    <row r="501" spans="1:6">
      <c r="A501" s="9">
        <v>2.87</v>
      </c>
      <c r="B501" s="12">
        <v>27.506351413292599</v>
      </c>
      <c r="C501" s="9">
        <v>6.4000000000000001E-2</v>
      </c>
      <c r="D501" s="10">
        <f t="shared" si="22"/>
        <v>2.4590496200762604</v>
      </c>
      <c r="E501" s="10">
        <f t="shared" si="21"/>
        <v>2.1063741756307093</v>
      </c>
      <c r="F501" s="11">
        <f t="shared" si="23"/>
        <v>4.204269853545247</v>
      </c>
    </row>
    <row r="502" spans="1:6">
      <c r="A502" s="9">
        <v>2.5979999999999999</v>
      </c>
      <c r="B502" s="12">
        <v>27.5432971734148</v>
      </c>
      <c r="C502" s="9">
        <v>9.1999999999999998E-2</v>
      </c>
      <c r="D502" s="10">
        <f t="shared" si="22"/>
        <v>2.0452497352878911</v>
      </c>
      <c r="E502" s="10">
        <f t="shared" si="21"/>
        <v>1.5460225792851858</v>
      </c>
      <c r="F502" s="11">
        <f t="shared" si="23"/>
        <v>4.5394818864913749</v>
      </c>
    </row>
    <row r="503" spans="1:6">
      <c r="A503" s="9">
        <v>2.343</v>
      </c>
      <c r="B503" s="12">
        <v>27.5802429335371</v>
      </c>
      <c r="C503" s="9">
        <v>0.19600000000000001</v>
      </c>
      <c r="D503" s="10">
        <f t="shared" si="22"/>
        <v>1.2844736614920156</v>
      </c>
      <c r="E503" s="10">
        <f t="shared" si="21"/>
        <v>0.38884682383321489</v>
      </c>
      <c r="F503" s="11">
        <f t="shared" si="23"/>
        <v>6.75441900779514</v>
      </c>
    </row>
    <row r="504" spans="1:6">
      <c r="A504" s="9">
        <v>2.7549999999999999</v>
      </c>
      <c r="B504" s="12">
        <v>27.617188693659301</v>
      </c>
      <c r="C504" s="9">
        <v>0.224</v>
      </c>
      <c r="D504" s="10">
        <f t="shared" si="22"/>
        <v>1.4163038853365693</v>
      </c>
      <c r="E504" s="10">
        <f t="shared" si="21"/>
        <v>0.3868537875713387</v>
      </c>
      <c r="F504" s="11">
        <f t="shared" si="23"/>
        <v>7.9476150498545497</v>
      </c>
    </row>
    <row r="505" spans="1:6">
      <c r="A505" s="9">
        <v>3.823</v>
      </c>
      <c r="B505" s="12">
        <v>27.654134453781499</v>
      </c>
      <c r="C505" s="9">
        <v>0.14199999999999999</v>
      </c>
      <c r="D505" s="10">
        <f t="shared" si="22"/>
        <v>2.7553699403409548</v>
      </c>
      <c r="E505" s="10">
        <f t="shared" si="21"/>
        <v>1.9839317623862935</v>
      </c>
      <c r="F505" s="11">
        <f t="shared" si="23"/>
        <v>7.0130464653541233</v>
      </c>
    </row>
    <row r="506" spans="1:6">
      <c r="A506" s="9">
        <v>3.1869999999999998</v>
      </c>
      <c r="B506" s="12">
        <v>27.6910802139037</v>
      </c>
      <c r="C506" s="9">
        <v>6.4000000000000001E-2</v>
      </c>
      <c r="D506" s="10">
        <f t="shared" si="22"/>
        <v>2.7490321464723233</v>
      </c>
      <c r="E506" s="10">
        <f t="shared" si="21"/>
        <v>2.3946711333675825</v>
      </c>
      <c r="F506" s="11">
        <f t="shared" si="23"/>
        <v>4.5398948506061094</v>
      </c>
    </row>
    <row r="507" spans="1:6">
      <c r="A507" s="9">
        <v>3.0779999999999998</v>
      </c>
      <c r="B507" s="12">
        <v>27.728025974026</v>
      </c>
      <c r="C507" s="9">
        <v>4.3999999999999997E-2</v>
      </c>
      <c r="D507" s="10">
        <f t="shared" si="22"/>
        <v>2.7818309449812899</v>
      </c>
      <c r="E507" s="10">
        <f t="shared" si="21"/>
        <v>2.5370571173614587</v>
      </c>
      <c r="F507" s="11">
        <f t="shared" si="23"/>
        <v>3.9955478626630647</v>
      </c>
    </row>
    <row r="508" spans="1:6">
      <c r="A508" s="9">
        <v>2.6179999999999999</v>
      </c>
      <c r="B508" s="12">
        <v>27.764971734148201</v>
      </c>
      <c r="C508" s="9">
        <v>6.0999999999999999E-2</v>
      </c>
      <c r="D508" s="10">
        <f t="shared" si="22"/>
        <v>2.245683633336323</v>
      </c>
      <c r="E508" s="10">
        <f t="shared" si="21"/>
        <v>1.9066914993118098</v>
      </c>
      <c r="F508" s="11">
        <f t="shared" si="23"/>
        <v>3.8904006590399023</v>
      </c>
    </row>
    <row r="509" spans="1:6">
      <c r="A509" s="9">
        <v>2.593</v>
      </c>
      <c r="B509" s="12">
        <v>27.801917494270398</v>
      </c>
      <c r="C509" s="9">
        <v>3.6999999999999998E-2</v>
      </c>
      <c r="D509" s="10">
        <f t="shared" si="22"/>
        <v>2.3671065653677088</v>
      </c>
      <c r="E509" s="10">
        <f t="shared" si="21"/>
        <v>2.1596107485733338</v>
      </c>
      <c r="F509" s="11">
        <f t="shared" si="23"/>
        <v>3.3537918140594738</v>
      </c>
    </row>
    <row r="510" spans="1:6">
      <c r="A510" s="9">
        <v>2.8450000000000002</v>
      </c>
      <c r="B510" s="12">
        <v>27.838863254392699</v>
      </c>
      <c r="C510" s="9">
        <v>4.4999999999999998E-2</v>
      </c>
      <c r="D510" s="10">
        <f t="shared" si="22"/>
        <v>2.5550901859770976</v>
      </c>
      <c r="E510" s="10">
        <f t="shared" si="21"/>
        <v>2.3030249645066343</v>
      </c>
      <c r="F510" s="11">
        <f t="shared" si="23"/>
        <v>3.782031676063371</v>
      </c>
    </row>
    <row r="511" spans="1:6">
      <c r="A511" s="9">
        <v>2.7650000000000001</v>
      </c>
      <c r="B511" s="12">
        <v>27.8758090145149</v>
      </c>
      <c r="C511" s="9">
        <v>4.5999999999999999E-2</v>
      </c>
      <c r="D511" s="10">
        <f t="shared" si="22"/>
        <v>2.4734707762118098</v>
      </c>
      <c r="E511" s="10">
        <f t="shared" si="21"/>
        <v>2.2154175666414586</v>
      </c>
      <c r="F511" s="11">
        <f t="shared" si="23"/>
        <v>3.7226970598869769</v>
      </c>
    </row>
    <row r="512" spans="1:6">
      <c r="A512" s="9">
        <v>2.65</v>
      </c>
      <c r="B512" s="12">
        <v>27.912754774637101</v>
      </c>
      <c r="C512" s="9">
        <v>5.1999999999999998E-2</v>
      </c>
      <c r="D512" s="10">
        <f t="shared" si="22"/>
        <v>2.3289290547686679</v>
      </c>
      <c r="E512" s="10">
        <f t="shared" si="21"/>
        <v>2.0374037283323219</v>
      </c>
      <c r="F512" s="11">
        <f t="shared" si="23"/>
        <v>3.7348239830554619</v>
      </c>
    </row>
    <row r="513" spans="1:6">
      <c r="A513" s="9">
        <v>2.625</v>
      </c>
      <c r="B513" s="12">
        <v>27.949700534759401</v>
      </c>
      <c r="C513" s="9">
        <v>3.7999999999999999E-2</v>
      </c>
      <c r="D513" s="10">
        <f t="shared" si="22"/>
        <v>2.3908479086324297</v>
      </c>
      <c r="E513" s="10">
        <f t="shared" si="21"/>
        <v>2.1766639550041509</v>
      </c>
      <c r="F513" s="11">
        <f t="shared" si="23"/>
        <v>3.4113637250525124</v>
      </c>
    </row>
    <row r="514" spans="1:6">
      <c r="A514" s="9">
        <v>2.8759999999999999</v>
      </c>
      <c r="B514" s="12">
        <v>27.986646294881599</v>
      </c>
      <c r="C514" s="9">
        <v>0.05</v>
      </c>
      <c r="D514" s="10">
        <f t="shared" si="22"/>
        <v>2.5514106063910327</v>
      </c>
      <c r="E514" s="10">
        <f t="shared" si="21"/>
        <v>2.2701459075778483</v>
      </c>
      <c r="F514" s="11">
        <f t="shared" si="23"/>
        <v>3.926316038621894</v>
      </c>
    </row>
    <row r="515" spans="1:6">
      <c r="A515" s="9">
        <v>2.512</v>
      </c>
      <c r="B515" s="12">
        <v>28.0235920550038</v>
      </c>
      <c r="C515" s="9">
        <v>3.3000000000000002E-2</v>
      </c>
      <c r="D515" s="10">
        <f t="shared" si="22"/>
        <v>2.3135150908149598</v>
      </c>
      <c r="E515" s="10">
        <f t="shared" si="21"/>
        <v>2.1268192119179625</v>
      </c>
      <c r="F515" s="11">
        <f t="shared" si="23"/>
        <v>3.1924573936912353</v>
      </c>
    </row>
    <row r="516" spans="1:6">
      <c r="A516" s="9">
        <v>2.8439999999999999</v>
      </c>
      <c r="B516" s="12">
        <v>28.0605378151261</v>
      </c>
      <c r="C516" s="9">
        <v>7.1999999999999995E-2</v>
      </c>
      <c r="D516" s="10">
        <f t="shared" si="22"/>
        <v>2.3812006485946147</v>
      </c>
      <c r="E516" s="10">
        <f t="shared" si="21"/>
        <v>1.9775890444239117</v>
      </c>
      <c r="F516" s="11">
        <f t="shared" si="23"/>
        <v>4.3798301828465522</v>
      </c>
    </row>
    <row r="517" spans="1:6">
      <c r="A517" s="9">
        <v>2.6739999999999999</v>
      </c>
      <c r="B517" s="12">
        <v>28.097483575248301</v>
      </c>
      <c r="C517" s="9">
        <v>0.11899999999999999</v>
      </c>
      <c r="D517" s="10">
        <f t="shared" si="22"/>
        <v>1.9461787367599319</v>
      </c>
      <c r="E517" s="10">
        <f t="shared" si="21"/>
        <v>1.2998923992864186</v>
      </c>
      <c r="F517" s="11">
        <f t="shared" si="23"/>
        <v>5.2822438509259815</v>
      </c>
    </row>
    <row r="518" spans="1:6">
      <c r="A518" s="9">
        <v>2.2200000000000002</v>
      </c>
      <c r="B518" s="12">
        <v>28.134429335370498</v>
      </c>
      <c r="C518" s="9">
        <v>0.128</v>
      </c>
      <c r="D518" s="10">
        <f t="shared" si="22"/>
        <v>1.5291904542086248</v>
      </c>
      <c r="E518" s="10">
        <f t="shared" si="21"/>
        <v>0.86504963700922577</v>
      </c>
      <c r="F518" s="11">
        <f t="shared" si="23"/>
        <v>5.0149819487873684</v>
      </c>
    </row>
    <row r="519" spans="1:6">
      <c r="A519" s="9">
        <v>2.573</v>
      </c>
      <c r="B519" s="12">
        <v>28.171375095492699</v>
      </c>
      <c r="C519" s="9">
        <v>7.2999999999999995E-2</v>
      </c>
      <c r="D519" s="10">
        <f t="shared" si="22"/>
        <v>2.131036740261302</v>
      </c>
      <c r="E519" s="10">
        <f t="shared" si="21"/>
        <v>1.7224009731786754</v>
      </c>
      <c r="F519" s="11">
        <f t="shared" si="23"/>
        <v>4.1264874286793942</v>
      </c>
    </row>
    <row r="520" spans="1:6">
      <c r="A520" s="9">
        <v>2.6280000000000001</v>
      </c>
      <c r="B520" s="12">
        <v>28.208320855615</v>
      </c>
      <c r="C520" s="9">
        <v>8.1000000000000003E-2</v>
      </c>
      <c r="D520" s="10">
        <f t="shared" si="22"/>
        <v>2.1319432053699185</v>
      </c>
      <c r="E520" s="10">
        <f t="shared" si="21"/>
        <v>1.6792875188845231</v>
      </c>
      <c r="F520" s="11">
        <f t="shared" si="23"/>
        <v>4.3649996212512399</v>
      </c>
    </row>
    <row r="521" spans="1:6">
      <c r="A521" s="9">
        <v>2.6269999999999998</v>
      </c>
      <c r="B521" s="12">
        <v>28.245266615737201</v>
      </c>
      <c r="C521" s="9">
        <v>4.9000000000000002E-2</v>
      </c>
      <c r="D521" s="10">
        <f t="shared" si="22"/>
        <v>2.3244118199780379</v>
      </c>
      <c r="E521" s="10">
        <f t="shared" si="21"/>
        <v>2.0462701353609529</v>
      </c>
      <c r="F521" s="11">
        <f t="shared" si="23"/>
        <v>3.6580613862103566</v>
      </c>
    </row>
    <row r="522" spans="1:6">
      <c r="A522" s="9">
        <v>2.7829999999999999</v>
      </c>
      <c r="B522" s="12">
        <v>28.282212375859402</v>
      </c>
      <c r="C522" s="9">
        <v>5.2999999999999999E-2</v>
      </c>
      <c r="D522" s="10">
        <f t="shared" si="22"/>
        <v>2.4443040317660953</v>
      </c>
      <c r="E522" s="10">
        <f t="shared" ref="E522:E530" si="24">1/(1-C522)^2*(A522^(1/2)-C522*B522^(1/2))^2</f>
        <v>2.1431883247971024</v>
      </c>
      <c r="F522" s="11">
        <f t="shared" si="23"/>
        <v>3.9067605366432572</v>
      </c>
    </row>
    <row r="523" spans="1:6">
      <c r="A523" s="9">
        <v>2.7839999999999998</v>
      </c>
      <c r="B523" s="12">
        <v>28.319158135981699</v>
      </c>
      <c r="C523" s="9">
        <v>2.8000000000000001E-2</v>
      </c>
      <c r="D523" s="10">
        <f t="shared" ref="D523:D530" si="25">(A523*B523^(-C523))^(1/(1-C523))</f>
        <v>2.604049035078948</v>
      </c>
      <c r="E523" s="10">
        <f t="shared" si="24"/>
        <v>2.4439088050024251</v>
      </c>
      <c r="F523" s="11">
        <f t="shared" ref="F523:F530" si="26">(3*(A523/B523)+2*C523)*B523/(3+2*C523*(A523/B523-1))</f>
        <v>3.3693355389036816</v>
      </c>
    </row>
    <row r="524" spans="1:6">
      <c r="A524" s="9">
        <v>2.4329999999999998</v>
      </c>
      <c r="B524" s="12">
        <v>28.3561038961039</v>
      </c>
      <c r="C524" s="9">
        <v>2.7E-2</v>
      </c>
      <c r="D524" s="10">
        <f t="shared" si="25"/>
        <v>2.2727278431610634</v>
      </c>
      <c r="E524" s="10">
        <f t="shared" si="24"/>
        <v>2.1179715776196426</v>
      </c>
      <c r="F524" s="11">
        <f t="shared" si="26"/>
        <v>2.9926557277956825</v>
      </c>
    </row>
    <row r="525" spans="1:6">
      <c r="A525" s="9">
        <v>2.74</v>
      </c>
      <c r="B525" s="12">
        <v>28.393049656226101</v>
      </c>
      <c r="C525" s="9">
        <v>7.8E-2</v>
      </c>
      <c r="D525" s="10">
        <f t="shared" si="25"/>
        <v>2.2482460720677402</v>
      </c>
      <c r="E525" s="10">
        <f t="shared" si="24"/>
        <v>1.807801373780106</v>
      </c>
      <c r="F525" s="11">
        <f t="shared" si="26"/>
        <v>4.4243004950467997</v>
      </c>
    </row>
    <row r="526" spans="1:6">
      <c r="A526" s="9">
        <v>2.4329999999999998</v>
      </c>
      <c r="B526" s="12">
        <v>28.429995416348401</v>
      </c>
      <c r="C526" s="9">
        <v>0.126</v>
      </c>
      <c r="D526" s="10">
        <f t="shared" si="25"/>
        <v>1.7069736287926718</v>
      </c>
      <c r="E526" s="10">
        <f t="shared" si="24"/>
        <v>1.0322429368340325</v>
      </c>
      <c r="F526" s="11">
        <f t="shared" si="26"/>
        <v>5.222247751092862</v>
      </c>
    </row>
    <row r="527" spans="1:6">
      <c r="A527" s="9">
        <v>2.5070000000000001</v>
      </c>
      <c r="B527" s="12">
        <v>28.466941176470598</v>
      </c>
      <c r="C527" s="9">
        <v>0.107</v>
      </c>
      <c r="D527" s="10">
        <f t="shared" si="25"/>
        <v>1.8737904307635365</v>
      </c>
      <c r="E527" s="10">
        <f t="shared" si="24"/>
        <v>1.2854394271114127</v>
      </c>
      <c r="F527" s="11">
        <f t="shared" si="26"/>
        <v>4.8533586878998527</v>
      </c>
    </row>
    <row r="528" spans="1:6">
      <c r="A528" s="9">
        <v>2.56</v>
      </c>
      <c r="B528" s="12">
        <v>28.503886936592799</v>
      </c>
      <c r="C528" s="9">
        <v>0.104</v>
      </c>
      <c r="D528" s="10">
        <f t="shared" si="25"/>
        <v>1.9353172406282142</v>
      </c>
      <c r="E528" s="10">
        <f t="shared" si="24"/>
        <v>1.3596030347351884</v>
      </c>
      <c r="F528" s="11">
        <f t="shared" si="26"/>
        <v>4.8418190010456783</v>
      </c>
    </row>
    <row r="529" spans="1:6">
      <c r="A529" s="9">
        <v>2.7549999999999999</v>
      </c>
      <c r="B529" s="12">
        <v>28.5408326967151</v>
      </c>
      <c r="C529" s="9">
        <v>0.14399999999999999</v>
      </c>
      <c r="D529" s="10">
        <f t="shared" si="25"/>
        <v>1.8591562721041106</v>
      </c>
      <c r="E529" s="10">
        <f t="shared" si="24"/>
        <v>1.0822783573052923</v>
      </c>
      <c r="F529" s="11">
        <f t="shared" si="26"/>
        <v>6.0167745068961871</v>
      </c>
    </row>
    <row r="530" spans="1:6">
      <c r="A530" s="9">
        <v>2.8170000000000002</v>
      </c>
      <c r="B530" s="12">
        <v>28.577778456837301</v>
      </c>
      <c r="C530" s="9">
        <v>9.9000000000000005E-2</v>
      </c>
      <c r="D530" s="10">
        <f t="shared" si="25"/>
        <v>2.1838515713427817</v>
      </c>
      <c r="E530" s="10">
        <f t="shared" si="24"/>
        <v>1.6267035605450895</v>
      </c>
      <c r="F530" s="11">
        <f t="shared" si="26"/>
        <v>5.0006424815267998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2014-02-16T16:27:31Z</dcterms:created>
  <dcterms:modified xsi:type="dcterms:W3CDTF">2014-02-16T16:28:00Z</dcterms:modified>
</cp:coreProperties>
</file>