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115" activeTab="1"/>
  </bookViews>
  <sheets>
    <sheet name="База" sheetId="2" r:id="rId1"/>
    <sheet name="Данные" sheetId="5" r:id="rId2"/>
  </sheets>
  <definedNames>
    <definedName name="_xlnm._FilterDatabase" localSheetId="0" hidden="1">База!$A$1:$O$611</definedName>
  </definedNames>
  <calcPr calcId="152511"/>
</workbook>
</file>

<file path=xl/calcChain.xml><?xml version="1.0" encoding="utf-8"?>
<calcChain xmlns="http://schemas.openxmlformats.org/spreadsheetml/2006/main">
  <c r="BI10" i="5" l="1" a="1"/>
  <c r="BI10" i="5" s="1"/>
  <c r="BH10" i="5" a="1"/>
  <c r="BH10" i="5" s="1"/>
  <c r="BG10" i="5" a="1"/>
  <c r="BG10" i="5" s="1"/>
  <c r="BF10" i="5" a="1"/>
  <c r="BF10" i="5" s="1"/>
  <c r="BE10" i="5" a="1"/>
  <c r="BE10" i="5" s="1"/>
  <c r="BD10" i="5" a="1"/>
  <c r="BD10" i="5" s="1"/>
  <c r="BC10" i="5" a="1"/>
  <c r="BC10" i="5" s="1"/>
  <c r="BB10" i="5" a="1"/>
  <c r="BB10" i="5" s="1"/>
  <c r="BA10" i="5" a="1"/>
  <c r="BA10" i="5" s="1"/>
  <c r="AZ10" i="5" a="1"/>
  <c r="AZ10" i="5" s="1"/>
  <c r="AY10" i="5" a="1"/>
  <c r="AY10" i="5" s="1"/>
  <c r="AX10" i="5" a="1"/>
  <c r="AX10" i="5" s="1"/>
  <c r="AW10" i="5" a="1"/>
  <c r="AW10" i="5" s="1"/>
  <c r="AV10" i="5" a="1"/>
  <c r="AV10" i="5" s="1"/>
  <c r="AU10" i="5" a="1"/>
  <c r="AU10" i="5" s="1"/>
  <c r="AT10" i="5" a="1"/>
  <c r="AT10" i="5" s="1"/>
  <c r="AS10" i="5" a="1"/>
  <c r="AS10" i="5" s="1"/>
  <c r="AR10" i="5" a="1"/>
  <c r="AR10" i="5" s="1"/>
  <c r="AQ10" i="5" a="1"/>
  <c r="AQ10" i="5" s="1"/>
  <c r="AP10" i="5" a="1"/>
  <c r="AP10" i="5" s="1"/>
  <c r="AO10" i="5" a="1"/>
  <c r="AO10" i="5" s="1"/>
  <c r="AN10" i="5" a="1"/>
  <c r="AN10" i="5" s="1"/>
  <c r="AM10" i="5" a="1"/>
  <c r="AM10" i="5" s="1"/>
  <c r="AL10" i="5" a="1"/>
  <c r="AL10" i="5" s="1"/>
  <c r="BI9" i="5" a="1"/>
  <c r="BI9" i="5" s="1"/>
  <c r="BH9" i="5" a="1"/>
  <c r="BH9" i="5" s="1"/>
  <c r="BG9" i="5" a="1"/>
  <c r="BG9" i="5" s="1"/>
  <c r="BF9" i="5" a="1"/>
  <c r="BF9" i="5" s="1"/>
  <c r="BE9" i="5" a="1"/>
  <c r="BE9" i="5" s="1"/>
  <c r="BD9" i="5" a="1"/>
  <c r="BD9" i="5" s="1"/>
  <c r="BC9" i="5" a="1"/>
  <c r="BC9" i="5" s="1"/>
  <c r="BB9" i="5" a="1"/>
  <c r="BB9" i="5" s="1"/>
  <c r="BA9" i="5" a="1"/>
  <c r="BA9" i="5" s="1"/>
  <c r="AZ9" i="5" a="1"/>
  <c r="AZ9" i="5" s="1"/>
  <c r="AY9" i="5" a="1"/>
  <c r="AY9" i="5" s="1"/>
  <c r="AX9" i="5" a="1"/>
  <c r="AX9" i="5" s="1"/>
  <c r="AW9" i="5" a="1"/>
  <c r="AW9" i="5" s="1"/>
  <c r="AV9" i="5" a="1"/>
  <c r="AV9" i="5" s="1"/>
  <c r="AU9" i="5" a="1"/>
  <c r="AU9" i="5" s="1"/>
  <c r="AT9" i="5" a="1"/>
  <c r="AT9" i="5" s="1"/>
  <c r="AS9" i="5" a="1"/>
  <c r="AS9" i="5" s="1"/>
  <c r="AR9" i="5" a="1"/>
  <c r="AR9" i="5" s="1"/>
  <c r="AQ9" i="5" a="1"/>
  <c r="AQ9" i="5" s="1"/>
  <c r="AP9" i="5" a="1"/>
  <c r="AP9" i="5" s="1"/>
  <c r="AO9" i="5" a="1"/>
  <c r="AO9" i="5" s="1"/>
  <c r="AN9" i="5" a="1"/>
  <c r="AN9" i="5" s="1"/>
  <c r="AM9" i="5" a="1"/>
  <c r="AM9" i="5" s="1"/>
  <c r="AL9" i="5" a="1"/>
  <c r="AL9" i="5" s="1"/>
  <c r="BI8" i="5" a="1"/>
  <c r="BI8" i="5" s="1"/>
  <c r="BH8" i="5" a="1"/>
  <c r="BH8" i="5" s="1"/>
  <c r="BG8" i="5" a="1"/>
  <c r="BG8" i="5" s="1"/>
  <c r="BF8" i="5" a="1"/>
  <c r="BF8" i="5" s="1"/>
  <c r="BE8" i="5" a="1"/>
  <c r="BE8" i="5" s="1"/>
  <c r="BD8" i="5" a="1"/>
  <c r="BD8" i="5" s="1"/>
  <c r="BC8" i="5" a="1"/>
  <c r="BC8" i="5" s="1"/>
  <c r="BB8" i="5" a="1"/>
  <c r="BB8" i="5" s="1"/>
  <c r="BA8" i="5" a="1"/>
  <c r="BA8" i="5" s="1"/>
  <c r="AZ8" i="5" a="1"/>
  <c r="AZ8" i="5" s="1"/>
  <c r="AY8" i="5" a="1"/>
  <c r="AY8" i="5" s="1"/>
  <c r="AX8" i="5" a="1"/>
  <c r="AX8" i="5" s="1"/>
  <c r="AW8" i="5" a="1"/>
  <c r="AW8" i="5" s="1"/>
  <c r="AV8" i="5" a="1"/>
  <c r="AV8" i="5" s="1"/>
  <c r="AU8" i="5" a="1"/>
  <c r="AU8" i="5" s="1"/>
  <c r="AT8" i="5" a="1"/>
  <c r="AT8" i="5" s="1"/>
  <c r="AS8" i="5" a="1"/>
  <c r="AS8" i="5" s="1"/>
  <c r="AR8" i="5" a="1"/>
  <c r="AR8" i="5" s="1"/>
  <c r="AQ8" i="5" a="1"/>
  <c r="AQ8" i="5" s="1"/>
  <c r="AP8" i="5" a="1"/>
  <c r="AP8" i="5" s="1"/>
  <c r="AO8" i="5" a="1"/>
  <c r="AO8" i="5" s="1"/>
  <c r="AN8" i="5" a="1"/>
  <c r="AN8" i="5" s="1"/>
  <c r="AM8" i="5" a="1"/>
  <c r="AM8" i="5" s="1"/>
  <c r="AL8" i="5" a="1"/>
  <c r="AL8" i="5" s="1"/>
  <c r="BI7" i="5" a="1"/>
  <c r="BI7" i="5" s="1"/>
  <c r="BH7" i="5" a="1"/>
  <c r="BH7" i="5" s="1"/>
  <c r="BG7" i="5" a="1"/>
  <c r="BG7" i="5" s="1"/>
  <c r="BF7" i="5" a="1"/>
  <c r="BF7" i="5" s="1"/>
  <c r="BE7" i="5" a="1"/>
  <c r="BE7" i="5" s="1"/>
  <c r="BD7" i="5" a="1"/>
  <c r="BD7" i="5" s="1"/>
  <c r="BC7" i="5" a="1"/>
  <c r="BC7" i="5" s="1"/>
  <c r="BB7" i="5" a="1"/>
  <c r="BB7" i="5" s="1"/>
  <c r="BA7" i="5" a="1"/>
  <c r="BA7" i="5" s="1"/>
  <c r="AZ7" i="5" a="1"/>
  <c r="AZ7" i="5" s="1"/>
  <c r="AY7" i="5" a="1"/>
  <c r="AY7" i="5" s="1"/>
  <c r="AX7" i="5" a="1"/>
  <c r="AX7" i="5" s="1"/>
  <c r="AW7" i="5" a="1"/>
  <c r="AW7" i="5" s="1"/>
  <c r="AV7" i="5" a="1"/>
  <c r="AV7" i="5" s="1"/>
  <c r="AU7" i="5" a="1"/>
  <c r="AU7" i="5" s="1"/>
  <c r="AT7" i="5" a="1"/>
  <c r="AT7" i="5" s="1"/>
  <c r="AS7" i="5" a="1"/>
  <c r="AS7" i="5" s="1"/>
  <c r="AR7" i="5" a="1"/>
  <c r="AR7" i="5" s="1"/>
  <c r="AQ7" i="5" a="1"/>
  <c r="AQ7" i="5" s="1"/>
  <c r="AP7" i="5" a="1"/>
  <c r="AP7" i="5" s="1"/>
  <c r="AO7" i="5" a="1"/>
  <c r="AO7" i="5" s="1"/>
  <c r="AN7" i="5" a="1"/>
  <c r="AN7" i="5" s="1"/>
  <c r="AM7" i="5" a="1"/>
  <c r="AM7" i="5" s="1"/>
  <c r="AL7" i="5" a="1"/>
  <c r="AL7" i="5" s="1"/>
  <c r="BI6" i="5" a="1"/>
  <c r="BI6" i="5" s="1"/>
  <c r="BH6" i="5" a="1"/>
  <c r="BH6" i="5" s="1"/>
  <c r="BG6" i="5" a="1"/>
  <c r="BG6" i="5" s="1"/>
  <c r="BF6" i="5" a="1"/>
  <c r="BF6" i="5" s="1"/>
  <c r="BE6" i="5" a="1"/>
  <c r="BE6" i="5" s="1"/>
  <c r="BD6" i="5" a="1"/>
  <c r="BD6" i="5" s="1"/>
  <c r="BC6" i="5" a="1"/>
  <c r="BC6" i="5" s="1"/>
  <c r="BB6" i="5" a="1"/>
  <c r="BB6" i="5" s="1"/>
  <c r="BA6" i="5" a="1"/>
  <c r="BA6" i="5" s="1"/>
  <c r="AZ6" i="5" a="1"/>
  <c r="AZ6" i="5" s="1"/>
  <c r="AY6" i="5" a="1"/>
  <c r="AY6" i="5" s="1"/>
  <c r="AX6" i="5" a="1"/>
  <c r="AX6" i="5" s="1"/>
  <c r="AW6" i="5" a="1"/>
  <c r="AW6" i="5" s="1"/>
  <c r="AV6" i="5" a="1"/>
  <c r="AV6" i="5" s="1"/>
  <c r="AU6" i="5" a="1"/>
  <c r="AU6" i="5" s="1"/>
  <c r="AT6" i="5" a="1"/>
  <c r="AT6" i="5" s="1"/>
  <c r="AS6" i="5" a="1"/>
  <c r="AS6" i="5" s="1"/>
  <c r="AR6" i="5" a="1"/>
  <c r="AR6" i="5" s="1"/>
  <c r="AQ6" i="5" a="1"/>
  <c r="AQ6" i="5" s="1"/>
  <c r="AP6" i="5" a="1"/>
  <c r="AP6" i="5" s="1"/>
  <c r="AO6" i="5" a="1"/>
  <c r="AO6" i="5" s="1"/>
  <c r="AN6" i="5" a="1"/>
  <c r="AN6" i="5" s="1"/>
  <c r="AM6" i="5" a="1"/>
  <c r="AM6" i="5" s="1"/>
  <c r="AL6" i="5" a="1"/>
  <c r="AL6" i="5" s="1"/>
  <c r="BI5" i="5" a="1"/>
  <c r="BI5" i="5" s="1"/>
  <c r="BH5" i="5" a="1"/>
  <c r="BH5" i="5" s="1"/>
  <c r="BG5" i="5" a="1"/>
  <c r="BG5" i="5" s="1"/>
  <c r="BF5" i="5" a="1"/>
  <c r="BF5" i="5" s="1"/>
  <c r="BE5" i="5" a="1"/>
  <c r="BE5" i="5" s="1"/>
  <c r="BD5" i="5" a="1"/>
  <c r="BD5" i="5" s="1"/>
  <c r="BC5" i="5" a="1"/>
  <c r="BC5" i="5" s="1"/>
  <c r="BB5" i="5" a="1"/>
  <c r="BB5" i="5" s="1"/>
  <c r="BA5" i="5" a="1"/>
  <c r="BA5" i="5" s="1"/>
  <c r="AZ5" i="5" a="1"/>
  <c r="AZ5" i="5" s="1"/>
  <c r="AY5" i="5" a="1"/>
  <c r="AY5" i="5" s="1"/>
  <c r="AX5" i="5" a="1"/>
  <c r="AX5" i="5" s="1"/>
  <c r="AW5" i="5" a="1"/>
  <c r="AW5" i="5" s="1"/>
  <c r="AV5" i="5" a="1"/>
  <c r="AV5" i="5" s="1"/>
  <c r="AU5" i="5" a="1"/>
  <c r="AU5" i="5" s="1"/>
  <c r="AT5" i="5" a="1"/>
  <c r="AT5" i="5" s="1"/>
  <c r="AS5" i="5" a="1"/>
  <c r="AS5" i="5" s="1"/>
  <c r="AR5" i="5" a="1"/>
  <c r="AR5" i="5" s="1"/>
  <c r="AQ5" i="5" a="1"/>
  <c r="AQ5" i="5" s="1"/>
  <c r="AP5" i="5" a="1"/>
  <c r="AP5" i="5" s="1"/>
  <c r="AO5" i="5" a="1"/>
  <c r="AO5" i="5" s="1"/>
  <c r="AN5" i="5" a="1"/>
  <c r="AN5" i="5" s="1"/>
  <c r="AM5" i="5" a="1"/>
  <c r="AM5" i="5" s="1"/>
  <c r="AL5" i="5" a="1"/>
  <c r="AL5" i="5" s="1"/>
  <c r="BI4" i="5" a="1"/>
  <c r="BI4" i="5" s="1"/>
  <c r="BH4" i="5" a="1"/>
  <c r="BH4" i="5" s="1"/>
  <c r="BG4" i="5" a="1"/>
  <c r="BG4" i="5" s="1"/>
  <c r="BF4" i="5" a="1"/>
  <c r="BF4" i="5" s="1"/>
  <c r="BE4" i="5" a="1"/>
  <c r="BE4" i="5" s="1"/>
  <c r="BD4" i="5" a="1"/>
  <c r="BD4" i="5" s="1"/>
  <c r="BC4" i="5" a="1"/>
  <c r="BC4" i="5" s="1"/>
  <c r="BB4" i="5" a="1"/>
  <c r="BB4" i="5" s="1"/>
  <c r="BA4" i="5" a="1"/>
  <c r="BA4" i="5" s="1"/>
  <c r="AZ4" i="5" a="1"/>
  <c r="AZ4" i="5" s="1"/>
  <c r="AY4" i="5" a="1"/>
  <c r="AY4" i="5" s="1"/>
  <c r="AX4" i="5" a="1"/>
  <c r="AX4" i="5" s="1"/>
  <c r="AW4" i="5" a="1"/>
  <c r="AW4" i="5" s="1"/>
  <c r="AV4" i="5" a="1"/>
  <c r="AV4" i="5" s="1"/>
  <c r="AU4" i="5" a="1"/>
  <c r="AU4" i="5" s="1"/>
  <c r="AT4" i="5" a="1"/>
  <c r="AT4" i="5" s="1"/>
  <c r="AS4" i="5" a="1"/>
  <c r="AS4" i="5" s="1"/>
  <c r="AR4" i="5" a="1"/>
  <c r="AR4" i="5" s="1"/>
  <c r="AQ4" i="5" a="1"/>
  <c r="AQ4" i="5" s="1"/>
  <c r="AP4" i="5" a="1"/>
  <c r="AP4" i="5" s="1"/>
  <c r="AO4" i="5" a="1"/>
  <c r="AO4" i="5" s="1"/>
  <c r="AN4" i="5" a="1"/>
  <c r="AN4" i="5" s="1"/>
  <c r="AM4" i="5" a="1"/>
  <c r="AM4" i="5" s="1"/>
  <c r="AL4" i="5" a="1"/>
  <c r="AL4" i="5" s="1"/>
  <c r="Q73" i="2"/>
  <c r="Q68" i="2"/>
  <c r="Q67" i="2"/>
  <c r="Q65" i="2"/>
  <c r="Q62" i="2"/>
  <c r="Q61" i="2"/>
  <c r="Q60" i="2"/>
  <c r="Q59" i="2"/>
  <c r="Q53" i="2"/>
  <c r="Q50" i="2"/>
  <c r="Q44" i="2"/>
  <c r="AK10" i="5" l="1" a="1"/>
  <c r="AK10" i="5" s="1"/>
  <c r="AJ10" i="5" a="1"/>
  <c r="AJ10" i="5" s="1"/>
  <c r="AI10" i="5" a="1"/>
  <c r="AI10" i="5" s="1"/>
  <c r="AH10" i="5" a="1"/>
  <c r="AH10" i="5" s="1"/>
  <c r="AG10" i="5" a="1"/>
  <c r="AG10" i="5" s="1"/>
  <c r="AF10" i="5" a="1"/>
  <c r="AF10" i="5" s="1"/>
  <c r="AE10" i="5" a="1"/>
  <c r="AE10" i="5" s="1"/>
  <c r="AD10" i="5" a="1"/>
  <c r="AD10" i="5" s="1"/>
  <c r="AC10" i="5" a="1"/>
  <c r="AC10" i="5" s="1"/>
  <c r="AB10" i="5" a="1"/>
  <c r="AB10" i="5" s="1"/>
  <c r="AA10" i="5" a="1"/>
  <c r="AA10" i="5" s="1"/>
  <c r="Z10" i="5" a="1"/>
  <c r="Z10" i="5" s="1"/>
  <c r="Y10" i="5" a="1"/>
  <c r="Y10" i="5" s="1"/>
  <c r="X10" i="5" a="1"/>
  <c r="X10" i="5" s="1"/>
  <c r="W10" i="5" a="1"/>
  <c r="W10" i="5" s="1"/>
  <c r="V10" i="5" a="1"/>
  <c r="V10" i="5" s="1"/>
  <c r="U10" i="5" a="1"/>
  <c r="U10" i="5" s="1"/>
  <c r="T10" i="5" a="1"/>
  <c r="T10" i="5" s="1"/>
  <c r="S10" i="5" a="1"/>
  <c r="S10" i="5" s="1"/>
  <c r="R10" i="5" a="1"/>
  <c r="R10" i="5" s="1"/>
  <c r="Q10" i="5" a="1"/>
  <c r="Q10" i="5" s="1"/>
  <c r="P10" i="5" a="1"/>
  <c r="P10" i="5" s="1"/>
  <c r="O10" i="5" a="1"/>
  <c r="O10" i="5" s="1"/>
  <c r="N10" i="5" a="1"/>
  <c r="N10" i="5" s="1"/>
  <c r="AK9" i="5" a="1"/>
  <c r="AK9" i="5" s="1"/>
  <c r="AJ9" i="5" a="1"/>
  <c r="AJ9" i="5" s="1"/>
  <c r="AI9" i="5" a="1"/>
  <c r="AI9" i="5" s="1"/>
  <c r="AH9" i="5" a="1"/>
  <c r="AH9" i="5" s="1"/>
  <c r="AG9" i="5" a="1"/>
  <c r="AG9" i="5" s="1"/>
  <c r="AF9" i="5" a="1"/>
  <c r="AF9" i="5" s="1"/>
  <c r="AE9" i="5" a="1"/>
  <c r="AE9" i="5" s="1"/>
  <c r="AD9" i="5" a="1"/>
  <c r="AD9" i="5" s="1"/>
  <c r="AC9" i="5" a="1"/>
  <c r="AC9" i="5" s="1"/>
  <c r="AB9" i="5" a="1"/>
  <c r="AB9" i="5" s="1"/>
  <c r="AA9" i="5" a="1"/>
  <c r="AA9" i="5" s="1"/>
  <c r="Z9" i="5" a="1"/>
  <c r="Z9" i="5" s="1"/>
  <c r="Y9" i="5" a="1"/>
  <c r="Y9" i="5" s="1"/>
  <c r="X9" i="5" a="1"/>
  <c r="X9" i="5" s="1"/>
  <c r="W9" i="5" a="1"/>
  <c r="W9" i="5" s="1"/>
  <c r="V9" i="5" a="1"/>
  <c r="V9" i="5" s="1"/>
  <c r="U9" i="5" a="1"/>
  <c r="U9" i="5" s="1"/>
  <c r="T9" i="5" a="1"/>
  <c r="T9" i="5" s="1"/>
  <c r="S9" i="5" a="1"/>
  <c r="S9" i="5" s="1"/>
  <c r="R9" i="5" a="1"/>
  <c r="R9" i="5" s="1"/>
  <c r="Q9" i="5" a="1"/>
  <c r="Q9" i="5" s="1"/>
  <c r="P9" i="5" a="1"/>
  <c r="P9" i="5" s="1"/>
  <c r="O9" i="5" a="1"/>
  <c r="O9" i="5" s="1"/>
  <c r="N9" i="5" a="1"/>
  <c r="N9" i="5" s="1"/>
  <c r="AK8" i="5" a="1"/>
  <c r="AK8" i="5" s="1"/>
  <c r="AJ8" i="5" a="1"/>
  <c r="AJ8" i="5" s="1"/>
  <c r="AI8" i="5" a="1"/>
  <c r="AI8" i="5" s="1"/>
  <c r="AH8" i="5" a="1"/>
  <c r="AH8" i="5" s="1"/>
  <c r="AG8" i="5" a="1"/>
  <c r="AG8" i="5" s="1"/>
  <c r="AF8" i="5" a="1"/>
  <c r="AF8" i="5" s="1"/>
  <c r="AE8" i="5" a="1"/>
  <c r="AE8" i="5" s="1"/>
  <c r="AD8" i="5" a="1"/>
  <c r="AD8" i="5" s="1"/>
  <c r="AC8" i="5" a="1"/>
  <c r="AC8" i="5" s="1"/>
  <c r="AB8" i="5" a="1"/>
  <c r="AB8" i="5" s="1"/>
  <c r="AA8" i="5" a="1"/>
  <c r="AA8" i="5" s="1"/>
  <c r="Z8" i="5" a="1"/>
  <c r="Z8" i="5" s="1"/>
  <c r="Y8" i="5" a="1"/>
  <c r="Y8" i="5" s="1"/>
  <c r="X8" i="5" a="1"/>
  <c r="X8" i="5" s="1"/>
  <c r="W8" i="5" a="1"/>
  <c r="W8" i="5" s="1"/>
  <c r="V8" i="5" a="1"/>
  <c r="V8" i="5" s="1"/>
  <c r="U8" i="5" a="1"/>
  <c r="U8" i="5" s="1"/>
  <c r="T8" i="5" a="1"/>
  <c r="T8" i="5" s="1"/>
  <c r="S8" i="5" a="1"/>
  <c r="S8" i="5" s="1"/>
  <c r="R8" i="5" a="1"/>
  <c r="R8" i="5" s="1"/>
  <c r="Q8" i="5" a="1"/>
  <c r="Q8" i="5" s="1"/>
  <c r="P8" i="5" a="1"/>
  <c r="P8" i="5" s="1"/>
  <c r="O8" i="5" a="1"/>
  <c r="O8" i="5" s="1"/>
  <c r="N8" i="5" a="1"/>
  <c r="N8" i="5" s="1"/>
  <c r="AK7" i="5" a="1"/>
  <c r="AK7" i="5" s="1"/>
  <c r="AJ7" i="5" a="1"/>
  <c r="AJ7" i="5" s="1"/>
  <c r="AI7" i="5" a="1"/>
  <c r="AI7" i="5" s="1"/>
  <c r="AH7" i="5" a="1"/>
  <c r="AH7" i="5" s="1"/>
  <c r="AG7" i="5" a="1"/>
  <c r="AG7" i="5" s="1"/>
  <c r="AF7" i="5" a="1"/>
  <c r="AF7" i="5" s="1"/>
  <c r="AE7" i="5" a="1"/>
  <c r="AE7" i="5" s="1"/>
  <c r="AD7" i="5" a="1"/>
  <c r="AD7" i="5" s="1"/>
  <c r="AC7" i="5" a="1"/>
  <c r="AC7" i="5" s="1"/>
  <c r="AB7" i="5" a="1"/>
  <c r="AB7" i="5" s="1"/>
  <c r="AA7" i="5" a="1"/>
  <c r="AA7" i="5" s="1"/>
  <c r="Z7" i="5" a="1"/>
  <c r="Z7" i="5" s="1"/>
  <c r="Y7" i="5" a="1"/>
  <c r="Y7" i="5" s="1"/>
  <c r="X7" i="5" a="1"/>
  <c r="X7" i="5" s="1"/>
  <c r="W7" i="5" a="1"/>
  <c r="W7" i="5" s="1"/>
  <c r="V7" i="5" a="1"/>
  <c r="V7" i="5" s="1"/>
  <c r="U7" i="5" a="1"/>
  <c r="U7" i="5" s="1"/>
  <c r="T7" i="5" a="1"/>
  <c r="T7" i="5" s="1"/>
  <c r="S7" i="5" a="1"/>
  <c r="S7" i="5" s="1"/>
  <c r="R7" i="5" a="1"/>
  <c r="R7" i="5" s="1"/>
  <c r="Q7" i="5" a="1"/>
  <c r="Q7" i="5" s="1"/>
  <c r="P7" i="5" a="1"/>
  <c r="P7" i="5" s="1"/>
  <c r="O7" i="5" a="1"/>
  <c r="O7" i="5" s="1"/>
  <c r="N7" i="5" a="1"/>
  <c r="N7" i="5" s="1"/>
  <c r="AK6" i="5" a="1"/>
  <c r="AK6" i="5" s="1"/>
  <c r="AJ6" i="5" a="1"/>
  <c r="AJ6" i="5" s="1"/>
  <c r="AI6" i="5" a="1"/>
  <c r="AI6" i="5" s="1"/>
  <c r="AH6" i="5" a="1"/>
  <c r="AH6" i="5" s="1"/>
  <c r="AG6" i="5" a="1"/>
  <c r="AG6" i="5" s="1"/>
  <c r="AF6" i="5" a="1"/>
  <c r="AF6" i="5" s="1"/>
  <c r="AE6" i="5" a="1"/>
  <c r="AE6" i="5" s="1"/>
  <c r="AD6" i="5" a="1"/>
  <c r="AD6" i="5" s="1"/>
  <c r="AC6" i="5" a="1"/>
  <c r="AC6" i="5" s="1"/>
  <c r="AB6" i="5" a="1"/>
  <c r="AB6" i="5" s="1"/>
  <c r="AA6" i="5" a="1"/>
  <c r="AA6" i="5" s="1"/>
  <c r="Z6" i="5" a="1"/>
  <c r="Z6" i="5" s="1"/>
  <c r="Y6" i="5" a="1"/>
  <c r="Y6" i="5" s="1"/>
  <c r="X6" i="5" a="1"/>
  <c r="X6" i="5" s="1"/>
  <c r="W6" i="5" a="1"/>
  <c r="W6" i="5" s="1"/>
  <c r="V6" i="5" a="1"/>
  <c r="V6" i="5" s="1"/>
  <c r="U6" i="5" a="1"/>
  <c r="U6" i="5" s="1"/>
  <c r="T6" i="5" a="1"/>
  <c r="T6" i="5" s="1"/>
  <c r="S6" i="5" a="1"/>
  <c r="S6" i="5" s="1"/>
  <c r="R6" i="5" a="1"/>
  <c r="R6" i="5" s="1"/>
  <c r="Q6" i="5" a="1"/>
  <c r="Q6" i="5" s="1"/>
  <c r="P6" i="5" a="1"/>
  <c r="P6" i="5" s="1"/>
  <c r="O6" i="5" a="1"/>
  <c r="O6" i="5" s="1"/>
  <c r="N6" i="5" a="1"/>
  <c r="N6" i="5" s="1"/>
  <c r="AK5" i="5" a="1"/>
  <c r="AK5" i="5" s="1"/>
  <c r="AJ5" i="5" a="1"/>
  <c r="AJ5" i="5" s="1"/>
  <c r="AI5" i="5" a="1"/>
  <c r="AI5" i="5" s="1"/>
  <c r="AH5" i="5" a="1"/>
  <c r="AH5" i="5" s="1"/>
  <c r="AG5" i="5" a="1"/>
  <c r="AG5" i="5" s="1"/>
  <c r="AF5" i="5" a="1"/>
  <c r="AF5" i="5" s="1"/>
  <c r="AE5" i="5" a="1"/>
  <c r="AE5" i="5" s="1"/>
  <c r="AD5" i="5" a="1"/>
  <c r="AD5" i="5" s="1"/>
  <c r="AC5" i="5" a="1"/>
  <c r="AC5" i="5" s="1"/>
  <c r="AB5" i="5" a="1"/>
  <c r="AB5" i="5" s="1"/>
  <c r="AA5" i="5" a="1"/>
  <c r="AA5" i="5" s="1"/>
  <c r="Z5" i="5" a="1"/>
  <c r="Z5" i="5" s="1"/>
  <c r="Y5" i="5" a="1"/>
  <c r="Y5" i="5" s="1"/>
  <c r="X5" i="5" a="1"/>
  <c r="X5" i="5" s="1"/>
  <c r="W5" i="5" a="1"/>
  <c r="W5" i="5" s="1"/>
  <c r="V5" i="5" a="1"/>
  <c r="V5" i="5" s="1"/>
  <c r="U5" i="5" a="1"/>
  <c r="U5" i="5" s="1"/>
  <c r="T5" i="5" a="1"/>
  <c r="T5" i="5" s="1"/>
  <c r="S5" i="5" a="1"/>
  <c r="S5" i="5" s="1"/>
  <c r="R5" i="5" a="1"/>
  <c r="R5" i="5" s="1"/>
  <c r="Q5" i="5" a="1"/>
  <c r="Q5" i="5" s="1"/>
  <c r="P5" i="5" a="1"/>
  <c r="P5" i="5" s="1"/>
  <c r="O5" i="5" a="1"/>
  <c r="O5" i="5" s="1"/>
  <c r="N5" i="5" a="1"/>
  <c r="N5" i="5" s="1"/>
  <c r="AK4" i="5" a="1"/>
  <c r="AK4" i="5" s="1"/>
  <c r="AJ4" i="5" a="1"/>
  <c r="AJ4" i="5" s="1"/>
  <c r="AI4" i="5" a="1"/>
  <c r="AI4" i="5" s="1"/>
  <c r="AH4" i="5" a="1"/>
  <c r="AH4" i="5" s="1"/>
  <c r="AG4" i="5" a="1"/>
  <c r="AG4" i="5" s="1"/>
  <c r="AF4" i="5" a="1"/>
  <c r="AF4" i="5" s="1"/>
  <c r="AE4" i="5" a="1"/>
  <c r="AE4" i="5" s="1"/>
  <c r="AD4" i="5" a="1"/>
  <c r="AD4" i="5" s="1"/>
  <c r="AC4" i="5" a="1"/>
  <c r="AC4" i="5" s="1"/>
  <c r="AB4" i="5" a="1"/>
  <c r="AB4" i="5" s="1"/>
  <c r="AA4" i="5" a="1"/>
  <c r="AA4" i="5" s="1"/>
  <c r="Z4" i="5" a="1"/>
  <c r="Z4" i="5" s="1"/>
  <c r="Y4" i="5" a="1"/>
  <c r="Y4" i="5" s="1"/>
  <c r="X4" i="5" a="1"/>
  <c r="X4" i="5" s="1"/>
  <c r="W4" i="5" a="1"/>
  <c r="W4" i="5" s="1"/>
  <c r="V4" i="5" a="1"/>
  <c r="V4" i="5" s="1"/>
  <c r="U4" i="5" a="1"/>
  <c r="U4" i="5" s="1"/>
  <c r="T4" i="5" a="1"/>
  <c r="T4" i="5" s="1"/>
  <c r="S4" i="5" a="1"/>
  <c r="S4" i="5" s="1"/>
  <c r="R4" i="5" a="1"/>
  <c r="R4" i="5" s="1"/>
  <c r="Q4" i="5" a="1"/>
  <c r="Q4" i="5" s="1"/>
  <c r="P4" i="5" a="1"/>
  <c r="P4" i="5" s="1"/>
  <c r="N4" i="5" a="1"/>
  <c r="N4" i="5" s="1"/>
  <c r="O4" i="5" a="1"/>
  <c r="O4" i="5" s="1"/>
  <c r="G10" i="5"/>
  <c r="F10" i="5"/>
  <c r="E10" i="5"/>
  <c r="D10" i="5"/>
  <c r="C10" i="5"/>
  <c r="B10" i="5"/>
  <c r="M9" i="5"/>
  <c r="L9" i="5"/>
  <c r="K9" i="5"/>
  <c r="J9" i="5"/>
  <c r="I9" i="5"/>
  <c r="H9" i="5"/>
  <c r="G9" i="5"/>
  <c r="F9" i="5"/>
  <c r="E9" i="5"/>
  <c r="D9" i="5"/>
  <c r="C9" i="5"/>
  <c r="B9" i="5"/>
  <c r="M8" i="5"/>
  <c r="L8" i="5"/>
  <c r="K8" i="5"/>
  <c r="J8" i="5"/>
  <c r="I8" i="5"/>
  <c r="H8" i="5"/>
  <c r="G8" i="5"/>
  <c r="F8" i="5"/>
  <c r="E8" i="5"/>
  <c r="D8" i="5"/>
  <c r="C8" i="5"/>
  <c r="B8" i="5"/>
  <c r="M7" i="5"/>
  <c r="L7" i="5"/>
  <c r="K7" i="5"/>
  <c r="J7" i="5"/>
  <c r="I7" i="5"/>
  <c r="H7" i="5"/>
  <c r="G7" i="5"/>
  <c r="F7" i="5"/>
  <c r="E7" i="5"/>
  <c r="D7" i="5"/>
  <c r="C7" i="5"/>
  <c r="B7" i="5"/>
  <c r="M6" i="5"/>
  <c r="L6" i="5"/>
  <c r="K6" i="5"/>
  <c r="J6" i="5"/>
  <c r="I6" i="5"/>
  <c r="H6" i="5"/>
  <c r="G6" i="5"/>
  <c r="F6" i="5"/>
  <c r="E6" i="5"/>
  <c r="D6" i="5"/>
  <c r="C6" i="5"/>
  <c r="B6" i="5"/>
  <c r="M5" i="5"/>
  <c r="L5" i="5"/>
  <c r="K5" i="5"/>
  <c r="J5" i="5"/>
  <c r="I5" i="5"/>
  <c r="H5" i="5"/>
  <c r="G5" i="5"/>
  <c r="F5" i="5"/>
  <c r="E5" i="5"/>
  <c r="D5" i="5"/>
  <c r="C5" i="5"/>
  <c r="B5" i="5"/>
  <c r="M4" i="5"/>
  <c r="L4" i="5"/>
  <c r="K4" i="5"/>
  <c r="J4" i="5"/>
  <c r="I4" i="5"/>
  <c r="H4" i="5"/>
  <c r="G4" i="5"/>
  <c r="F4" i="5"/>
  <c r="E4" i="5"/>
  <c r="D4" i="5"/>
  <c r="C4" i="5"/>
  <c r="B4" i="5"/>
  <c r="M10" i="5"/>
  <c r="L10" i="5"/>
  <c r="K10" i="5"/>
  <c r="J10" i="5"/>
  <c r="I10" i="5"/>
  <c r="H10" i="5"/>
  <c r="Q66" i="2"/>
  <c r="Q63" i="2"/>
  <c r="C11" i="5" l="1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AC11" i="5"/>
  <c r="AD11" i="5"/>
  <c r="AE11" i="5"/>
  <c r="AF11" i="5"/>
  <c r="AG11" i="5"/>
  <c r="AH11" i="5"/>
  <c r="AI11" i="5"/>
  <c r="AJ11" i="5"/>
  <c r="AK11" i="5"/>
  <c r="AL11" i="5"/>
  <c r="AM11" i="5"/>
  <c r="AN11" i="5"/>
  <c r="AO11" i="5"/>
  <c r="AP11" i="5"/>
  <c r="AQ11" i="5"/>
  <c r="AR11" i="5"/>
  <c r="AS11" i="5"/>
  <c r="AT11" i="5"/>
  <c r="AU11" i="5"/>
  <c r="AV11" i="5"/>
  <c r="AW11" i="5"/>
  <c r="AX11" i="5"/>
  <c r="AY11" i="5"/>
  <c r="AZ11" i="5"/>
  <c r="BA11" i="5"/>
  <c r="BB11" i="5"/>
  <c r="BC11" i="5"/>
  <c r="BD11" i="5"/>
  <c r="BE11" i="5"/>
  <c r="BF11" i="5"/>
  <c r="BG11" i="5"/>
  <c r="BH11" i="5"/>
  <c r="BI11" i="5"/>
  <c r="B11" i="5"/>
</calcChain>
</file>

<file path=xl/sharedStrings.xml><?xml version="1.0" encoding="utf-8"?>
<sst xmlns="http://schemas.openxmlformats.org/spreadsheetml/2006/main" count="4988" uniqueCount="67">
  <si>
    <t/>
  </si>
  <si>
    <t>Gigi-relu Stanca</t>
  </si>
  <si>
    <t>Irina Toma</t>
  </si>
  <si>
    <t>Anna Fayzikova</t>
  </si>
  <si>
    <t>Natalia Biryukova</t>
  </si>
  <si>
    <t xml:space="preserve"> Признано</t>
  </si>
  <si>
    <t xml:space="preserve"> Оставлено</t>
  </si>
  <si>
    <t>Tatiana Gavrilova</t>
  </si>
  <si>
    <t xml:space="preserve"> закрыто</t>
  </si>
  <si>
    <t>Sorin Albu</t>
  </si>
  <si>
    <t xml:space="preserve"> Подтвержденное количество</t>
  </si>
  <si>
    <t>Olga Krusanova</t>
  </si>
  <si>
    <t>Kristina Yakovleva</t>
  </si>
  <si>
    <t>Sema Ergelen</t>
  </si>
  <si>
    <t>Natalia Kozinova</t>
  </si>
  <si>
    <t xml:space="preserve"> Поставщик оповещен</t>
  </si>
  <si>
    <t>Alena Gosudarskaya</t>
  </si>
  <si>
    <t>Nazli Erguney</t>
  </si>
  <si>
    <t>Aline Viana</t>
  </si>
  <si>
    <t>Olga Pozdeeva</t>
  </si>
  <si>
    <t>Mikhail Shigalev</t>
  </si>
  <si>
    <t>Natalia Dunaeva</t>
  </si>
  <si>
    <t>Vadim Hizhnyak</t>
  </si>
  <si>
    <t xml:space="preserve"> Создано</t>
  </si>
  <si>
    <t>Pascal Lemaire</t>
  </si>
  <si>
    <t>Herve Groussin</t>
  </si>
  <si>
    <t>Mohamed Ayar</t>
  </si>
  <si>
    <t>Hakima Bouazza</t>
  </si>
  <si>
    <t>Osman Colak</t>
  </si>
  <si>
    <t>Landa El-Bbarhmi</t>
  </si>
  <si>
    <t>Guenaelle Chapron</t>
  </si>
  <si>
    <t>Diana Shpak</t>
  </si>
  <si>
    <t>Nabil Sissahe</t>
  </si>
  <si>
    <t>Ф.И.О.</t>
  </si>
  <si>
    <t>Акцептовано вовремя</t>
  </si>
  <si>
    <t>Total</t>
  </si>
  <si>
    <t>Статус NC</t>
  </si>
  <si>
    <t>Ответственный за NC</t>
  </si>
  <si>
    <t>Дата отправки поставщиком
1-4 этапа</t>
  </si>
  <si>
    <t>Дата отправки поставщиком
5-6 этапа</t>
  </si>
  <si>
    <t>Отправка поставщиком
7-8 этапа</t>
  </si>
  <si>
    <t>Срок для
1-4 этапа</t>
  </si>
  <si>
    <t>Срок для
5-6 этапа</t>
  </si>
  <si>
    <t>Срок для
7-8 этапа</t>
  </si>
  <si>
    <t>Отклонение потребителем
1-4 этапа</t>
  </si>
  <si>
    <t>Отклонение потребителем
5-6 этапа</t>
  </si>
  <si>
    <t>Отклонение потребителем
7-8 этапа</t>
  </si>
  <si>
    <t>Акцепт потребителем
1-4 этапа</t>
  </si>
  <si>
    <t>Акцепт потребителем
5-6 этапа</t>
  </si>
  <si>
    <t>Акцепт потребителем
7-8 этапа</t>
  </si>
  <si>
    <t>Дата открытия NC</t>
  </si>
  <si>
    <t>янв</t>
  </si>
  <si>
    <t>фев</t>
  </si>
  <si>
    <t>мар</t>
  </si>
  <si>
    <t>апр</t>
  </si>
  <si>
    <t>май</t>
  </si>
  <si>
    <t>июн</t>
  </si>
  <si>
    <t>июл</t>
  </si>
  <si>
    <t>авг</t>
  </si>
  <si>
    <t>сен</t>
  </si>
  <si>
    <t>окт</t>
  </si>
  <si>
    <t>ноя</t>
  </si>
  <si>
    <t>дек</t>
  </si>
  <si>
    <t>1-4</t>
  </si>
  <si>
    <t>5-6</t>
  </si>
  <si>
    <t>Отклонено</t>
  </si>
  <si>
    <t>Открыто 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</si>
</sst>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;;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"/>
      <family val="2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1" fillId="0" borderId="0" xfId="1"/>
    <xf numFmtId="0" fontId="2" fillId="0" borderId="1" xfId="0" applyFont="1" applyBorder="1" applyAlignment="1">
      <alignment horizontal="left" vertical="top" wrapText="1"/>
    </xf>
    <xf numFmtId="0" fontId="1" fillId="0" borderId="0" xfId="1" applyAlignment="1">
      <alignment horizontal="center" vertical="center" wrapText="1"/>
    </xf>
    <xf numFmtId="0" fontId="1" fillId="5" borderId="1" xfId="1" applyFill="1" applyBorder="1" applyAlignment="1">
      <alignment horizontal="center" vertical="top" wrapText="1"/>
    </xf>
    <xf numFmtId="0" fontId="1" fillId="4" borderId="1" xfId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/>
    </xf>
    <xf numFmtId="0" fontId="0" fillId="2" borderId="3" xfId="0" quotePrefix="1" applyFill="1" applyBorder="1" applyAlignment="1">
      <alignment horizontal="center" vertical="center"/>
    </xf>
    <xf numFmtId="0" fontId="0" fillId="2" borderId="2" xfId="0" quotePrefix="1" applyFill="1" applyBorder="1" applyAlignment="1">
      <alignment horizontal="center" vertical="center"/>
    </xf>
    <xf numFmtId="0" fontId="0" fillId="2" borderId="4" xfId="0" quotePrefix="1" applyFill="1" applyBorder="1" applyAlignment="1">
      <alignment horizontal="center" vertical="center"/>
    </xf>
    <xf numFmtId="0" fontId="0" fillId="2" borderId="21" xfId="0" quotePrefix="1" applyFill="1" applyBorder="1" applyAlignment="1">
      <alignment horizontal="center" vertical="center"/>
    </xf>
    <xf numFmtId="0" fontId="0" fillId="0" borderId="7" xfId="0" applyBorder="1" applyAlignment="1" applyProtection="1">
      <alignment horizontal="left" vertical="center"/>
      <protection hidden="1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14" fontId="1" fillId="5" borderId="1" xfId="1" applyNumberFormat="1" applyFill="1" applyBorder="1" applyAlignment="1">
      <alignment horizontal="center" vertical="top" wrapText="1"/>
    </xf>
    <xf numFmtId="14" fontId="2" fillId="0" borderId="1" xfId="0" applyNumberFormat="1" applyFont="1" applyBorder="1" applyAlignment="1">
      <alignment horizontal="left" vertical="top" wrapText="1"/>
    </xf>
    <xf numFmtId="14" fontId="1" fillId="0" borderId="0" xfId="1" applyNumberFormat="1"/>
    <xf numFmtId="14" fontId="1" fillId="3" borderId="1" xfId="1" applyNumberFormat="1" applyFill="1" applyBorder="1" applyAlignment="1">
      <alignment horizontal="center" vertical="top" wrapText="1"/>
    </xf>
    <xf numFmtId="0" fontId="0" fillId="0" borderId="6" xfId="0" applyBorder="1" applyAlignment="1" applyProtection="1">
      <alignment horizontal="left" vertical="center"/>
      <protection hidden="1"/>
    </xf>
    <xf numFmtId="0" fontId="3" fillId="0" borderId="16" xfId="0" applyFont="1" applyFill="1" applyBorder="1" applyProtection="1">
      <protection hidden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4">
    <dxf>
      <font>
        <b/>
        <i val="0"/>
        <condense val="0"/>
        <extend val="0"/>
        <color auto="1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fill>
        <patternFill patternType="solid">
          <bgColor indexed="1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678657</xdr:colOff>
      <xdr:row>622</xdr:row>
      <xdr:rowOff>154781</xdr:rowOff>
    </xdr:from>
    <xdr:to>
      <xdr:col>13</xdr:col>
      <xdr:colOff>980282</xdr:colOff>
      <xdr:row>629</xdr:row>
      <xdr:rowOff>11905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6738938" y="4476750"/>
          <a:ext cx="8683625" cy="102393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Calibri"/>
            </a:rPr>
            <a:t>В столбцах B:M необходимо просуммировать данные по каждому ответственному так, чтобы учитывалась дата открытия NC помесячно при этом исключались значения столбца статус NC ("Закрыто" и "оставлено"). </a:t>
          </a:r>
        </a:p>
        <a:p>
          <a:pPr algn="l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Calibri"/>
            </a:rPr>
            <a:t>В столбцах N:AK необходимо просуммировать так, чтобы дата акцепта 1-4 этапа не превышала дату открытия NC больше чем на 2 дня, и дата акцепта 5-6 этапа не превышала дату открытия NC больше чем на 15 дней. При условии исключения значений столбца статус NC ("Закрыто" и "оставлено"). </a:t>
          </a:r>
        </a:p>
        <a:p>
          <a:pPr algn="l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Calibri"/>
            </a:rPr>
            <a:t>Так же в столбцах AL:BI просуммировать по датам отклонения. При условии исключения значений столбца статус NC ("Закрыто" и "оставлено"). </a:t>
          </a:r>
        </a:p>
        <a:p>
          <a:pPr algn="l" rtl="0">
            <a:defRPr sz="1000"/>
          </a:pPr>
          <a:endParaRPr lang="ru-RU" sz="11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Q611"/>
  <sheetViews>
    <sheetView zoomScale="80" zoomScaleNormal="80" zoomScaleSheetLayoutView="80" workbookViewId="0">
      <pane ySplit="1" topLeftCell="A2" activePane="bottomLeft" state="frozen"/>
      <selection pane="bottomLeft" activeCell="C17" sqref="C17"/>
    </sheetView>
  </sheetViews>
  <sheetFormatPr defaultColWidth="11.42578125" defaultRowHeight="12.75" x14ac:dyDescent="0.2"/>
  <cols>
    <col min="1" max="1" width="15.42578125" style="16" customWidth="1"/>
    <col min="2" max="2" width="23.42578125" style="1" customWidth="1"/>
    <col min="3" max="3" width="20.7109375" style="1" customWidth="1"/>
    <col min="4" max="15" width="15.7109375" style="16" customWidth="1"/>
    <col min="16" max="88" width="11.42578125" style="1" customWidth="1"/>
    <col min="89" max="16384" width="11.42578125" style="1"/>
  </cols>
  <sheetData>
    <row r="1" spans="1:15" s="3" customFormat="1" ht="38.25" x14ac:dyDescent="0.25">
      <c r="A1" s="14" t="s">
        <v>50</v>
      </c>
      <c r="B1" s="4" t="s">
        <v>36</v>
      </c>
      <c r="C1" s="5" t="s">
        <v>37</v>
      </c>
      <c r="D1" s="17" t="s">
        <v>38</v>
      </c>
      <c r="E1" s="17" t="s">
        <v>39</v>
      </c>
      <c r="F1" s="17" t="s">
        <v>40</v>
      </c>
      <c r="G1" s="17" t="s">
        <v>41</v>
      </c>
      <c r="H1" s="17" t="s">
        <v>42</v>
      </c>
      <c r="I1" s="17" t="s">
        <v>43</v>
      </c>
      <c r="J1" s="17" t="s">
        <v>44</v>
      </c>
      <c r="K1" s="17" t="s">
        <v>45</v>
      </c>
      <c r="L1" s="17" t="s">
        <v>46</v>
      </c>
      <c r="M1" s="17" t="s">
        <v>47</v>
      </c>
      <c r="N1" s="17" t="s">
        <v>48</v>
      </c>
      <c r="O1" s="17" t="s">
        <v>49</v>
      </c>
    </row>
    <row r="2" spans="1:15" hidden="1" x14ac:dyDescent="0.2">
      <c r="A2" s="15">
        <v>41683.543356481474</v>
      </c>
      <c r="B2" s="2" t="s">
        <v>15</v>
      </c>
      <c r="C2" s="2" t="s">
        <v>12</v>
      </c>
      <c r="D2" s="15" t="s">
        <v>0</v>
      </c>
      <c r="E2" s="15" t="s">
        <v>0</v>
      </c>
      <c r="F2" s="15" t="s">
        <v>0</v>
      </c>
      <c r="G2" s="15">
        <v>41685</v>
      </c>
      <c r="H2" s="15">
        <v>41698</v>
      </c>
      <c r="I2" s="15">
        <v>41723</v>
      </c>
      <c r="J2" s="15" t="s">
        <v>0</v>
      </c>
      <c r="K2" s="15" t="s">
        <v>0</v>
      </c>
      <c r="L2" s="15" t="s">
        <v>0</v>
      </c>
      <c r="M2" s="15" t="s">
        <v>0</v>
      </c>
      <c r="N2" s="15" t="s">
        <v>0</v>
      </c>
      <c r="O2" s="15" t="s">
        <v>0</v>
      </c>
    </row>
    <row r="3" spans="1:15" hidden="1" x14ac:dyDescent="0.2">
      <c r="A3" s="15">
        <v>41683.542569444457</v>
      </c>
      <c r="B3" s="2" t="s">
        <v>15</v>
      </c>
      <c r="C3" s="2" t="s">
        <v>11</v>
      </c>
      <c r="D3" s="15" t="s">
        <v>0</v>
      </c>
      <c r="E3" s="15" t="s">
        <v>0</v>
      </c>
      <c r="F3" s="15" t="s">
        <v>0</v>
      </c>
      <c r="G3" s="15">
        <v>41685</v>
      </c>
      <c r="H3" s="15">
        <v>41693</v>
      </c>
      <c r="I3" s="15">
        <v>41713</v>
      </c>
      <c r="J3" s="15" t="s">
        <v>0</v>
      </c>
      <c r="K3" s="15" t="s">
        <v>0</v>
      </c>
      <c r="L3" s="15" t="s">
        <v>0</v>
      </c>
      <c r="M3" s="15" t="s">
        <v>0</v>
      </c>
      <c r="N3" s="15" t="s">
        <v>0</v>
      </c>
      <c r="O3" s="15" t="s">
        <v>0</v>
      </c>
    </row>
    <row r="4" spans="1:15" hidden="1" x14ac:dyDescent="0.2">
      <c r="A4" s="15">
        <v>41683.31593750001</v>
      </c>
      <c r="B4" s="2" t="s">
        <v>5</v>
      </c>
      <c r="C4" s="2" t="s">
        <v>7</v>
      </c>
      <c r="D4" s="15">
        <v>41683</v>
      </c>
      <c r="E4" s="15" t="s">
        <v>0</v>
      </c>
      <c r="F4" s="15" t="s">
        <v>0</v>
      </c>
      <c r="G4" s="15">
        <v>41685</v>
      </c>
      <c r="H4" s="15">
        <v>41698</v>
      </c>
      <c r="I4" s="15">
        <v>41723</v>
      </c>
      <c r="J4" s="15" t="s">
        <v>0</v>
      </c>
      <c r="K4" s="15" t="s">
        <v>0</v>
      </c>
      <c r="L4" s="15" t="s">
        <v>0</v>
      </c>
      <c r="M4" s="15" t="s">
        <v>0</v>
      </c>
      <c r="N4" s="15" t="s">
        <v>0</v>
      </c>
      <c r="O4" s="15" t="s">
        <v>0</v>
      </c>
    </row>
    <row r="5" spans="1:15" hidden="1" x14ac:dyDescent="0.2">
      <c r="A5" s="15">
        <v>41683.310393518506</v>
      </c>
      <c r="B5" s="2" t="s">
        <v>15</v>
      </c>
      <c r="C5" s="2" t="s">
        <v>16</v>
      </c>
      <c r="D5" s="15" t="s">
        <v>0</v>
      </c>
      <c r="E5" s="15" t="s">
        <v>0</v>
      </c>
      <c r="F5" s="15" t="s">
        <v>0</v>
      </c>
      <c r="G5" s="15">
        <v>41685</v>
      </c>
      <c r="H5" s="15">
        <v>41698</v>
      </c>
      <c r="I5" s="15">
        <v>41723</v>
      </c>
      <c r="J5" s="15" t="s">
        <v>0</v>
      </c>
      <c r="K5" s="15" t="s">
        <v>0</v>
      </c>
      <c r="L5" s="15" t="s">
        <v>0</v>
      </c>
      <c r="M5" s="15" t="s">
        <v>0</v>
      </c>
      <c r="N5" s="15" t="s">
        <v>0</v>
      </c>
      <c r="O5" s="15" t="s">
        <v>0</v>
      </c>
    </row>
    <row r="6" spans="1:15" hidden="1" x14ac:dyDescent="0.2">
      <c r="A6" s="15">
        <v>41683.302118055552</v>
      </c>
      <c r="B6" s="2" t="s">
        <v>15</v>
      </c>
      <c r="C6" s="2" t="s">
        <v>16</v>
      </c>
      <c r="D6" s="15" t="s">
        <v>0</v>
      </c>
      <c r="E6" s="15" t="s">
        <v>0</v>
      </c>
      <c r="F6" s="15" t="s">
        <v>0</v>
      </c>
      <c r="G6" s="15">
        <v>41685</v>
      </c>
      <c r="H6" s="15">
        <v>41698</v>
      </c>
      <c r="I6" s="15">
        <v>41723</v>
      </c>
      <c r="J6" s="15" t="s">
        <v>0</v>
      </c>
      <c r="K6" s="15" t="s">
        <v>0</v>
      </c>
      <c r="L6" s="15" t="s">
        <v>0</v>
      </c>
      <c r="M6" s="15" t="s">
        <v>0</v>
      </c>
      <c r="N6" s="15" t="s">
        <v>0</v>
      </c>
      <c r="O6" s="15" t="s">
        <v>0</v>
      </c>
    </row>
    <row r="7" spans="1:15" hidden="1" x14ac:dyDescent="0.2">
      <c r="A7" s="15">
        <v>41683.244826388895</v>
      </c>
      <c r="B7" s="2" t="s">
        <v>15</v>
      </c>
      <c r="C7" s="2" t="s">
        <v>7</v>
      </c>
      <c r="D7" s="15" t="s">
        <v>0</v>
      </c>
      <c r="E7" s="15" t="s">
        <v>0</v>
      </c>
      <c r="F7" s="15" t="s">
        <v>0</v>
      </c>
      <c r="G7" s="15">
        <v>41685</v>
      </c>
      <c r="H7" s="15">
        <v>41698</v>
      </c>
      <c r="I7" s="15">
        <v>41723</v>
      </c>
      <c r="J7" s="15" t="s">
        <v>0</v>
      </c>
      <c r="K7" s="15" t="s">
        <v>0</v>
      </c>
      <c r="L7" s="15" t="s">
        <v>0</v>
      </c>
      <c r="M7" s="15" t="s">
        <v>0</v>
      </c>
      <c r="N7" s="15" t="s">
        <v>0</v>
      </c>
      <c r="O7" s="15" t="s">
        <v>0</v>
      </c>
    </row>
    <row r="8" spans="1:15" x14ac:dyDescent="0.2">
      <c r="A8" s="15">
        <v>41683.22384259259</v>
      </c>
      <c r="B8" s="2" t="s">
        <v>15</v>
      </c>
      <c r="C8" s="2" t="s">
        <v>3</v>
      </c>
      <c r="D8" s="15" t="s">
        <v>0</v>
      </c>
      <c r="E8" s="15" t="s">
        <v>0</v>
      </c>
      <c r="F8" s="15" t="s">
        <v>0</v>
      </c>
      <c r="G8" s="15">
        <v>41685</v>
      </c>
      <c r="H8" s="15">
        <v>41698</v>
      </c>
      <c r="I8" s="15">
        <v>41723</v>
      </c>
      <c r="J8" s="15" t="s">
        <v>0</v>
      </c>
      <c r="K8" s="15" t="s">
        <v>0</v>
      </c>
      <c r="L8" s="15" t="s">
        <v>0</v>
      </c>
      <c r="M8" s="15" t="s">
        <v>0</v>
      </c>
      <c r="N8" s="15" t="s">
        <v>0</v>
      </c>
      <c r="O8" s="15" t="s">
        <v>0</v>
      </c>
    </row>
    <row r="9" spans="1:15" hidden="1" x14ac:dyDescent="0.2">
      <c r="A9" s="15">
        <v>41682.526134259271</v>
      </c>
      <c r="B9" s="2" t="s">
        <v>15</v>
      </c>
      <c r="C9" s="2" t="s">
        <v>22</v>
      </c>
      <c r="D9" s="15" t="s">
        <v>0</v>
      </c>
      <c r="E9" s="15" t="s">
        <v>0</v>
      </c>
      <c r="F9" s="15" t="s">
        <v>0</v>
      </c>
      <c r="G9" s="15">
        <v>41684</v>
      </c>
      <c r="H9" s="15">
        <v>41697</v>
      </c>
      <c r="I9" s="15">
        <v>41722</v>
      </c>
      <c r="J9" s="15" t="s">
        <v>0</v>
      </c>
      <c r="K9" s="15" t="s">
        <v>0</v>
      </c>
      <c r="L9" s="15" t="s">
        <v>0</v>
      </c>
      <c r="M9" s="15" t="s">
        <v>0</v>
      </c>
      <c r="N9" s="15" t="s">
        <v>0</v>
      </c>
      <c r="O9" s="15" t="s">
        <v>0</v>
      </c>
    </row>
    <row r="10" spans="1:15" x14ac:dyDescent="0.2">
      <c r="A10" s="15">
        <v>41682.275833333348</v>
      </c>
      <c r="B10" s="2" t="s">
        <v>15</v>
      </c>
      <c r="C10" s="2" t="s">
        <v>3</v>
      </c>
      <c r="D10" s="15" t="s">
        <v>0</v>
      </c>
      <c r="E10" s="15" t="s">
        <v>0</v>
      </c>
      <c r="F10" s="15" t="s">
        <v>0</v>
      </c>
      <c r="G10" s="15">
        <v>41684</v>
      </c>
      <c r="H10" s="15">
        <v>41697</v>
      </c>
      <c r="I10" s="15">
        <v>41722</v>
      </c>
      <c r="J10" s="15" t="s">
        <v>0</v>
      </c>
      <c r="K10" s="15" t="s">
        <v>0</v>
      </c>
      <c r="L10" s="15" t="s">
        <v>0</v>
      </c>
      <c r="M10" s="15" t="s">
        <v>0</v>
      </c>
      <c r="N10" s="15" t="s">
        <v>0</v>
      </c>
      <c r="O10" s="15" t="s">
        <v>0</v>
      </c>
    </row>
    <row r="11" spans="1:15" hidden="1" x14ac:dyDescent="0.2">
      <c r="A11" s="15">
        <v>41681.535023148142</v>
      </c>
      <c r="B11" s="2" t="s">
        <v>15</v>
      </c>
      <c r="C11" s="2" t="s">
        <v>16</v>
      </c>
      <c r="D11" s="15" t="s">
        <v>0</v>
      </c>
      <c r="E11" s="15" t="s">
        <v>0</v>
      </c>
      <c r="F11" s="15" t="s">
        <v>0</v>
      </c>
      <c r="G11" s="15">
        <v>41683</v>
      </c>
      <c r="H11" s="15">
        <v>41696</v>
      </c>
      <c r="I11" s="15">
        <v>41721</v>
      </c>
      <c r="J11" s="15" t="s">
        <v>0</v>
      </c>
      <c r="K11" s="15" t="s">
        <v>0</v>
      </c>
      <c r="L11" s="15" t="s">
        <v>0</v>
      </c>
      <c r="M11" s="15" t="s">
        <v>0</v>
      </c>
      <c r="N11" s="15" t="s">
        <v>0</v>
      </c>
      <c r="O11" s="15" t="s">
        <v>0</v>
      </c>
    </row>
    <row r="12" spans="1:15" hidden="1" x14ac:dyDescent="0.2">
      <c r="A12" s="15">
        <v>41681.417615740735</v>
      </c>
      <c r="B12" s="2" t="s">
        <v>15</v>
      </c>
      <c r="C12" s="2" t="s">
        <v>12</v>
      </c>
      <c r="D12" s="15" t="s">
        <v>0</v>
      </c>
      <c r="E12" s="15" t="s">
        <v>0</v>
      </c>
      <c r="F12" s="15" t="s">
        <v>0</v>
      </c>
      <c r="G12" s="15">
        <v>41683</v>
      </c>
      <c r="H12" s="15">
        <v>41696</v>
      </c>
      <c r="I12" s="15">
        <v>41721</v>
      </c>
      <c r="J12" s="15" t="s">
        <v>0</v>
      </c>
      <c r="K12" s="15" t="s">
        <v>0</v>
      </c>
      <c r="L12" s="15" t="s">
        <v>0</v>
      </c>
      <c r="M12" s="15" t="s">
        <v>0</v>
      </c>
      <c r="N12" s="15" t="s">
        <v>0</v>
      </c>
      <c r="O12" s="15" t="s">
        <v>0</v>
      </c>
    </row>
    <row r="13" spans="1:15" hidden="1" x14ac:dyDescent="0.2">
      <c r="A13" s="15">
        <v>41681.384421296301</v>
      </c>
      <c r="B13" s="2" t="s">
        <v>6</v>
      </c>
      <c r="C13" s="2" t="s">
        <v>12</v>
      </c>
      <c r="D13" s="15" t="s">
        <v>0</v>
      </c>
      <c r="E13" s="15" t="s">
        <v>0</v>
      </c>
      <c r="F13" s="15" t="s">
        <v>0</v>
      </c>
      <c r="G13" s="15">
        <v>41683</v>
      </c>
      <c r="H13" s="15">
        <v>41696</v>
      </c>
      <c r="I13" s="15">
        <v>41721</v>
      </c>
      <c r="J13" s="15" t="s">
        <v>0</v>
      </c>
      <c r="K13" s="15" t="s">
        <v>0</v>
      </c>
      <c r="L13" s="15" t="s">
        <v>0</v>
      </c>
      <c r="M13" s="15" t="s">
        <v>0</v>
      </c>
      <c r="N13" s="15" t="s">
        <v>0</v>
      </c>
      <c r="O13" s="15" t="s">
        <v>0</v>
      </c>
    </row>
    <row r="14" spans="1:15" hidden="1" x14ac:dyDescent="0.2">
      <c r="A14" s="15">
        <v>41681.384976851841</v>
      </c>
      <c r="B14" s="2" t="s">
        <v>15</v>
      </c>
      <c r="C14" s="2" t="s">
        <v>12</v>
      </c>
      <c r="D14" s="15" t="s">
        <v>0</v>
      </c>
      <c r="E14" s="15" t="s">
        <v>0</v>
      </c>
      <c r="F14" s="15" t="s">
        <v>0</v>
      </c>
      <c r="G14" s="15">
        <v>41683</v>
      </c>
      <c r="H14" s="15">
        <v>41696</v>
      </c>
      <c r="I14" s="15">
        <v>41721</v>
      </c>
      <c r="J14" s="15" t="s">
        <v>0</v>
      </c>
      <c r="K14" s="15" t="s">
        <v>0</v>
      </c>
      <c r="L14" s="15" t="s">
        <v>0</v>
      </c>
      <c r="M14" s="15" t="s">
        <v>0</v>
      </c>
      <c r="N14" s="15" t="s">
        <v>0</v>
      </c>
      <c r="O14" s="15" t="s">
        <v>0</v>
      </c>
    </row>
    <row r="15" spans="1:15" hidden="1" x14ac:dyDescent="0.2">
      <c r="A15" s="15">
        <v>41680.288738425937</v>
      </c>
      <c r="B15" s="2" t="s">
        <v>5</v>
      </c>
      <c r="C15" s="2" t="s">
        <v>22</v>
      </c>
      <c r="D15" s="15">
        <v>41681</v>
      </c>
      <c r="E15" s="15" t="s">
        <v>0</v>
      </c>
      <c r="F15" s="15" t="s">
        <v>0</v>
      </c>
      <c r="G15" s="15">
        <v>41682</v>
      </c>
      <c r="H15" s="15">
        <v>41695</v>
      </c>
      <c r="I15" s="15">
        <v>41720</v>
      </c>
      <c r="J15" s="15" t="s">
        <v>0</v>
      </c>
      <c r="K15" s="15" t="s">
        <v>0</v>
      </c>
      <c r="L15" s="15" t="s">
        <v>0</v>
      </c>
      <c r="M15" s="15">
        <v>41682</v>
      </c>
      <c r="N15" s="15" t="s">
        <v>0</v>
      </c>
      <c r="O15" s="15" t="s">
        <v>0</v>
      </c>
    </row>
    <row r="16" spans="1:15" x14ac:dyDescent="0.2">
      <c r="A16" s="15">
        <v>41680.287662037037</v>
      </c>
      <c r="B16" s="2" t="s">
        <v>15</v>
      </c>
      <c r="C16" s="2" t="s">
        <v>3</v>
      </c>
      <c r="D16" s="15" t="s">
        <v>0</v>
      </c>
      <c r="E16" s="15" t="s">
        <v>0</v>
      </c>
      <c r="F16" s="15" t="s">
        <v>0</v>
      </c>
      <c r="G16" s="15">
        <v>41682</v>
      </c>
      <c r="H16" s="15">
        <v>41695</v>
      </c>
      <c r="I16" s="15">
        <v>41720</v>
      </c>
      <c r="J16" s="15" t="s">
        <v>0</v>
      </c>
      <c r="K16" s="15" t="s">
        <v>0</v>
      </c>
      <c r="L16" s="15" t="s">
        <v>0</v>
      </c>
      <c r="M16" s="15" t="s">
        <v>0</v>
      </c>
      <c r="N16" s="15" t="s">
        <v>0</v>
      </c>
      <c r="O16" s="15" t="s">
        <v>0</v>
      </c>
    </row>
    <row r="17" spans="1:15" x14ac:dyDescent="0.2">
      <c r="A17" s="15">
        <v>41680.220624999987</v>
      </c>
      <c r="B17" s="2" t="s">
        <v>15</v>
      </c>
      <c r="C17" s="2" t="s">
        <v>3</v>
      </c>
      <c r="D17" s="15" t="s">
        <v>0</v>
      </c>
      <c r="E17" s="15" t="s">
        <v>0</v>
      </c>
      <c r="F17" s="15" t="s">
        <v>0</v>
      </c>
      <c r="G17" s="15">
        <v>41682</v>
      </c>
      <c r="H17" s="15">
        <v>41695</v>
      </c>
      <c r="I17" s="15">
        <v>41720</v>
      </c>
      <c r="J17" s="15">
        <v>41680</v>
      </c>
      <c r="K17" s="15" t="s">
        <v>0</v>
      </c>
      <c r="L17" s="15" t="s">
        <v>0</v>
      </c>
      <c r="M17" s="15" t="s">
        <v>0</v>
      </c>
      <c r="N17" s="15" t="s">
        <v>0</v>
      </c>
      <c r="O17" s="15" t="s">
        <v>0</v>
      </c>
    </row>
    <row r="18" spans="1:15" x14ac:dyDescent="0.2">
      <c r="A18" s="15">
        <v>41680.217280092591</v>
      </c>
      <c r="B18" s="2" t="s">
        <v>15</v>
      </c>
      <c r="C18" s="2" t="s">
        <v>3</v>
      </c>
      <c r="D18" s="15" t="s">
        <v>0</v>
      </c>
      <c r="E18" s="15" t="s">
        <v>0</v>
      </c>
      <c r="F18" s="15" t="s">
        <v>0</v>
      </c>
      <c r="G18" s="15">
        <v>41682</v>
      </c>
      <c r="H18" s="15">
        <v>41695</v>
      </c>
      <c r="I18" s="15">
        <v>41720</v>
      </c>
      <c r="J18" s="15" t="s">
        <v>0</v>
      </c>
      <c r="K18" s="15" t="s">
        <v>0</v>
      </c>
      <c r="L18" s="15" t="s">
        <v>0</v>
      </c>
      <c r="M18" s="15" t="s">
        <v>0</v>
      </c>
      <c r="N18" s="15" t="s">
        <v>0</v>
      </c>
      <c r="O18" s="15" t="s">
        <v>0</v>
      </c>
    </row>
    <row r="19" spans="1:15" hidden="1" x14ac:dyDescent="0.2">
      <c r="A19" s="15">
        <v>41676.544837962952</v>
      </c>
      <c r="B19" s="2" t="s">
        <v>15</v>
      </c>
      <c r="C19" s="2" t="s">
        <v>16</v>
      </c>
      <c r="D19" s="15" t="s">
        <v>0</v>
      </c>
      <c r="E19" s="15" t="s">
        <v>0</v>
      </c>
      <c r="F19" s="15" t="s">
        <v>0</v>
      </c>
      <c r="G19" s="15">
        <v>41678</v>
      </c>
      <c r="H19" s="15">
        <v>41691</v>
      </c>
      <c r="I19" s="15">
        <v>41716</v>
      </c>
      <c r="J19" s="15" t="s">
        <v>0</v>
      </c>
      <c r="K19" s="15" t="s">
        <v>0</v>
      </c>
      <c r="L19" s="15" t="s">
        <v>0</v>
      </c>
      <c r="M19" s="15" t="s">
        <v>0</v>
      </c>
      <c r="N19" s="15" t="s">
        <v>0</v>
      </c>
      <c r="O19" s="15" t="s">
        <v>0</v>
      </c>
    </row>
    <row r="20" spans="1:15" hidden="1" x14ac:dyDescent="0.2">
      <c r="A20" s="15">
        <v>41676.381018518528</v>
      </c>
      <c r="B20" s="2" t="s">
        <v>15</v>
      </c>
      <c r="C20" s="2" t="s">
        <v>7</v>
      </c>
      <c r="D20" s="15">
        <v>41677</v>
      </c>
      <c r="E20" s="15" t="s">
        <v>0</v>
      </c>
      <c r="F20" s="15" t="s">
        <v>0</v>
      </c>
      <c r="G20" s="15">
        <v>41678</v>
      </c>
      <c r="H20" s="15">
        <v>41691</v>
      </c>
      <c r="I20" s="15">
        <v>41716</v>
      </c>
      <c r="J20" s="15" t="s">
        <v>0</v>
      </c>
      <c r="K20" s="15" t="s">
        <v>0</v>
      </c>
      <c r="L20" s="15" t="s">
        <v>0</v>
      </c>
      <c r="M20" s="15">
        <v>41683</v>
      </c>
      <c r="N20" s="15" t="s">
        <v>0</v>
      </c>
      <c r="O20" s="15" t="s">
        <v>0</v>
      </c>
    </row>
    <row r="21" spans="1:15" hidden="1" x14ac:dyDescent="0.2">
      <c r="A21" s="15">
        <v>41676.288043981476</v>
      </c>
      <c r="B21" s="2" t="s">
        <v>15</v>
      </c>
      <c r="C21" s="2" t="s">
        <v>7</v>
      </c>
      <c r="D21" s="15">
        <v>41677</v>
      </c>
      <c r="E21" s="15" t="s">
        <v>0</v>
      </c>
      <c r="F21" s="15" t="s">
        <v>0</v>
      </c>
      <c r="G21" s="15">
        <v>41678</v>
      </c>
      <c r="H21" s="15">
        <v>41691</v>
      </c>
      <c r="I21" s="15">
        <v>41716</v>
      </c>
      <c r="J21" s="15" t="s">
        <v>0</v>
      </c>
      <c r="K21" s="15" t="s">
        <v>0</v>
      </c>
      <c r="L21" s="15" t="s">
        <v>0</v>
      </c>
      <c r="M21" s="15">
        <v>41683</v>
      </c>
      <c r="N21" s="15" t="s">
        <v>0</v>
      </c>
      <c r="O21" s="15" t="s">
        <v>0</v>
      </c>
    </row>
    <row r="22" spans="1:15" hidden="1" x14ac:dyDescent="0.2">
      <c r="A22" s="15">
        <v>41676.222974537028</v>
      </c>
      <c r="B22" s="2" t="s">
        <v>6</v>
      </c>
      <c r="C22" s="2" t="s">
        <v>7</v>
      </c>
      <c r="D22" s="15" t="s">
        <v>0</v>
      </c>
      <c r="E22" s="15" t="s">
        <v>0</v>
      </c>
      <c r="F22" s="15" t="s">
        <v>0</v>
      </c>
      <c r="G22" s="15">
        <v>41678</v>
      </c>
      <c r="H22" s="15">
        <v>41691</v>
      </c>
      <c r="I22" s="15">
        <v>41716</v>
      </c>
      <c r="J22" s="15" t="s">
        <v>0</v>
      </c>
      <c r="K22" s="15" t="s">
        <v>0</v>
      </c>
      <c r="L22" s="15" t="s">
        <v>0</v>
      </c>
      <c r="M22" s="15" t="s">
        <v>0</v>
      </c>
      <c r="N22" s="15" t="s">
        <v>0</v>
      </c>
      <c r="O22" s="15" t="s">
        <v>0</v>
      </c>
    </row>
    <row r="23" spans="1:15" hidden="1" x14ac:dyDescent="0.2">
      <c r="A23" s="15">
        <v>41676.192696759274</v>
      </c>
      <c r="B23" s="2" t="s">
        <v>5</v>
      </c>
      <c r="C23" s="2" t="s">
        <v>7</v>
      </c>
      <c r="D23" s="15">
        <v>41677</v>
      </c>
      <c r="E23" s="15" t="s">
        <v>0</v>
      </c>
      <c r="F23" s="15" t="s">
        <v>0</v>
      </c>
      <c r="G23" s="15">
        <v>41678</v>
      </c>
      <c r="H23" s="15">
        <v>41691</v>
      </c>
      <c r="I23" s="15">
        <v>41716</v>
      </c>
      <c r="J23" s="15" t="s">
        <v>0</v>
      </c>
      <c r="K23" s="15" t="s">
        <v>0</v>
      </c>
      <c r="L23" s="15" t="s">
        <v>0</v>
      </c>
      <c r="M23" s="15">
        <v>41677</v>
      </c>
      <c r="N23" s="15" t="s">
        <v>0</v>
      </c>
      <c r="O23" s="15" t="s">
        <v>0</v>
      </c>
    </row>
    <row r="24" spans="1:15" hidden="1" x14ac:dyDescent="0.2">
      <c r="A24" s="15">
        <v>41675.529884259246</v>
      </c>
      <c r="B24" s="2" t="s">
        <v>15</v>
      </c>
      <c r="C24" s="2" t="s">
        <v>7</v>
      </c>
      <c r="D24" s="15" t="s">
        <v>0</v>
      </c>
      <c r="E24" s="15" t="s">
        <v>0</v>
      </c>
      <c r="F24" s="15" t="s">
        <v>0</v>
      </c>
      <c r="G24" s="15">
        <v>41677</v>
      </c>
      <c r="H24" s="15">
        <v>41690</v>
      </c>
      <c r="I24" s="15">
        <v>41715</v>
      </c>
      <c r="J24" s="15">
        <v>41683</v>
      </c>
      <c r="K24" s="15" t="s">
        <v>0</v>
      </c>
      <c r="L24" s="15" t="s">
        <v>0</v>
      </c>
      <c r="M24" s="15" t="s">
        <v>0</v>
      </c>
      <c r="N24" s="15" t="s">
        <v>0</v>
      </c>
      <c r="O24" s="15" t="s">
        <v>0</v>
      </c>
    </row>
    <row r="25" spans="1:15" hidden="1" x14ac:dyDescent="0.2">
      <c r="A25" s="15">
        <v>41675.389490740752</v>
      </c>
      <c r="B25" s="2" t="s">
        <v>15</v>
      </c>
      <c r="C25" s="2" t="s">
        <v>16</v>
      </c>
      <c r="D25" s="15">
        <v>41677</v>
      </c>
      <c r="E25" s="15" t="s">
        <v>0</v>
      </c>
      <c r="F25" s="15" t="s">
        <v>0</v>
      </c>
      <c r="G25" s="15">
        <v>41677</v>
      </c>
      <c r="H25" s="15">
        <v>41690</v>
      </c>
      <c r="I25" s="15">
        <v>41715</v>
      </c>
      <c r="J25" s="15" t="s">
        <v>0</v>
      </c>
      <c r="K25" s="15" t="s">
        <v>0</v>
      </c>
      <c r="L25" s="15" t="s">
        <v>0</v>
      </c>
      <c r="M25" s="15" t="s">
        <v>0</v>
      </c>
      <c r="N25" s="15" t="s">
        <v>0</v>
      </c>
      <c r="O25" s="15" t="s">
        <v>0</v>
      </c>
    </row>
    <row r="26" spans="1:15" hidden="1" x14ac:dyDescent="0.2">
      <c r="A26" s="15">
        <v>41675.383391203708</v>
      </c>
      <c r="B26" s="2" t="s">
        <v>15</v>
      </c>
      <c r="C26" s="2" t="s">
        <v>16</v>
      </c>
      <c r="D26" s="15">
        <v>41677</v>
      </c>
      <c r="E26" s="15" t="s">
        <v>0</v>
      </c>
      <c r="F26" s="15" t="s">
        <v>0</v>
      </c>
      <c r="G26" s="15">
        <v>41677</v>
      </c>
      <c r="H26" s="15">
        <v>41690</v>
      </c>
      <c r="I26" s="15">
        <v>41715</v>
      </c>
      <c r="J26" s="15" t="s">
        <v>0</v>
      </c>
      <c r="K26" s="15" t="s">
        <v>0</v>
      </c>
      <c r="L26" s="15" t="s">
        <v>0</v>
      </c>
      <c r="M26" s="15">
        <v>41681</v>
      </c>
      <c r="N26" s="15" t="s">
        <v>0</v>
      </c>
      <c r="O26" s="15" t="s">
        <v>0</v>
      </c>
    </row>
    <row r="27" spans="1:15" hidden="1" x14ac:dyDescent="0.2">
      <c r="A27" s="15">
        <v>41675.376828703709</v>
      </c>
      <c r="B27" s="2" t="s">
        <v>15</v>
      </c>
      <c r="C27" s="2" t="s">
        <v>16</v>
      </c>
      <c r="D27" s="15">
        <v>41677</v>
      </c>
      <c r="E27" s="15" t="s">
        <v>0</v>
      </c>
      <c r="F27" s="15" t="s">
        <v>0</v>
      </c>
      <c r="G27" s="15">
        <v>41677</v>
      </c>
      <c r="H27" s="15">
        <v>41690</v>
      </c>
      <c r="I27" s="15">
        <v>41715</v>
      </c>
      <c r="J27" s="15" t="s">
        <v>0</v>
      </c>
      <c r="K27" s="15" t="s">
        <v>0</v>
      </c>
      <c r="L27" s="15" t="s">
        <v>0</v>
      </c>
      <c r="M27" s="15" t="s">
        <v>0</v>
      </c>
      <c r="N27" s="15" t="s">
        <v>0</v>
      </c>
      <c r="O27" s="15" t="s">
        <v>0</v>
      </c>
    </row>
    <row r="28" spans="1:15" hidden="1" x14ac:dyDescent="0.2">
      <c r="A28" s="15">
        <v>41675.372592592583</v>
      </c>
      <c r="B28" s="2" t="s">
        <v>15</v>
      </c>
      <c r="C28" s="2" t="s">
        <v>16</v>
      </c>
      <c r="D28" s="15">
        <v>41677</v>
      </c>
      <c r="E28" s="15" t="s">
        <v>0</v>
      </c>
      <c r="F28" s="15" t="s">
        <v>0</v>
      </c>
      <c r="G28" s="15">
        <v>41677</v>
      </c>
      <c r="H28" s="15">
        <v>41690</v>
      </c>
      <c r="I28" s="15">
        <v>41715</v>
      </c>
      <c r="J28" s="15" t="s">
        <v>0</v>
      </c>
      <c r="K28" s="15" t="s">
        <v>0</v>
      </c>
      <c r="L28" s="15" t="s">
        <v>0</v>
      </c>
      <c r="M28" s="15" t="s">
        <v>0</v>
      </c>
      <c r="N28" s="15" t="s">
        <v>0</v>
      </c>
      <c r="O28" s="15" t="s">
        <v>0</v>
      </c>
    </row>
    <row r="29" spans="1:15" hidden="1" x14ac:dyDescent="0.2">
      <c r="A29" s="15">
        <v>41675.36881944444</v>
      </c>
      <c r="B29" s="2" t="s">
        <v>15</v>
      </c>
      <c r="C29" s="2" t="s">
        <v>16</v>
      </c>
      <c r="D29" s="15">
        <v>41677</v>
      </c>
      <c r="E29" s="15" t="s">
        <v>0</v>
      </c>
      <c r="F29" s="15" t="s">
        <v>0</v>
      </c>
      <c r="G29" s="15">
        <v>41677</v>
      </c>
      <c r="H29" s="15">
        <v>41685</v>
      </c>
      <c r="I29" s="15">
        <v>41705</v>
      </c>
      <c r="J29" s="15" t="s">
        <v>0</v>
      </c>
      <c r="K29" s="15" t="s">
        <v>0</v>
      </c>
      <c r="L29" s="15" t="s">
        <v>0</v>
      </c>
      <c r="M29" s="15">
        <v>41681</v>
      </c>
      <c r="N29" s="15" t="s">
        <v>0</v>
      </c>
      <c r="O29" s="15" t="s">
        <v>0</v>
      </c>
    </row>
    <row r="30" spans="1:15" hidden="1" x14ac:dyDescent="0.2">
      <c r="A30" s="15">
        <v>41675.364317129628</v>
      </c>
      <c r="B30" s="2" t="s">
        <v>15</v>
      </c>
      <c r="C30" s="2" t="s">
        <v>16</v>
      </c>
      <c r="D30" s="15">
        <v>41677</v>
      </c>
      <c r="E30" s="15" t="s">
        <v>0</v>
      </c>
      <c r="F30" s="15" t="s">
        <v>0</v>
      </c>
      <c r="G30" s="15">
        <v>41677</v>
      </c>
      <c r="H30" s="15">
        <v>41690</v>
      </c>
      <c r="I30" s="15">
        <v>41715</v>
      </c>
      <c r="J30" s="15" t="s">
        <v>0</v>
      </c>
      <c r="K30" s="15" t="s">
        <v>0</v>
      </c>
      <c r="L30" s="15" t="s">
        <v>0</v>
      </c>
      <c r="M30" s="15" t="s">
        <v>0</v>
      </c>
      <c r="N30" s="15" t="s">
        <v>0</v>
      </c>
      <c r="O30" s="15" t="s">
        <v>0</v>
      </c>
    </row>
    <row r="31" spans="1:15" x14ac:dyDescent="0.2">
      <c r="A31" s="15">
        <v>41675.233993055561</v>
      </c>
      <c r="B31" s="2" t="s">
        <v>15</v>
      </c>
      <c r="C31" s="2" t="s">
        <v>3</v>
      </c>
      <c r="D31" s="15" t="s">
        <v>0</v>
      </c>
      <c r="E31" s="15" t="s">
        <v>0</v>
      </c>
      <c r="F31" s="15" t="s">
        <v>0</v>
      </c>
      <c r="G31" s="15">
        <v>41677</v>
      </c>
      <c r="H31" s="15">
        <v>41690</v>
      </c>
      <c r="I31" s="15">
        <v>41715</v>
      </c>
      <c r="J31" s="15" t="s">
        <v>0</v>
      </c>
      <c r="K31" s="15" t="s">
        <v>0</v>
      </c>
      <c r="L31" s="15" t="s">
        <v>0</v>
      </c>
      <c r="M31" s="15" t="s">
        <v>0</v>
      </c>
      <c r="N31" s="15" t="s">
        <v>0</v>
      </c>
      <c r="O31" s="15" t="s">
        <v>0</v>
      </c>
    </row>
    <row r="32" spans="1:15" hidden="1" x14ac:dyDescent="0.2">
      <c r="A32" s="15">
        <v>41674.507141203707</v>
      </c>
      <c r="B32" s="2" t="s">
        <v>15</v>
      </c>
      <c r="C32" s="2" t="s">
        <v>16</v>
      </c>
      <c r="D32" s="15">
        <v>41676</v>
      </c>
      <c r="E32" s="15" t="s">
        <v>0</v>
      </c>
      <c r="F32" s="15" t="s">
        <v>0</v>
      </c>
      <c r="G32" s="15">
        <v>41676</v>
      </c>
      <c r="H32" s="15">
        <v>41689</v>
      </c>
      <c r="I32" s="15">
        <v>41714</v>
      </c>
      <c r="J32" s="15" t="s">
        <v>0</v>
      </c>
      <c r="K32" s="15" t="s">
        <v>0</v>
      </c>
      <c r="L32" s="15" t="s">
        <v>0</v>
      </c>
      <c r="M32" s="15" t="s">
        <v>0</v>
      </c>
      <c r="N32" s="15" t="s">
        <v>0</v>
      </c>
      <c r="O32" s="15" t="s">
        <v>0</v>
      </c>
    </row>
    <row r="33" spans="1:17" hidden="1" x14ac:dyDescent="0.2">
      <c r="A33" s="15">
        <v>41674.484814814816</v>
      </c>
      <c r="B33" s="2" t="s">
        <v>15</v>
      </c>
      <c r="C33" s="2" t="s">
        <v>16</v>
      </c>
      <c r="D33" s="15">
        <v>41675</v>
      </c>
      <c r="E33" s="15" t="s">
        <v>0</v>
      </c>
      <c r="F33" s="15" t="s">
        <v>0</v>
      </c>
      <c r="G33" s="15">
        <v>41676</v>
      </c>
      <c r="H33" s="15">
        <v>41689</v>
      </c>
      <c r="I33" s="15">
        <v>41714</v>
      </c>
      <c r="J33" s="15" t="s">
        <v>0</v>
      </c>
      <c r="K33" s="15" t="s">
        <v>0</v>
      </c>
      <c r="L33" s="15" t="s">
        <v>0</v>
      </c>
      <c r="M33" s="15" t="s">
        <v>0</v>
      </c>
      <c r="N33" s="15" t="s">
        <v>0</v>
      </c>
      <c r="O33" s="15" t="s">
        <v>0</v>
      </c>
    </row>
    <row r="34" spans="1:17" hidden="1" x14ac:dyDescent="0.2">
      <c r="A34" s="15">
        <v>41674.211724537046</v>
      </c>
      <c r="B34" s="2" t="s">
        <v>5</v>
      </c>
      <c r="C34" s="2" t="s">
        <v>22</v>
      </c>
      <c r="D34" s="15">
        <v>41676</v>
      </c>
      <c r="E34" s="15" t="s">
        <v>0</v>
      </c>
      <c r="F34" s="15" t="s">
        <v>0</v>
      </c>
      <c r="G34" s="15">
        <v>41676</v>
      </c>
      <c r="H34" s="15">
        <v>41689</v>
      </c>
      <c r="I34" s="15">
        <v>41714</v>
      </c>
      <c r="J34" s="15" t="s">
        <v>0</v>
      </c>
      <c r="K34" s="15" t="s">
        <v>0</v>
      </c>
      <c r="L34" s="15" t="s">
        <v>0</v>
      </c>
      <c r="M34" s="15">
        <v>41677</v>
      </c>
      <c r="N34" s="15" t="s">
        <v>0</v>
      </c>
      <c r="O34" s="15" t="s">
        <v>0</v>
      </c>
    </row>
    <row r="35" spans="1:17" hidden="1" x14ac:dyDescent="0.2">
      <c r="A35" s="15">
        <v>41673.516134259262</v>
      </c>
      <c r="B35" s="2" t="s">
        <v>5</v>
      </c>
      <c r="C35" s="2" t="s">
        <v>7</v>
      </c>
      <c r="D35" s="15">
        <v>41675</v>
      </c>
      <c r="E35" s="15">
        <v>41682</v>
      </c>
      <c r="F35" s="15" t="s">
        <v>0</v>
      </c>
      <c r="G35" s="15">
        <v>41675</v>
      </c>
      <c r="H35" s="15">
        <v>41688</v>
      </c>
      <c r="I35" s="15">
        <v>41713</v>
      </c>
      <c r="J35" s="15" t="s">
        <v>0</v>
      </c>
      <c r="K35" s="15" t="s">
        <v>0</v>
      </c>
      <c r="L35" s="15" t="s">
        <v>0</v>
      </c>
      <c r="M35" s="15">
        <v>41675</v>
      </c>
      <c r="N35" s="15" t="s">
        <v>0</v>
      </c>
      <c r="O35" s="15" t="s">
        <v>0</v>
      </c>
    </row>
    <row r="36" spans="1:17" x14ac:dyDescent="0.2">
      <c r="A36" s="15">
        <v>41673.449826388882</v>
      </c>
      <c r="B36" s="2" t="s">
        <v>15</v>
      </c>
      <c r="C36" s="2" t="s">
        <v>3</v>
      </c>
      <c r="D36" s="15" t="s">
        <v>0</v>
      </c>
      <c r="E36" s="15" t="s">
        <v>0</v>
      </c>
      <c r="F36" s="15" t="s">
        <v>0</v>
      </c>
      <c r="G36" s="15">
        <v>41675</v>
      </c>
      <c r="H36" s="15">
        <v>41688</v>
      </c>
      <c r="I36" s="15">
        <v>41713</v>
      </c>
      <c r="J36" s="15">
        <v>41675</v>
      </c>
      <c r="K36" s="15" t="s">
        <v>0</v>
      </c>
      <c r="L36" s="15" t="s">
        <v>0</v>
      </c>
      <c r="M36" s="15" t="s">
        <v>0</v>
      </c>
      <c r="N36" s="15" t="s">
        <v>0</v>
      </c>
      <c r="O36" s="15" t="s">
        <v>0</v>
      </c>
    </row>
    <row r="37" spans="1:17" x14ac:dyDescent="0.2">
      <c r="A37" s="15">
        <v>41673.427175925928</v>
      </c>
      <c r="B37" s="2" t="s">
        <v>15</v>
      </c>
      <c r="C37" s="2" t="s">
        <v>3</v>
      </c>
      <c r="D37" s="15" t="s">
        <v>0</v>
      </c>
      <c r="E37" s="15" t="s">
        <v>0</v>
      </c>
      <c r="F37" s="15" t="s">
        <v>0</v>
      </c>
      <c r="G37" s="15">
        <v>41675</v>
      </c>
      <c r="H37" s="15">
        <v>41688</v>
      </c>
      <c r="I37" s="15">
        <v>41713</v>
      </c>
      <c r="J37" s="15" t="s">
        <v>0</v>
      </c>
      <c r="K37" s="15" t="s">
        <v>0</v>
      </c>
      <c r="L37" s="15" t="s">
        <v>0</v>
      </c>
      <c r="M37" s="15" t="s">
        <v>0</v>
      </c>
      <c r="N37" s="15" t="s">
        <v>0</v>
      </c>
      <c r="O37" s="15" t="s">
        <v>0</v>
      </c>
    </row>
    <row r="38" spans="1:17" x14ac:dyDescent="0.2">
      <c r="A38" s="15">
        <v>41673.418414351851</v>
      </c>
      <c r="B38" s="2" t="s">
        <v>15</v>
      </c>
      <c r="C38" s="2" t="s">
        <v>3</v>
      </c>
      <c r="D38" s="15" t="s">
        <v>0</v>
      </c>
      <c r="E38" s="15" t="s">
        <v>0</v>
      </c>
      <c r="F38" s="15" t="s">
        <v>0</v>
      </c>
      <c r="G38" s="15">
        <v>41675</v>
      </c>
      <c r="H38" s="15">
        <v>41688</v>
      </c>
      <c r="I38" s="15">
        <v>41713</v>
      </c>
      <c r="J38" s="15">
        <v>41675</v>
      </c>
      <c r="K38" s="15" t="s">
        <v>0</v>
      </c>
      <c r="L38" s="15" t="s">
        <v>0</v>
      </c>
      <c r="M38" s="15" t="s">
        <v>0</v>
      </c>
      <c r="N38" s="15" t="s">
        <v>0</v>
      </c>
      <c r="O38" s="15" t="s">
        <v>0</v>
      </c>
    </row>
    <row r="39" spans="1:17" x14ac:dyDescent="0.2">
      <c r="A39" s="15">
        <v>41673.411597222235</v>
      </c>
      <c r="B39" s="2" t="s">
        <v>15</v>
      </c>
      <c r="C39" s="2" t="s">
        <v>3</v>
      </c>
      <c r="D39" s="15" t="s">
        <v>0</v>
      </c>
      <c r="E39" s="15" t="s">
        <v>0</v>
      </c>
      <c r="F39" s="15" t="s">
        <v>0</v>
      </c>
      <c r="G39" s="15">
        <v>41675</v>
      </c>
      <c r="H39" s="15">
        <v>41688</v>
      </c>
      <c r="I39" s="15">
        <v>41713</v>
      </c>
      <c r="J39" s="15">
        <v>41676</v>
      </c>
      <c r="K39" s="15" t="s">
        <v>0</v>
      </c>
      <c r="L39" s="15" t="s">
        <v>0</v>
      </c>
      <c r="M39" s="15" t="s">
        <v>0</v>
      </c>
      <c r="N39" s="15" t="s">
        <v>0</v>
      </c>
      <c r="O39" s="15" t="s">
        <v>0</v>
      </c>
    </row>
    <row r="40" spans="1:17" x14ac:dyDescent="0.2">
      <c r="A40" s="15">
        <v>41673.406747685192</v>
      </c>
      <c r="B40" s="2" t="s">
        <v>15</v>
      </c>
      <c r="C40" s="2" t="s">
        <v>3</v>
      </c>
      <c r="D40" s="15" t="s">
        <v>0</v>
      </c>
      <c r="E40" s="15" t="s">
        <v>0</v>
      </c>
      <c r="F40" s="15" t="s">
        <v>0</v>
      </c>
      <c r="G40" s="15">
        <v>41675</v>
      </c>
      <c r="H40" s="15">
        <v>41683</v>
      </c>
      <c r="I40" s="15">
        <v>41703</v>
      </c>
      <c r="J40" s="15">
        <v>41675</v>
      </c>
      <c r="K40" s="15" t="s">
        <v>0</v>
      </c>
      <c r="L40" s="15" t="s">
        <v>0</v>
      </c>
      <c r="M40" s="15" t="s">
        <v>0</v>
      </c>
      <c r="N40" s="15" t="s">
        <v>0</v>
      </c>
      <c r="O40" s="15" t="s">
        <v>0</v>
      </c>
    </row>
    <row r="41" spans="1:17" x14ac:dyDescent="0.2">
      <c r="A41" s="15">
        <v>41673.39643518519</v>
      </c>
      <c r="B41" s="2" t="s">
        <v>15</v>
      </c>
      <c r="C41" s="2" t="s">
        <v>3</v>
      </c>
      <c r="D41" s="15" t="s">
        <v>0</v>
      </c>
      <c r="E41" s="15" t="s">
        <v>0</v>
      </c>
      <c r="F41" s="15" t="s">
        <v>0</v>
      </c>
      <c r="G41" s="15">
        <v>41675</v>
      </c>
      <c r="H41" s="15">
        <v>41688</v>
      </c>
      <c r="I41" s="15">
        <v>41713</v>
      </c>
      <c r="J41" s="15" t="s">
        <v>0</v>
      </c>
      <c r="K41" s="15" t="s">
        <v>0</v>
      </c>
      <c r="L41" s="15" t="s">
        <v>0</v>
      </c>
      <c r="M41" s="15" t="s">
        <v>0</v>
      </c>
      <c r="N41" s="15" t="s">
        <v>0</v>
      </c>
      <c r="O41" s="15" t="s">
        <v>0</v>
      </c>
    </row>
    <row r="42" spans="1:17" hidden="1" x14ac:dyDescent="0.2">
      <c r="A42" s="15">
        <v>41670.283518518525</v>
      </c>
      <c r="B42" s="2" t="s">
        <v>15</v>
      </c>
      <c r="C42" s="2" t="s">
        <v>19</v>
      </c>
      <c r="D42" s="15" t="s">
        <v>0</v>
      </c>
      <c r="E42" s="15" t="s">
        <v>0</v>
      </c>
      <c r="F42" s="15" t="s">
        <v>0</v>
      </c>
      <c r="G42" s="15">
        <v>41672</v>
      </c>
      <c r="H42" s="15">
        <v>41685</v>
      </c>
      <c r="I42" s="15">
        <v>41710</v>
      </c>
      <c r="J42" s="15" t="s">
        <v>0</v>
      </c>
      <c r="K42" s="15" t="s">
        <v>0</v>
      </c>
      <c r="L42" s="15" t="s">
        <v>0</v>
      </c>
      <c r="M42" s="15" t="s">
        <v>0</v>
      </c>
      <c r="N42" s="15" t="s">
        <v>0</v>
      </c>
      <c r="O42" s="15" t="s">
        <v>0</v>
      </c>
    </row>
    <row r="43" spans="1:17" hidden="1" x14ac:dyDescent="0.2">
      <c r="A43" s="15">
        <v>41670.275682870357</v>
      </c>
      <c r="B43" s="2" t="s">
        <v>15</v>
      </c>
      <c r="C43" s="2" t="s">
        <v>19</v>
      </c>
      <c r="D43" s="15" t="s">
        <v>0</v>
      </c>
      <c r="E43" s="15" t="s">
        <v>0</v>
      </c>
      <c r="F43" s="15" t="s">
        <v>0</v>
      </c>
      <c r="G43" s="15">
        <v>41672</v>
      </c>
      <c r="H43" s="15">
        <v>41685</v>
      </c>
      <c r="I43" s="15">
        <v>41710</v>
      </c>
      <c r="J43" s="15" t="s">
        <v>0</v>
      </c>
      <c r="K43" s="15" t="s">
        <v>0</v>
      </c>
      <c r="L43" s="15" t="s">
        <v>0</v>
      </c>
      <c r="M43" s="15" t="s">
        <v>0</v>
      </c>
      <c r="N43" s="15" t="s">
        <v>0</v>
      </c>
      <c r="O43" s="15" t="s">
        <v>0</v>
      </c>
    </row>
    <row r="44" spans="1:17" hidden="1" x14ac:dyDescent="0.2">
      <c r="A44" s="15">
        <v>41669.538171296299</v>
      </c>
      <c r="B44" s="2" t="s">
        <v>15</v>
      </c>
      <c r="C44" s="2" t="s">
        <v>3</v>
      </c>
      <c r="D44" s="15" t="s">
        <v>0</v>
      </c>
      <c r="E44" s="15" t="s">
        <v>0</v>
      </c>
      <c r="F44" s="15" t="s">
        <v>0</v>
      </c>
      <c r="G44" s="15">
        <v>41671</v>
      </c>
      <c r="H44" s="15">
        <v>41684</v>
      </c>
      <c r="I44" s="15">
        <v>41709</v>
      </c>
      <c r="J44" s="15" t="s">
        <v>0</v>
      </c>
      <c r="K44" s="15" t="s">
        <v>0</v>
      </c>
      <c r="L44" s="15" t="s">
        <v>0</v>
      </c>
      <c r="M44" s="15" t="s">
        <v>0</v>
      </c>
      <c r="N44" s="15" t="s">
        <v>0</v>
      </c>
      <c r="O44" s="15" t="s">
        <v>0</v>
      </c>
      <c r="Q44" s="1" t="e">
        <f>J44-A44</f>
        <v>#VALUE!</v>
      </c>
    </row>
    <row r="45" spans="1:17" hidden="1" x14ac:dyDescent="0.2">
      <c r="A45" s="15">
        <v>41667.544976851845</v>
      </c>
      <c r="B45" s="2" t="s">
        <v>5</v>
      </c>
      <c r="C45" s="2" t="s">
        <v>16</v>
      </c>
      <c r="D45" s="15" t="s">
        <v>0</v>
      </c>
      <c r="E45" s="15" t="s">
        <v>0</v>
      </c>
      <c r="F45" s="15" t="s">
        <v>0</v>
      </c>
      <c r="G45" s="15">
        <v>41669</v>
      </c>
      <c r="H45" s="15">
        <v>41682</v>
      </c>
      <c r="I45" s="15">
        <v>41707</v>
      </c>
      <c r="J45" s="15" t="s">
        <v>0</v>
      </c>
      <c r="K45" s="15" t="s">
        <v>0</v>
      </c>
      <c r="L45" s="15" t="s">
        <v>0</v>
      </c>
      <c r="M45" s="15" t="s">
        <v>0</v>
      </c>
      <c r="N45" s="15" t="s">
        <v>0</v>
      </c>
      <c r="O45" s="15" t="s">
        <v>0</v>
      </c>
    </row>
    <row r="46" spans="1:17" hidden="1" x14ac:dyDescent="0.2">
      <c r="A46" s="15">
        <v>41667.51326388889</v>
      </c>
      <c r="B46" s="2" t="s">
        <v>5</v>
      </c>
      <c r="C46" s="2" t="s">
        <v>16</v>
      </c>
      <c r="D46" s="15" t="s">
        <v>0</v>
      </c>
      <c r="E46" s="15" t="s">
        <v>0</v>
      </c>
      <c r="F46" s="15" t="s">
        <v>0</v>
      </c>
      <c r="G46" s="15">
        <v>41669</v>
      </c>
      <c r="H46" s="15">
        <v>41682</v>
      </c>
      <c r="I46" s="15">
        <v>41707</v>
      </c>
      <c r="J46" s="15">
        <v>41681</v>
      </c>
      <c r="K46" s="15" t="s">
        <v>0</v>
      </c>
      <c r="L46" s="15" t="s">
        <v>0</v>
      </c>
      <c r="M46" s="15" t="s">
        <v>0</v>
      </c>
      <c r="N46" s="15" t="s">
        <v>0</v>
      </c>
      <c r="O46" s="15" t="s">
        <v>0</v>
      </c>
    </row>
    <row r="47" spans="1:17" hidden="1" x14ac:dyDescent="0.2">
      <c r="A47" s="15">
        <v>41667.502187500009</v>
      </c>
      <c r="B47" s="2" t="s">
        <v>5</v>
      </c>
      <c r="C47" s="2" t="s">
        <v>16</v>
      </c>
      <c r="D47" s="15">
        <v>41669</v>
      </c>
      <c r="E47" s="15">
        <v>41677</v>
      </c>
      <c r="F47" s="15" t="s">
        <v>0</v>
      </c>
      <c r="G47" s="15">
        <v>41669</v>
      </c>
      <c r="H47" s="15">
        <v>41682</v>
      </c>
      <c r="I47" s="15">
        <v>41707</v>
      </c>
      <c r="J47" s="15" t="s">
        <v>0</v>
      </c>
      <c r="K47" s="15" t="s">
        <v>0</v>
      </c>
      <c r="L47" s="15" t="s">
        <v>0</v>
      </c>
      <c r="M47" s="15" t="s">
        <v>0</v>
      </c>
      <c r="N47" s="15" t="s">
        <v>0</v>
      </c>
      <c r="O47" s="15" t="s">
        <v>0</v>
      </c>
    </row>
    <row r="48" spans="1:17" hidden="1" x14ac:dyDescent="0.2">
      <c r="A48" s="15">
        <v>41667.452997685177</v>
      </c>
      <c r="B48" s="2" t="s">
        <v>6</v>
      </c>
      <c r="C48" s="2" t="s">
        <v>16</v>
      </c>
      <c r="D48" s="15" t="s">
        <v>0</v>
      </c>
      <c r="E48" s="15" t="s">
        <v>0</v>
      </c>
      <c r="F48" s="15" t="s">
        <v>0</v>
      </c>
      <c r="G48" s="15">
        <v>41669</v>
      </c>
      <c r="H48" s="15">
        <v>41682</v>
      </c>
      <c r="I48" s="15">
        <v>41707</v>
      </c>
      <c r="J48" s="15" t="s">
        <v>0</v>
      </c>
      <c r="K48" s="15" t="s">
        <v>0</v>
      </c>
      <c r="L48" s="15" t="s">
        <v>0</v>
      </c>
      <c r="M48" s="15" t="s">
        <v>0</v>
      </c>
      <c r="N48" s="15" t="s">
        <v>0</v>
      </c>
      <c r="O48" s="15" t="s">
        <v>0</v>
      </c>
    </row>
    <row r="49" spans="1:17" hidden="1" x14ac:dyDescent="0.2">
      <c r="A49" s="15">
        <v>41667.375983796286</v>
      </c>
      <c r="B49" s="2" t="s">
        <v>5</v>
      </c>
      <c r="C49" s="2" t="s">
        <v>7</v>
      </c>
      <c r="D49" s="15">
        <v>41668</v>
      </c>
      <c r="E49" s="15">
        <v>41677</v>
      </c>
      <c r="F49" s="15" t="s">
        <v>0</v>
      </c>
      <c r="G49" s="15">
        <v>41669</v>
      </c>
      <c r="H49" s="15">
        <v>41682</v>
      </c>
      <c r="I49" s="15">
        <v>41707</v>
      </c>
      <c r="J49" s="15" t="s">
        <v>0</v>
      </c>
      <c r="K49" s="15" t="s">
        <v>0</v>
      </c>
      <c r="L49" s="15" t="s">
        <v>0</v>
      </c>
      <c r="M49" s="15">
        <v>41675</v>
      </c>
      <c r="N49" s="15">
        <v>41677</v>
      </c>
      <c r="O49" s="15" t="s">
        <v>0</v>
      </c>
    </row>
    <row r="50" spans="1:17" hidden="1" x14ac:dyDescent="0.2">
      <c r="A50" s="15">
        <v>41667.238263888896</v>
      </c>
      <c r="B50" s="2" t="s">
        <v>5</v>
      </c>
      <c r="C50" s="2" t="s">
        <v>3</v>
      </c>
      <c r="D50" s="15" t="s">
        <v>0</v>
      </c>
      <c r="E50" s="15" t="s">
        <v>0</v>
      </c>
      <c r="F50" s="15" t="s">
        <v>0</v>
      </c>
      <c r="G50" s="15">
        <v>41669</v>
      </c>
      <c r="H50" s="15">
        <v>41687</v>
      </c>
      <c r="I50" s="15">
        <v>41707</v>
      </c>
      <c r="J50" s="15">
        <v>41675</v>
      </c>
      <c r="K50" s="15" t="s">
        <v>0</v>
      </c>
      <c r="L50" s="15" t="s">
        <v>0</v>
      </c>
      <c r="M50" s="15" t="s">
        <v>0</v>
      </c>
      <c r="N50" s="15" t="s">
        <v>0</v>
      </c>
      <c r="O50" s="15" t="s">
        <v>0</v>
      </c>
      <c r="Q50" s="1">
        <f>J50-A50</f>
        <v>7.7617361111042555</v>
      </c>
    </row>
    <row r="51" spans="1:17" hidden="1" x14ac:dyDescent="0.2">
      <c r="A51" s="15">
        <v>41663.38753472222</v>
      </c>
      <c r="B51" s="2" t="s">
        <v>5</v>
      </c>
      <c r="C51" s="2" t="s">
        <v>7</v>
      </c>
      <c r="D51" s="15">
        <v>41667</v>
      </c>
      <c r="E51" s="15">
        <v>41673</v>
      </c>
      <c r="F51" s="15" t="s">
        <v>0</v>
      </c>
      <c r="G51" s="15">
        <v>41665</v>
      </c>
      <c r="H51" s="15">
        <v>41678</v>
      </c>
      <c r="I51" s="15">
        <v>41703</v>
      </c>
      <c r="J51" s="15" t="s">
        <v>0</v>
      </c>
      <c r="K51" s="15" t="s">
        <v>0</v>
      </c>
      <c r="L51" s="15" t="s">
        <v>0</v>
      </c>
      <c r="M51" s="15">
        <v>41669</v>
      </c>
      <c r="N51" s="15">
        <v>41675</v>
      </c>
      <c r="O51" s="15" t="s">
        <v>0</v>
      </c>
    </row>
    <row r="52" spans="1:17" hidden="1" x14ac:dyDescent="0.2">
      <c r="A52" s="15">
        <v>41663.448206018511</v>
      </c>
      <c r="B52" s="2" t="s">
        <v>5</v>
      </c>
      <c r="C52" s="2" t="s">
        <v>11</v>
      </c>
      <c r="D52" s="15" t="s">
        <v>0</v>
      </c>
      <c r="E52" s="15" t="s">
        <v>0</v>
      </c>
      <c r="F52" s="15" t="s">
        <v>0</v>
      </c>
      <c r="G52" s="15">
        <v>41665</v>
      </c>
      <c r="H52" s="15">
        <v>41673</v>
      </c>
      <c r="I52" s="15">
        <v>41693</v>
      </c>
      <c r="J52" s="15" t="s">
        <v>0</v>
      </c>
      <c r="K52" s="15" t="s">
        <v>0</v>
      </c>
      <c r="L52" s="15" t="s">
        <v>0</v>
      </c>
      <c r="M52" s="15" t="s">
        <v>0</v>
      </c>
      <c r="N52" s="15" t="s">
        <v>0</v>
      </c>
      <c r="O52" s="15" t="s">
        <v>0</v>
      </c>
    </row>
    <row r="53" spans="1:17" hidden="1" x14ac:dyDescent="0.2">
      <c r="A53" s="15">
        <v>41662.533101851848</v>
      </c>
      <c r="B53" s="2" t="s">
        <v>5</v>
      </c>
      <c r="C53" s="2" t="s">
        <v>3</v>
      </c>
      <c r="D53" s="15" t="s">
        <v>0</v>
      </c>
      <c r="E53" s="15" t="s">
        <v>0</v>
      </c>
      <c r="F53" s="15" t="s">
        <v>0</v>
      </c>
      <c r="G53" s="15">
        <v>41664</v>
      </c>
      <c r="H53" s="15">
        <v>41677</v>
      </c>
      <c r="I53" s="15">
        <v>41702</v>
      </c>
      <c r="J53" s="15" t="s">
        <v>0</v>
      </c>
      <c r="K53" s="15" t="s">
        <v>0</v>
      </c>
      <c r="L53" s="15" t="s">
        <v>0</v>
      </c>
      <c r="M53" s="15" t="s">
        <v>0</v>
      </c>
      <c r="N53" s="15" t="s">
        <v>0</v>
      </c>
      <c r="O53" s="15" t="s">
        <v>0</v>
      </c>
      <c r="Q53" s="1" t="e">
        <f>J53-A53</f>
        <v>#VALUE!</v>
      </c>
    </row>
    <row r="54" spans="1:17" hidden="1" x14ac:dyDescent="0.2">
      <c r="A54" s="15">
        <v>41662.299861111125</v>
      </c>
      <c r="B54" s="2" t="s">
        <v>6</v>
      </c>
      <c r="C54" s="2" t="s">
        <v>7</v>
      </c>
      <c r="D54" s="15" t="s">
        <v>0</v>
      </c>
      <c r="E54" s="15" t="s">
        <v>0</v>
      </c>
      <c r="F54" s="15" t="s">
        <v>0</v>
      </c>
      <c r="G54" s="15">
        <v>41664</v>
      </c>
      <c r="H54" s="15">
        <v>41677</v>
      </c>
      <c r="I54" s="15">
        <v>41702</v>
      </c>
      <c r="J54" s="15" t="s">
        <v>0</v>
      </c>
      <c r="K54" s="15" t="s">
        <v>0</v>
      </c>
      <c r="L54" s="15" t="s">
        <v>0</v>
      </c>
      <c r="M54" s="15" t="s">
        <v>0</v>
      </c>
      <c r="N54" s="15" t="s">
        <v>0</v>
      </c>
      <c r="O54" s="15" t="s">
        <v>0</v>
      </c>
    </row>
    <row r="55" spans="1:17" hidden="1" x14ac:dyDescent="0.2">
      <c r="A55" s="15">
        <v>41661.525162037025</v>
      </c>
      <c r="B55" s="2" t="s">
        <v>5</v>
      </c>
      <c r="C55" s="2" t="s">
        <v>7</v>
      </c>
      <c r="D55" s="15">
        <v>41663</v>
      </c>
      <c r="E55" s="15">
        <v>41670</v>
      </c>
      <c r="F55" s="15" t="s">
        <v>0</v>
      </c>
      <c r="G55" s="15">
        <v>41663</v>
      </c>
      <c r="H55" s="15">
        <v>41676</v>
      </c>
      <c r="I55" s="15">
        <v>41701</v>
      </c>
      <c r="J55" s="15" t="s">
        <v>0</v>
      </c>
      <c r="K55" s="15" t="s">
        <v>0</v>
      </c>
      <c r="L55" s="15" t="s">
        <v>0</v>
      </c>
      <c r="M55" s="15">
        <v>41669</v>
      </c>
      <c r="N55" s="15">
        <v>41675</v>
      </c>
      <c r="O55" s="15" t="s">
        <v>0</v>
      </c>
    </row>
    <row r="56" spans="1:17" hidden="1" x14ac:dyDescent="0.2">
      <c r="A56" s="15">
        <v>41660.466724537051</v>
      </c>
      <c r="B56" s="2" t="s">
        <v>5</v>
      </c>
      <c r="C56" s="2" t="s">
        <v>16</v>
      </c>
      <c r="D56" s="15" t="s">
        <v>0</v>
      </c>
      <c r="E56" s="15" t="s">
        <v>0</v>
      </c>
      <c r="F56" s="15" t="s">
        <v>0</v>
      </c>
      <c r="G56" s="15">
        <v>41662</v>
      </c>
      <c r="H56" s="15">
        <v>41670</v>
      </c>
      <c r="I56" s="15">
        <v>41690</v>
      </c>
      <c r="J56" s="15" t="s">
        <v>0</v>
      </c>
      <c r="K56" s="15" t="s">
        <v>0</v>
      </c>
      <c r="L56" s="15" t="s">
        <v>0</v>
      </c>
      <c r="M56" s="15" t="s">
        <v>0</v>
      </c>
      <c r="N56" s="15" t="s">
        <v>0</v>
      </c>
      <c r="O56" s="15" t="s">
        <v>0</v>
      </c>
    </row>
    <row r="57" spans="1:17" hidden="1" x14ac:dyDescent="0.2">
      <c r="A57" s="15">
        <v>41660.45004629629</v>
      </c>
      <c r="B57" s="2" t="s">
        <v>5</v>
      </c>
      <c r="C57" s="2" t="s">
        <v>16</v>
      </c>
      <c r="D57" s="15">
        <v>41662</v>
      </c>
      <c r="E57" s="15">
        <v>41669</v>
      </c>
      <c r="F57" s="15" t="s">
        <v>0</v>
      </c>
      <c r="G57" s="15">
        <v>41662</v>
      </c>
      <c r="H57" s="15">
        <v>41675</v>
      </c>
      <c r="I57" s="15">
        <v>41700</v>
      </c>
      <c r="J57" s="15" t="s">
        <v>0</v>
      </c>
      <c r="K57" s="15" t="s">
        <v>0</v>
      </c>
      <c r="L57" s="15" t="s">
        <v>0</v>
      </c>
      <c r="M57" s="15">
        <v>41666</v>
      </c>
      <c r="N57" s="15">
        <v>41671</v>
      </c>
      <c r="O57" s="15" t="s">
        <v>0</v>
      </c>
    </row>
    <row r="58" spans="1:17" hidden="1" x14ac:dyDescent="0.2">
      <c r="A58" s="15">
        <v>41660.397118055553</v>
      </c>
      <c r="B58" s="2" t="s">
        <v>5</v>
      </c>
      <c r="C58" s="2" t="s">
        <v>11</v>
      </c>
      <c r="D58" s="15">
        <v>41669</v>
      </c>
      <c r="E58" s="15">
        <v>41669</v>
      </c>
      <c r="F58" s="15" t="s">
        <v>0</v>
      </c>
      <c r="G58" s="15">
        <v>41662</v>
      </c>
      <c r="H58" s="15">
        <v>41670</v>
      </c>
      <c r="I58" s="15">
        <v>41690</v>
      </c>
      <c r="J58" s="15" t="s">
        <v>0</v>
      </c>
      <c r="K58" s="15" t="s">
        <v>0</v>
      </c>
      <c r="L58" s="15" t="s">
        <v>0</v>
      </c>
      <c r="M58" s="15">
        <v>41674</v>
      </c>
      <c r="N58" s="15" t="s">
        <v>0</v>
      </c>
      <c r="O58" s="15" t="s">
        <v>0</v>
      </c>
    </row>
    <row r="59" spans="1:17" hidden="1" x14ac:dyDescent="0.2">
      <c r="A59" s="15">
        <v>41659.506273148145</v>
      </c>
      <c r="B59" s="2" t="s">
        <v>15</v>
      </c>
      <c r="C59" s="2" t="s">
        <v>3</v>
      </c>
      <c r="D59" s="15" t="s">
        <v>0</v>
      </c>
      <c r="E59" s="15" t="s">
        <v>0</v>
      </c>
      <c r="F59" s="15" t="s">
        <v>0</v>
      </c>
      <c r="G59" s="15">
        <v>41661</v>
      </c>
      <c r="H59" s="15">
        <v>41674</v>
      </c>
      <c r="I59" s="15">
        <v>41699</v>
      </c>
      <c r="J59" s="15">
        <v>41660</v>
      </c>
      <c r="K59" s="15" t="s">
        <v>0</v>
      </c>
      <c r="L59" s="15" t="s">
        <v>0</v>
      </c>
      <c r="M59" s="15" t="s">
        <v>0</v>
      </c>
      <c r="N59" s="15" t="s">
        <v>0</v>
      </c>
      <c r="O59" s="15" t="s">
        <v>0</v>
      </c>
      <c r="Q59" s="1">
        <f t="shared" ref="Q59:Q62" si="0">J59-A59</f>
        <v>0.49372685185517184</v>
      </c>
    </row>
    <row r="60" spans="1:17" hidden="1" x14ac:dyDescent="0.2">
      <c r="A60" s="15">
        <v>41659.502638888895</v>
      </c>
      <c r="B60" s="2" t="s">
        <v>5</v>
      </c>
      <c r="C60" s="2" t="s">
        <v>3</v>
      </c>
      <c r="D60" s="15" t="s">
        <v>0</v>
      </c>
      <c r="E60" s="15" t="s">
        <v>0</v>
      </c>
      <c r="F60" s="15" t="s">
        <v>0</v>
      </c>
      <c r="G60" s="15">
        <v>41661</v>
      </c>
      <c r="H60" s="15">
        <v>41674</v>
      </c>
      <c r="I60" s="15">
        <v>41699</v>
      </c>
      <c r="J60" s="15">
        <v>41683</v>
      </c>
      <c r="K60" s="15" t="s">
        <v>0</v>
      </c>
      <c r="L60" s="15" t="s">
        <v>0</v>
      </c>
      <c r="M60" s="15" t="s">
        <v>0</v>
      </c>
      <c r="N60" s="15" t="s">
        <v>0</v>
      </c>
      <c r="O60" s="15" t="s">
        <v>0</v>
      </c>
      <c r="Q60" s="1">
        <f t="shared" si="0"/>
        <v>23.49736111110542</v>
      </c>
    </row>
    <row r="61" spans="1:17" hidden="1" x14ac:dyDescent="0.2">
      <c r="A61" s="15">
        <v>41659.496620370366</v>
      </c>
      <c r="B61" s="2" t="s">
        <v>5</v>
      </c>
      <c r="C61" s="2" t="s">
        <v>3</v>
      </c>
      <c r="D61" s="15" t="s">
        <v>0</v>
      </c>
      <c r="E61" s="15" t="s">
        <v>0</v>
      </c>
      <c r="F61" s="15" t="s">
        <v>0</v>
      </c>
      <c r="G61" s="15">
        <v>41661</v>
      </c>
      <c r="H61" s="15">
        <v>41674</v>
      </c>
      <c r="I61" s="15">
        <v>41699</v>
      </c>
      <c r="J61" s="15" t="s">
        <v>0</v>
      </c>
      <c r="K61" s="15" t="s">
        <v>0</v>
      </c>
      <c r="L61" s="15" t="s">
        <v>0</v>
      </c>
      <c r="M61" s="15" t="s">
        <v>0</v>
      </c>
      <c r="N61" s="15" t="s">
        <v>0</v>
      </c>
      <c r="O61" s="15" t="s">
        <v>0</v>
      </c>
      <c r="Q61" s="1" t="e">
        <f t="shared" si="0"/>
        <v>#VALUE!</v>
      </c>
    </row>
    <row r="62" spans="1:17" hidden="1" x14ac:dyDescent="0.2">
      <c r="A62" s="15">
        <v>41659.477685185178</v>
      </c>
      <c r="B62" s="2" t="s">
        <v>5</v>
      </c>
      <c r="C62" s="2" t="s">
        <v>3</v>
      </c>
      <c r="D62" s="15" t="s">
        <v>0</v>
      </c>
      <c r="E62" s="15" t="s">
        <v>0</v>
      </c>
      <c r="F62" s="15" t="s">
        <v>0</v>
      </c>
      <c r="G62" s="15">
        <v>41661</v>
      </c>
      <c r="H62" s="15">
        <v>41674</v>
      </c>
      <c r="I62" s="15">
        <v>41699</v>
      </c>
      <c r="J62" s="15" t="s">
        <v>0</v>
      </c>
      <c r="K62" s="15" t="s">
        <v>0</v>
      </c>
      <c r="L62" s="15" t="s">
        <v>0</v>
      </c>
      <c r="M62" s="15" t="s">
        <v>0</v>
      </c>
      <c r="N62" s="15" t="s">
        <v>0</v>
      </c>
      <c r="O62" s="15" t="s">
        <v>0</v>
      </c>
      <c r="Q62" s="1" t="e">
        <f t="shared" si="0"/>
        <v>#VALUE!</v>
      </c>
    </row>
    <row r="63" spans="1:17" hidden="1" x14ac:dyDescent="0.2">
      <c r="A63" s="15">
        <v>41659.473460648151</v>
      </c>
      <c r="B63" s="2" t="s">
        <v>6</v>
      </c>
      <c r="C63" s="2" t="s">
        <v>3</v>
      </c>
      <c r="D63" s="15">
        <v>41681</v>
      </c>
      <c r="E63" s="15" t="s">
        <v>0</v>
      </c>
      <c r="F63" s="15" t="s">
        <v>0</v>
      </c>
      <c r="G63" s="15">
        <v>41661</v>
      </c>
      <c r="H63" s="15">
        <v>41669</v>
      </c>
      <c r="I63" s="15">
        <v>41689</v>
      </c>
      <c r="J63" s="15" t="s">
        <v>0</v>
      </c>
      <c r="K63" s="15" t="s">
        <v>0</v>
      </c>
      <c r="L63" s="15" t="s">
        <v>0</v>
      </c>
      <c r="M63" s="15">
        <v>41682</v>
      </c>
      <c r="N63" s="15" t="s">
        <v>0</v>
      </c>
      <c r="O63" s="15" t="s">
        <v>0</v>
      </c>
      <c r="Q63" s="1">
        <f t="shared" ref="Q59:Q63" si="1">H63-A63</f>
        <v>9.5265393518493511</v>
      </c>
    </row>
    <row r="64" spans="1:17" hidden="1" x14ac:dyDescent="0.2">
      <c r="A64" s="15" t="s">
        <v>0</v>
      </c>
      <c r="B64" s="2" t="s">
        <v>6</v>
      </c>
      <c r="C64" s="2" t="s">
        <v>3</v>
      </c>
      <c r="D64" s="15" t="s">
        <v>0</v>
      </c>
      <c r="E64" s="15"/>
      <c r="F64" s="15"/>
      <c r="G64" s="15" t="s">
        <v>0</v>
      </c>
      <c r="H64" s="15" t="s">
        <v>0</v>
      </c>
      <c r="I64" s="15" t="s">
        <v>0</v>
      </c>
      <c r="J64" s="15" t="s">
        <v>0</v>
      </c>
      <c r="K64" s="15" t="s">
        <v>0</v>
      </c>
      <c r="L64" s="15" t="s">
        <v>0</v>
      </c>
      <c r="M64" s="15" t="s">
        <v>0</v>
      </c>
      <c r="N64" s="15" t="s">
        <v>0</v>
      </c>
      <c r="O64" s="15" t="s">
        <v>0</v>
      </c>
    </row>
    <row r="65" spans="1:17" hidden="1" x14ac:dyDescent="0.2">
      <c r="A65" s="15">
        <v>41659.458263888897</v>
      </c>
      <c r="B65" s="2" t="s">
        <v>5</v>
      </c>
      <c r="C65" s="2" t="s">
        <v>3</v>
      </c>
      <c r="D65" s="15" t="s">
        <v>0</v>
      </c>
      <c r="E65" s="15" t="s">
        <v>0</v>
      </c>
      <c r="F65" s="15" t="s">
        <v>0</v>
      </c>
      <c r="G65" s="15">
        <v>41661</v>
      </c>
      <c r="H65" s="15">
        <v>41669</v>
      </c>
      <c r="I65" s="15">
        <v>41689</v>
      </c>
      <c r="J65" s="15" t="s">
        <v>0</v>
      </c>
      <c r="K65" s="15" t="s">
        <v>0</v>
      </c>
      <c r="L65" s="15" t="s">
        <v>0</v>
      </c>
      <c r="M65" s="15" t="s">
        <v>0</v>
      </c>
      <c r="N65" s="15" t="s">
        <v>0</v>
      </c>
      <c r="O65" s="15" t="s">
        <v>0</v>
      </c>
      <c r="Q65" s="1" t="e">
        <f>J65-A65</f>
        <v>#VALUE!</v>
      </c>
    </row>
    <row r="66" spans="1:17" hidden="1" x14ac:dyDescent="0.2">
      <c r="A66" s="15">
        <v>41659.434606481489</v>
      </c>
      <c r="B66" s="2" t="s">
        <v>6</v>
      </c>
      <c r="C66" s="2" t="s">
        <v>3</v>
      </c>
      <c r="D66" s="15" t="s">
        <v>0</v>
      </c>
      <c r="E66" s="15" t="s">
        <v>0</v>
      </c>
      <c r="F66" s="15" t="s">
        <v>0</v>
      </c>
      <c r="G66" s="15">
        <v>41661</v>
      </c>
      <c r="H66" s="15">
        <v>41674</v>
      </c>
      <c r="I66" s="15">
        <v>41699</v>
      </c>
      <c r="J66" s="15" t="s">
        <v>0</v>
      </c>
      <c r="K66" s="15" t="s">
        <v>0</v>
      </c>
      <c r="L66" s="15" t="s">
        <v>0</v>
      </c>
      <c r="M66" s="15" t="s">
        <v>0</v>
      </c>
      <c r="N66" s="15" t="s">
        <v>0</v>
      </c>
      <c r="O66" s="15" t="s">
        <v>0</v>
      </c>
      <c r="Q66" s="1">
        <f t="shared" ref="Q65:Q68" si="2">H66-A66</f>
        <v>14.565393518510973</v>
      </c>
    </row>
    <row r="67" spans="1:17" ht="25.5" hidden="1" x14ac:dyDescent="0.2">
      <c r="A67" s="15">
        <v>41655.527280092589</v>
      </c>
      <c r="B67" s="2" t="s">
        <v>10</v>
      </c>
      <c r="C67" s="2" t="s">
        <v>3</v>
      </c>
      <c r="D67" s="15">
        <v>41659</v>
      </c>
      <c r="E67" s="15">
        <v>41661</v>
      </c>
      <c r="F67" s="15">
        <v>41682</v>
      </c>
      <c r="G67" s="15">
        <v>41657</v>
      </c>
      <c r="H67" s="15">
        <v>41670</v>
      </c>
      <c r="I67" s="15">
        <v>41695</v>
      </c>
      <c r="J67" s="15" t="s">
        <v>0</v>
      </c>
      <c r="K67" s="15" t="s">
        <v>0</v>
      </c>
      <c r="L67" s="15" t="s">
        <v>0</v>
      </c>
      <c r="M67" s="15">
        <v>41660</v>
      </c>
      <c r="N67" s="15">
        <v>41670</v>
      </c>
      <c r="O67" s="15" t="s">
        <v>0</v>
      </c>
      <c r="Q67" s="1" t="e">
        <f t="shared" ref="Q67:Q68" si="3">J67-A67</f>
        <v>#VALUE!</v>
      </c>
    </row>
    <row r="68" spans="1:17" hidden="1" x14ac:dyDescent="0.2">
      <c r="A68" s="15">
        <v>41655.522962962976</v>
      </c>
      <c r="B68" s="2" t="s">
        <v>15</v>
      </c>
      <c r="C68" s="2" t="s">
        <v>3</v>
      </c>
      <c r="D68" s="15" t="s">
        <v>0</v>
      </c>
      <c r="E68" s="15" t="s">
        <v>0</v>
      </c>
      <c r="F68" s="15" t="s">
        <v>0</v>
      </c>
      <c r="G68" s="15">
        <v>41657</v>
      </c>
      <c r="H68" s="15">
        <v>41670</v>
      </c>
      <c r="I68" s="15">
        <v>41695</v>
      </c>
      <c r="J68" s="15" t="s">
        <v>0</v>
      </c>
      <c r="K68" s="15" t="s">
        <v>0</v>
      </c>
      <c r="L68" s="15" t="s">
        <v>0</v>
      </c>
      <c r="M68" s="15" t="s">
        <v>0</v>
      </c>
      <c r="N68" s="15" t="s">
        <v>0</v>
      </c>
      <c r="O68" s="15" t="s">
        <v>0</v>
      </c>
      <c r="Q68" s="1" t="e">
        <f t="shared" si="3"/>
        <v>#VALUE!</v>
      </c>
    </row>
    <row r="69" spans="1:17" hidden="1" x14ac:dyDescent="0.2">
      <c r="A69" s="15">
        <v>41655.365532407421</v>
      </c>
      <c r="B69" s="2" t="s">
        <v>5</v>
      </c>
      <c r="C69" s="2" t="s">
        <v>16</v>
      </c>
      <c r="D69" s="15">
        <v>41656</v>
      </c>
      <c r="E69" s="15">
        <v>41667</v>
      </c>
      <c r="F69" s="15" t="s">
        <v>0</v>
      </c>
      <c r="G69" s="15">
        <v>41657</v>
      </c>
      <c r="H69" s="15">
        <v>41670</v>
      </c>
      <c r="I69" s="15">
        <v>41695</v>
      </c>
      <c r="J69" s="15" t="s">
        <v>0</v>
      </c>
      <c r="K69" s="15" t="s">
        <v>0</v>
      </c>
      <c r="L69" s="15" t="s">
        <v>0</v>
      </c>
      <c r="M69" s="15">
        <v>41666</v>
      </c>
      <c r="N69" s="15">
        <v>41671</v>
      </c>
      <c r="O69" s="15" t="s">
        <v>0</v>
      </c>
    </row>
    <row r="70" spans="1:17" hidden="1" x14ac:dyDescent="0.2">
      <c r="A70" s="15">
        <v>41655.332615740743</v>
      </c>
      <c r="B70" s="2" t="s">
        <v>5</v>
      </c>
      <c r="C70" s="2" t="s">
        <v>16</v>
      </c>
      <c r="D70" s="15" t="s">
        <v>0</v>
      </c>
      <c r="E70" s="15" t="s">
        <v>0</v>
      </c>
      <c r="F70" s="15" t="s">
        <v>0</v>
      </c>
      <c r="G70" s="15">
        <v>41657</v>
      </c>
      <c r="H70" s="15">
        <v>41670</v>
      </c>
      <c r="I70" s="15">
        <v>41695</v>
      </c>
      <c r="J70" s="15">
        <v>41661</v>
      </c>
      <c r="K70" s="15" t="s">
        <v>0</v>
      </c>
      <c r="L70" s="15" t="s">
        <v>0</v>
      </c>
      <c r="M70" s="15" t="s">
        <v>0</v>
      </c>
      <c r="N70" s="15" t="s">
        <v>0</v>
      </c>
      <c r="O70" s="15" t="s">
        <v>0</v>
      </c>
    </row>
    <row r="71" spans="1:17" hidden="1" x14ac:dyDescent="0.2">
      <c r="A71" s="15">
        <v>41655.231053240743</v>
      </c>
      <c r="B71" s="2" t="s">
        <v>5</v>
      </c>
      <c r="C71" s="2" t="s">
        <v>16</v>
      </c>
      <c r="D71" s="15">
        <v>41655</v>
      </c>
      <c r="E71" s="15">
        <v>41664</v>
      </c>
      <c r="F71" s="15" t="s">
        <v>0</v>
      </c>
      <c r="G71" s="15">
        <v>41657</v>
      </c>
      <c r="H71" s="15">
        <v>41670</v>
      </c>
      <c r="I71" s="15">
        <v>41695</v>
      </c>
      <c r="J71" s="15" t="s">
        <v>0</v>
      </c>
      <c r="K71" s="15" t="s">
        <v>0</v>
      </c>
      <c r="L71" s="15" t="s">
        <v>0</v>
      </c>
      <c r="M71" s="15">
        <v>41656</v>
      </c>
      <c r="N71" s="15">
        <v>41666</v>
      </c>
      <c r="O71" s="15" t="s">
        <v>0</v>
      </c>
    </row>
    <row r="72" spans="1:17" hidden="1" x14ac:dyDescent="0.2">
      <c r="A72" s="15">
        <v>41654.528321759251</v>
      </c>
      <c r="B72" s="2" t="s">
        <v>5</v>
      </c>
      <c r="C72" s="2" t="s">
        <v>7</v>
      </c>
      <c r="D72" s="15">
        <v>41656</v>
      </c>
      <c r="E72" s="15">
        <v>41664</v>
      </c>
      <c r="F72" s="15" t="s">
        <v>0</v>
      </c>
      <c r="G72" s="15">
        <v>41656</v>
      </c>
      <c r="H72" s="15">
        <v>41669</v>
      </c>
      <c r="I72" s="15">
        <v>41694</v>
      </c>
      <c r="J72" s="15" t="s">
        <v>0</v>
      </c>
      <c r="K72" s="15" t="s">
        <v>0</v>
      </c>
      <c r="L72" s="15" t="s">
        <v>0</v>
      </c>
      <c r="M72" s="15">
        <v>41656</v>
      </c>
      <c r="N72" s="15">
        <v>41667</v>
      </c>
      <c r="O72" s="15" t="s">
        <v>0</v>
      </c>
    </row>
    <row r="73" spans="1:17" hidden="1" x14ac:dyDescent="0.2">
      <c r="A73" s="15">
        <v>41654.429502314801</v>
      </c>
      <c r="B73" s="2" t="s">
        <v>5</v>
      </c>
      <c r="C73" s="2" t="s">
        <v>3</v>
      </c>
      <c r="D73" s="15" t="s">
        <v>0</v>
      </c>
      <c r="E73" s="15" t="s">
        <v>0</v>
      </c>
      <c r="F73" s="15" t="s">
        <v>0</v>
      </c>
      <c r="G73" s="15">
        <v>41656</v>
      </c>
      <c r="H73" s="15">
        <v>41669</v>
      </c>
      <c r="I73" s="15">
        <v>41694</v>
      </c>
      <c r="J73" s="15" t="s">
        <v>0</v>
      </c>
      <c r="K73" s="15" t="s">
        <v>0</v>
      </c>
      <c r="L73" s="15" t="s">
        <v>0</v>
      </c>
      <c r="M73" s="15" t="s">
        <v>0</v>
      </c>
      <c r="N73" s="15" t="s">
        <v>0</v>
      </c>
      <c r="O73" s="15" t="s">
        <v>0</v>
      </c>
      <c r="Q73" s="1" t="e">
        <f>J73-A73</f>
        <v>#VALUE!</v>
      </c>
    </row>
    <row r="74" spans="1:17" hidden="1" x14ac:dyDescent="0.2">
      <c r="A74" s="15">
        <v>41654.283773148141</v>
      </c>
      <c r="B74" s="2" t="s">
        <v>5</v>
      </c>
      <c r="C74" s="2" t="s">
        <v>11</v>
      </c>
      <c r="D74" s="15">
        <v>41676</v>
      </c>
      <c r="E74" s="15" t="s">
        <v>0</v>
      </c>
      <c r="F74" s="15" t="s">
        <v>0</v>
      </c>
      <c r="G74" s="15">
        <v>41656</v>
      </c>
      <c r="H74" s="15">
        <v>41664</v>
      </c>
      <c r="I74" s="15">
        <v>41684</v>
      </c>
      <c r="J74" s="15">
        <v>41674</v>
      </c>
      <c r="K74" s="15" t="s">
        <v>0</v>
      </c>
      <c r="L74" s="15" t="s">
        <v>0</v>
      </c>
      <c r="M74" s="15" t="s">
        <v>0</v>
      </c>
      <c r="N74" s="15" t="s">
        <v>0</v>
      </c>
      <c r="O74" s="15" t="s">
        <v>0</v>
      </c>
    </row>
    <row r="75" spans="1:17" hidden="1" x14ac:dyDescent="0.2">
      <c r="A75" s="15">
        <v>41653.444641203707</v>
      </c>
      <c r="B75" s="2" t="s">
        <v>6</v>
      </c>
      <c r="C75" s="2" t="s">
        <v>22</v>
      </c>
      <c r="D75" s="15">
        <v>41654</v>
      </c>
      <c r="E75" s="15" t="s">
        <v>0</v>
      </c>
      <c r="F75" s="15" t="s">
        <v>0</v>
      </c>
      <c r="G75" s="15">
        <v>41655</v>
      </c>
      <c r="H75" s="15">
        <v>41668</v>
      </c>
      <c r="I75" s="15">
        <v>41693</v>
      </c>
      <c r="J75" s="15" t="s">
        <v>0</v>
      </c>
      <c r="K75" s="15" t="s">
        <v>0</v>
      </c>
      <c r="L75" s="15" t="s">
        <v>0</v>
      </c>
      <c r="M75" s="15" t="s">
        <v>0</v>
      </c>
      <c r="N75" s="15" t="s">
        <v>0</v>
      </c>
      <c r="O75" s="15" t="s">
        <v>0</v>
      </c>
    </row>
    <row r="76" spans="1:17" hidden="1" x14ac:dyDescent="0.2">
      <c r="A76" s="15">
        <v>41652.547164351854</v>
      </c>
      <c r="B76" s="2" t="s">
        <v>8</v>
      </c>
      <c r="C76" s="2" t="s">
        <v>22</v>
      </c>
      <c r="D76" s="15">
        <v>41654</v>
      </c>
      <c r="E76" s="15">
        <v>41659</v>
      </c>
      <c r="F76" s="15">
        <v>41681</v>
      </c>
      <c r="G76" s="15">
        <v>41654</v>
      </c>
      <c r="H76" s="15">
        <v>41667</v>
      </c>
      <c r="I76" s="15">
        <v>41692</v>
      </c>
      <c r="J76" s="15" t="s">
        <v>0</v>
      </c>
      <c r="K76" s="15" t="s">
        <v>0</v>
      </c>
      <c r="L76" s="15" t="s">
        <v>0</v>
      </c>
      <c r="M76" s="15">
        <v>41655</v>
      </c>
      <c r="N76" s="15">
        <v>41660</v>
      </c>
      <c r="O76" s="15">
        <v>41683</v>
      </c>
    </row>
    <row r="77" spans="1:17" hidden="1" x14ac:dyDescent="0.2">
      <c r="A77" s="15">
        <v>41652.295173611114</v>
      </c>
      <c r="B77" s="2" t="s">
        <v>5</v>
      </c>
      <c r="C77" s="2" t="s">
        <v>11</v>
      </c>
      <c r="D77" s="15">
        <v>41655</v>
      </c>
      <c r="E77" s="15">
        <v>41667</v>
      </c>
      <c r="F77" s="15" t="s">
        <v>0</v>
      </c>
      <c r="G77" s="15">
        <v>41654</v>
      </c>
      <c r="H77" s="15">
        <v>41667</v>
      </c>
      <c r="I77" s="15">
        <v>41692</v>
      </c>
      <c r="J77" s="15" t="s">
        <v>0</v>
      </c>
      <c r="K77" s="15" t="s">
        <v>0</v>
      </c>
      <c r="L77" s="15" t="s">
        <v>0</v>
      </c>
      <c r="M77" s="15">
        <v>41666</v>
      </c>
      <c r="N77" s="15" t="s">
        <v>0</v>
      </c>
      <c r="O77" s="15" t="s">
        <v>0</v>
      </c>
    </row>
    <row r="78" spans="1:17" hidden="1" x14ac:dyDescent="0.2">
      <c r="A78" s="15">
        <v>41648.541805555549</v>
      </c>
      <c r="B78" s="2" t="s">
        <v>5</v>
      </c>
      <c r="C78" s="2" t="s">
        <v>7</v>
      </c>
      <c r="D78" s="15">
        <v>41664</v>
      </c>
      <c r="E78" s="15" t="s">
        <v>0</v>
      </c>
      <c r="F78" s="15" t="s">
        <v>0</v>
      </c>
      <c r="G78" s="15">
        <v>41650</v>
      </c>
      <c r="H78" s="15">
        <v>41663</v>
      </c>
      <c r="I78" s="15">
        <v>41688</v>
      </c>
      <c r="J78" s="15" t="s">
        <v>0</v>
      </c>
      <c r="K78" s="15" t="s">
        <v>0</v>
      </c>
      <c r="L78" s="15" t="s">
        <v>0</v>
      </c>
      <c r="M78" s="15">
        <v>41667</v>
      </c>
      <c r="N78" s="15" t="s">
        <v>0</v>
      </c>
      <c r="O78" s="15" t="s">
        <v>0</v>
      </c>
    </row>
    <row r="79" spans="1:17" hidden="1" x14ac:dyDescent="0.2">
      <c r="A79" s="15">
        <v>41648.291273148148</v>
      </c>
      <c r="B79" s="2" t="s">
        <v>5</v>
      </c>
      <c r="C79" s="2" t="s">
        <v>16</v>
      </c>
      <c r="D79" s="15" t="s">
        <v>0</v>
      </c>
      <c r="E79" s="15" t="s">
        <v>0</v>
      </c>
      <c r="F79" s="15" t="s">
        <v>0</v>
      </c>
      <c r="G79" s="15">
        <v>41650</v>
      </c>
      <c r="H79" s="15">
        <v>41663</v>
      </c>
      <c r="I79" s="15">
        <v>41688</v>
      </c>
      <c r="J79" s="15">
        <v>41677</v>
      </c>
      <c r="K79" s="15" t="s">
        <v>0</v>
      </c>
      <c r="L79" s="15" t="s">
        <v>0</v>
      </c>
      <c r="M79" s="15" t="s">
        <v>0</v>
      </c>
      <c r="N79" s="15" t="s">
        <v>0</v>
      </c>
      <c r="O79" s="15" t="s">
        <v>0</v>
      </c>
    </row>
    <row r="80" spans="1:17" hidden="1" x14ac:dyDescent="0.2">
      <c r="A80" s="15">
        <v>41634.478750000009</v>
      </c>
      <c r="B80" s="2" t="s">
        <v>5</v>
      </c>
      <c r="C80" s="2" t="s">
        <v>9</v>
      </c>
      <c r="D80" s="15">
        <v>41674</v>
      </c>
      <c r="E80" s="15">
        <v>41674</v>
      </c>
      <c r="F80" s="15">
        <v>41674</v>
      </c>
      <c r="G80" s="15">
        <v>41636</v>
      </c>
      <c r="H80" s="15">
        <v>41649</v>
      </c>
      <c r="I80" s="15">
        <v>41674</v>
      </c>
      <c r="J80" s="15">
        <v>41664</v>
      </c>
      <c r="K80" s="15" t="s">
        <v>0</v>
      </c>
      <c r="L80" s="15" t="s">
        <v>0</v>
      </c>
      <c r="M80" s="15" t="s">
        <v>0</v>
      </c>
      <c r="N80" s="15" t="s">
        <v>0</v>
      </c>
      <c r="O80" s="15" t="s">
        <v>0</v>
      </c>
    </row>
    <row r="81" spans="1:15" hidden="1" x14ac:dyDescent="0.2">
      <c r="A81" s="15">
        <v>41634.462534722232</v>
      </c>
      <c r="B81" s="2" t="s">
        <v>5</v>
      </c>
      <c r="C81" s="2" t="s">
        <v>9</v>
      </c>
      <c r="D81" s="15">
        <v>41674</v>
      </c>
      <c r="E81" s="15">
        <v>41674</v>
      </c>
      <c r="F81" s="15">
        <v>41674</v>
      </c>
      <c r="G81" s="15">
        <v>41636</v>
      </c>
      <c r="H81" s="15">
        <v>41649</v>
      </c>
      <c r="I81" s="15">
        <v>41674</v>
      </c>
      <c r="J81" s="15">
        <v>41664</v>
      </c>
      <c r="K81" s="15" t="s">
        <v>0</v>
      </c>
      <c r="L81" s="15" t="s">
        <v>0</v>
      </c>
      <c r="M81" s="15" t="s">
        <v>0</v>
      </c>
      <c r="N81" s="15" t="s">
        <v>0</v>
      </c>
      <c r="O81" s="15" t="s">
        <v>0</v>
      </c>
    </row>
    <row r="82" spans="1:15" hidden="1" x14ac:dyDescent="0.2">
      <c r="A82" s="15">
        <v>41633.475682870368</v>
      </c>
      <c r="B82" s="2" t="s">
        <v>5</v>
      </c>
      <c r="C82" s="2" t="s">
        <v>3</v>
      </c>
      <c r="D82" s="15" t="s">
        <v>0</v>
      </c>
      <c r="E82" s="15" t="s">
        <v>0</v>
      </c>
      <c r="F82" s="15" t="s">
        <v>0</v>
      </c>
      <c r="G82" s="15">
        <v>41635</v>
      </c>
      <c r="H82" s="15">
        <v>41648</v>
      </c>
      <c r="I82" s="15">
        <v>41673</v>
      </c>
      <c r="J82" s="15">
        <v>41666</v>
      </c>
      <c r="K82" s="15" t="s">
        <v>0</v>
      </c>
      <c r="L82" s="15" t="s">
        <v>0</v>
      </c>
      <c r="M82" s="15" t="s">
        <v>0</v>
      </c>
      <c r="N82" s="15" t="s">
        <v>0</v>
      </c>
      <c r="O82" s="15" t="s">
        <v>0</v>
      </c>
    </row>
    <row r="83" spans="1:15" ht="25.5" hidden="1" x14ac:dyDescent="0.2">
      <c r="A83" s="15">
        <v>41633.470949074079</v>
      </c>
      <c r="B83" s="2" t="s">
        <v>10</v>
      </c>
      <c r="C83" s="2" t="s">
        <v>3</v>
      </c>
      <c r="D83" s="15">
        <v>41639</v>
      </c>
      <c r="E83" s="15" t="s">
        <v>0</v>
      </c>
      <c r="F83" s="15" t="s">
        <v>0</v>
      </c>
      <c r="G83" s="15">
        <v>41635</v>
      </c>
      <c r="H83" s="15">
        <v>41648</v>
      </c>
      <c r="I83" s="15">
        <v>41673</v>
      </c>
      <c r="J83" s="15" t="s">
        <v>0</v>
      </c>
      <c r="K83" s="15" t="s">
        <v>0</v>
      </c>
      <c r="L83" s="15" t="s">
        <v>0</v>
      </c>
      <c r="M83" s="15">
        <v>41648</v>
      </c>
      <c r="N83" s="15" t="s">
        <v>0</v>
      </c>
      <c r="O83" s="15" t="s">
        <v>0</v>
      </c>
    </row>
    <row r="84" spans="1:15" ht="25.5" hidden="1" x14ac:dyDescent="0.2">
      <c r="A84" s="15">
        <v>41633.467407407414</v>
      </c>
      <c r="B84" s="2" t="s">
        <v>10</v>
      </c>
      <c r="C84" s="2" t="s">
        <v>3</v>
      </c>
      <c r="D84" s="15" t="s">
        <v>0</v>
      </c>
      <c r="E84" s="15" t="s">
        <v>0</v>
      </c>
      <c r="F84" s="15" t="s">
        <v>0</v>
      </c>
      <c r="G84" s="15">
        <v>41635</v>
      </c>
      <c r="H84" s="15">
        <v>41648</v>
      </c>
      <c r="I84" s="15">
        <v>41673</v>
      </c>
      <c r="J84" s="15">
        <v>41648</v>
      </c>
      <c r="K84" s="15" t="s">
        <v>0</v>
      </c>
      <c r="L84" s="15" t="s">
        <v>0</v>
      </c>
      <c r="M84" s="15" t="s">
        <v>0</v>
      </c>
      <c r="N84" s="15" t="s">
        <v>0</v>
      </c>
      <c r="O84" s="15" t="s">
        <v>0</v>
      </c>
    </row>
    <row r="85" spans="1:15" hidden="1" x14ac:dyDescent="0.2">
      <c r="A85" s="15">
        <v>41633.464699074073</v>
      </c>
      <c r="B85" s="2" t="s">
        <v>5</v>
      </c>
      <c r="C85" s="2" t="s">
        <v>3</v>
      </c>
      <c r="D85" s="15" t="s">
        <v>0</v>
      </c>
      <c r="E85" s="15" t="s">
        <v>0</v>
      </c>
      <c r="F85" s="15" t="s">
        <v>0</v>
      </c>
      <c r="G85" s="15">
        <v>41635</v>
      </c>
      <c r="H85" s="15">
        <v>41648</v>
      </c>
      <c r="I85" s="15">
        <v>41673</v>
      </c>
      <c r="J85" s="15" t="s">
        <v>0</v>
      </c>
      <c r="K85" s="15" t="s">
        <v>0</v>
      </c>
      <c r="L85" s="15" t="s">
        <v>0</v>
      </c>
      <c r="M85" s="15" t="s">
        <v>0</v>
      </c>
      <c r="N85" s="15" t="s">
        <v>0</v>
      </c>
      <c r="O85" s="15" t="s">
        <v>0</v>
      </c>
    </row>
    <row r="86" spans="1:15" hidden="1" x14ac:dyDescent="0.2">
      <c r="A86" s="15">
        <v>41633.455104166671</v>
      </c>
      <c r="B86" s="2" t="s">
        <v>8</v>
      </c>
      <c r="C86" s="2" t="s">
        <v>3</v>
      </c>
      <c r="D86" s="15">
        <v>41652</v>
      </c>
      <c r="E86" s="15">
        <v>41662</v>
      </c>
      <c r="F86" s="15">
        <v>41674</v>
      </c>
      <c r="G86" s="15">
        <v>41635</v>
      </c>
      <c r="H86" s="15">
        <v>41648</v>
      </c>
      <c r="I86" s="15">
        <v>41673</v>
      </c>
      <c r="J86" s="15" t="s">
        <v>0</v>
      </c>
      <c r="K86" s="15" t="s">
        <v>0</v>
      </c>
      <c r="L86" s="15" t="s">
        <v>0</v>
      </c>
      <c r="M86" s="15">
        <v>41654</v>
      </c>
      <c r="N86" s="15">
        <v>41677</v>
      </c>
      <c r="O86" s="15">
        <v>41677</v>
      </c>
    </row>
    <row r="87" spans="1:15" hidden="1" x14ac:dyDescent="0.2">
      <c r="A87" s="15">
        <v>41627.486793981487</v>
      </c>
      <c r="B87" s="2" t="s">
        <v>8</v>
      </c>
      <c r="C87" s="2" t="s">
        <v>22</v>
      </c>
      <c r="D87" s="15">
        <v>41654</v>
      </c>
      <c r="E87" s="15">
        <v>41656</v>
      </c>
      <c r="F87" s="15">
        <v>41667</v>
      </c>
      <c r="G87" s="15">
        <v>41629</v>
      </c>
      <c r="H87" s="15">
        <v>41642</v>
      </c>
      <c r="I87" s="15">
        <v>41667</v>
      </c>
      <c r="J87" s="15" t="s">
        <v>0</v>
      </c>
      <c r="K87" s="15" t="s">
        <v>0</v>
      </c>
      <c r="L87" s="15" t="s">
        <v>0</v>
      </c>
      <c r="M87" s="15">
        <v>41656</v>
      </c>
      <c r="N87" s="15">
        <v>41662</v>
      </c>
      <c r="O87" s="15">
        <v>41667</v>
      </c>
    </row>
    <row r="88" spans="1:15" hidden="1" x14ac:dyDescent="0.2">
      <c r="A88" s="15">
        <v>41627.362743055564</v>
      </c>
      <c r="B88" s="2" t="s">
        <v>5</v>
      </c>
      <c r="C88" s="2" t="s">
        <v>3</v>
      </c>
      <c r="D88" s="15" t="s">
        <v>0</v>
      </c>
      <c r="E88" s="15" t="s">
        <v>0</v>
      </c>
      <c r="F88" s="15" t="s">
        <v>0</v>
      </c>
      <c r="G88" s="15">
        <v>41629</v>
      </c>
      <c r="H88" s="15">
        <v>41642</v>
      </c>
      <c r="I88" s="15">
        <v>41667</v>
      </c>
      <c r="J88" s="15" t="s">
        <v>0</v>
      </c>
      <c r="K88" s="15" t="s">
        <v>0</v>
      </c>
      <c r="L88" s="15" t="s">
        <v>0</v>
      </c>
      <c r="M88" s="15" t="s">
        <v>0</v>
      </c>
      <c r="N88" s="15" t="s">
        <v>0</v>
      </c>
      <c r="O88" s="15" t="s">
        <v>0</v>
      </c>
    </row>
    <row r="89" spans="1:15" ht="25.5" hidden="1" x14ac:dyDescent="0.2">
      <c r="A89" s="15">
        <v>41626.374907407415</v>
      </c>
      <c r="B89" s="2" t="s">
        <v>10</v>
      </c>
      <c r="C89" s="2" t="s">
        <v>3</v>
      </c>
      <c r="D89" s="15">
        <v>41628</v>
      </c>
      <c r="E89" s="15">
        <v>41628</v>
      </c>
      <c r="F89" s="15">
        <v>41666</v>
      </c>
      <c r="G89" s="15">
        <v>41628</v>
      </c>
      <c r="H89" s="15">
        <v>41641</v>
      </c>
      <c r="I89" s="15">
        <v>41666</v>
      </c>
      <c r="J89" s="15" t="s">
        <v>0</v>
      </c>
      <c r="K89" s="15" t="s">
        <v>0</v>
      </c>
      <c r="L89" s="15" t="s">
        <v>0</v>
      </c>
      <c r="M89" s="15">
        <v>41628</v>
      </c>
      <c r="N89" s="15">
        <v>41628</v>
      </c>
      <c r="O89" s="15">
        <v>41680</v>
      </c>
    </row>
    <row r="90" spans="1:15" hidden="1" x14ac:dyDescent="0.2">
      <c r="A90" s="15">
        <v>41626.236481481494</v>
      </c>
      <c r="B90" s="2" t="s">
        <v>8</v>
      </c>
      <c r="C90" s="2" t="s">
        <v>7</v>
      </c>
      <c r="D90" s="15">
        <v>41647</v>
      </c>
      <c r="E90" s="15">
        <v>41647</v>
      </c>
      <c r="F90" s="15">
        <v>41661</v>
      </c>
      <c r="G90" s="15">
        <v>41628</v>
      </c>
      <c r="H90" s="15">
        <v>41641</v>
      </c>
      <c r="I90" s="15">
        <v>41666</v>
      </c>
      <c r="J90" s="15" t="s">
        <v>0</v>
      </c>
      <c r="K90" s="15" t="s">
        <v>0</v>
      </c>
      <c r="L90" s="15" t="s">
        <v>0</v>
      </c>
      <c r="M90" s="15">
        <v>41648</v>
      </c>
      <c r="N90" s="15">
        <v>41649</v>
      </c>
      <c r="O90" s="15">
        <v>41662</v>
      </c>
    </row>
    <row r="91" spans="1:15" hidden="1" x14ac:dyDescent="0.2">
      <c r="A91" s="15">
        <v>41624.527928240743</v>
      </c>
      <c r="B91" s="2" t="s">
        <v>5</v>
      </c>
      <c r="C91" s="2" t="s">
        <v>16</v>
      </c>
      <c r="D91" s="15">
        <v>41635</v>
      </c>
      <c r="E91" s="15" t="s">
        <v>0</v>
      </c>
      <c r="F91" s="15" t="s">
        <v>0</v>
      </c>
      <c r="G91" s="15">
        <v>41626</v>
      </c>
      <c r="H91" s="15">
        <v>41639</v>
      </c>
      <c r="I91" s="15">
        <v>41664</v>
      </c>
      <c r="J91" s="15" t="s">
        <v>0</v>
      </c>
      <c r="K91" s="15" t="s">
        <v>0</v>
      </c>
      <c r="L91" s="15" t="s">
        <v>0</v>
      </c>
      <c r="M91" s="15">
        <v>41656</v>
      </c>
      <c r="N91" s="15" t="s">
        <v>0</v>
      </c>
      <c r="O91" s="15" t="s">
        <v>0</v>
      </c>
    </row>
    <row r="92" spans="1:15" hidden="1" x14ac:dyDescent="0.2">
      <c r="A92" s="15">
        <v>41624.515648148139</v>
      </c>
      <c r="B92" s="2" t="s">
        <v>8</v>
      </c>
      <c r="C92" s="2" t="s">
        <v>16</v>
      </c>
      <c r="D92" s="15">
        <v>41627</v>
      </c>
      <c r="E92" s="15">
        <v>41627</v>
      </c>
      <c r="F92" s="15">
        <v>41654</v>
      </c>
      <c r="G92" s="15">
        <v>41626</v>
      </c>
      <c r="H92" s="15">
        <v>41639</v>
      </c>
      <c r="I92" s="15">
        <v>41664</v>
      </c>
      <c r="J92" s="15" t="s">
        <v>0</v>
      </c>
      <c r="K92" s="15" t="s">
        <v>0</v>
      </c>
      <c r="L92" s="15" t="s">
        <v>0</v>
      </c>
      <c r="M92" s="15">
        <v>41633</v>
      </c>
      <c r="N92" s="15">
        <v>41633</v>
      </c>
      <c r="O92" s="15">
        <v>41662</v>
      </c>
    </row>
    <row r="93" spans="1:15" ht="25.5" hidden="1" x14ac:dyDescent="0.2">
      <c r="A93" s="15">
        <v>41624.472465277766</v>
      </c>
      <c r="B93" s="2" t="s">
        <v>10</v>
      </c>
      <c r="C93" s="2" t="s">
        <v>9</v>
      </c>
      <c r="D93" s="15">
        <v>41626</v>
      </c>
      <c r="E93" s="15">
        <v>41628</v>
      </c>
      <c r="F93" s="15">
        <v>41664</v>
      </c>
      <c r="G93" s="15">
        <v>41626</v>
      </c>
      <c r="H93" s="15">
        <v>41639</v>
      </c>
      <c r="I93" s="15">
        <v>41664</v>
      </c>
      <c r="J93" s="15" t="s">
        <v>0</v>
      </c>
      <c r="K93" s="15" t="s">
        <v>0</v>
      </c>
      <c r="L93" s="15" t="s">
        <v>0</v>
      </c>
      <c r="M93" s="15">
        <v>41633</v>
      </c>
      <c r="N93" s="15">
        <v>41633</v>
      </c>
      <c r="O93" s="15">
        <v>41671</v>
      </c>
    </row>
    <row r="94" spans="1:15" ht="25.5" hidden="1" x14ac:dyDescent="0.2">
      <c r="A94" s="15">
        <v>41624.442974537029</v>
      </c>
      <c r="B94" s="2" t="s">
        <v>10</v>
      </c>
      <c r="C94" s="2" t="s">
        <v>9</v>
      </c>
      <c r="D94" s="15">
        <v>41626</v>
      </c>
      <c r="E94" s="15">
        <v>41628</v>
      </c>
      <c r="F94" s="15">
        <v>41664</v>
      </c>
      <c r="G94" s="15">
        <v>41626</v>
      </c>
      <c r="H94" s="15">
        <v>41639</v>
      </c>
      <c r="I94" s="15">
        <v>41664</v>
      </c>
      <c r="J94" s="15" t="s">
        <v>0</v>
      </c>
      <c r="K94" s="15" t="s">
        <v>0</v>
      </c>
      <c r="L94" s="15" t="s">
        <v>0</v>
      </c>
      <c r="M94" s="15">
        <v>41633</v>
      </c>
      <c r="N94" s="15">
        <v>41633</v>
      </c>
      <c r="O94" s="15" t="s">
        <v>0</v>
      </c>
    </row>
    <row r="95" spans="1:15" hidden="1" x14ac:dyDescent="0.2">
      <c r="A95" s="15">
        <v>41624.393946759257</v>
      </c>
      <c r="B95" s="2" t="s">
        <v>5</v>
      </c>
      <c r="C95" s="2" t="s">
        <v>3</v>
      </c>
      <c r="D95" s="15">
        <v>41654</v>
      </c>
      <c r="E95" s="15" t="s">
        <v>0</v>
      </c>
      <c r="F95" s="15" t="s">
        <v>0</v>
      </c>
      <c r="G95" s="15">
        <v>41626</v>
      </c>
      <c r="H95" s="15">
        <v>41639</v>
      </c>
      <c r="I95" s="15">
        <v>41664</v>
      </c>
      <c r="J95" s="15" t="s">
        <v>0</v>
      </c>
      <c r="K95" s="15" t="s">
        <v>0</v>
      </c>
      <c r="L95" s="15" t="s">
        <v>0</v>
      </c>
      <c r="M95" s="15">
        <v>41655</v>
      </c>
      <c r="N95" s="15" t="s">
        <v>0</v>
      </c>
      <c r="O95" s="15" t="s">
        <v>0</v>
      </c>
    </row>
    <row r="96" spans="1:15" ht="25.5" hidden="1" x14ac:dyDescent="0.2">
      <c r="A96" s="15">
        <v>41624.371412037028</v>
      </c>
      <c r="B96" s="2" t="s">
        <v>10</v>
      </c>
      <c r="C96" s="2" t="s">
        <v>3</v>
      </c>
      <c r="D96" s="15">
        <v>41667</v>
      </c>
      <c r="E96" s="15" t="s">
        <v>0</v>
      </c>
      <c r="F96" s="15" t="s">
        <v>0</v>
      </c>
      <c r="G96" s="15">
        <v>41626</v>
      </c>
      <c r="H96" s="15">
        <v>41639</v>
      </c>
      <c r="I96" s="15">
        <v>41664</v>
      </c>
      <c r="J96" s="15" t="s">
        <v>0</v>
      </c>
      <c r="K96" s="15">
        <v>41680</v>
      </c>
      <c r="L96" s="15" t="s">
        <v>0</v>
      </c>
      <c r="M96" s="15">
        <v>41670</v>
      </c>
      <c r="N96" s="15" t="s">
        <v>0</v>
      </c>
      <c r="O96" s="15" t="s">
        <v>0</v>
      </c>
    </row>
    <row r="97" spans="1:15" ht="25.5" hidden="1" x14ac:dyDescent="0.2">
      <c r="A97" s="15">
        <v>41624.366261574061</v>
      </c>
      <c r="B97" s="2" t="s">
        <v>10</v>
      </c>
      <c r="C97" s="2" t="s">
        <v>3</v>
      </c>
      <c r="D97" s="15" t="s">
        <v>0</v>
      </c>
      <c r="E97" s="15" t="s">
        <v>0</v>
      </c>
      <c r="F97" s="15" t="s">
        <v>0</v>
      </c>
      <c r="G97" s="15">
        <v>41626</v>
      </c>
      <c r="H97" s="15">
        <v>41639</v>
      </c>
      <c r="I97" s="15">
        <v>41664</v>
      </c>
      <c r="J97" s="15">
        <v>41648</v>
      </c>
      <c r="K97" s="15" t="s">
        <v>0</v>
      </c>
      <c r="L97" s="15" t="s">
        <v>0</v>
      </c>
      <c r="M97" s="15" t="s">
        <v>0</v>
      </c>
      <c r="N97" s="15" t="s">
        <v>0</v>
      </c>
      <c r="O97" s="15" t="s">
        <v>0</v>
      </c>
    </row>
    <row r="98" spans="1:15" hidden="1" x14ac:dyDescent="0.2">
      <c r="A98" s="15">
        <v>41624.303437499999</v>
      </c>
      <c r="B98" s="2" t="s">
        <v>6</v>
      </c>
      <c r="C98" s="2" t="s">
        <v>3</v>
      </c>
      <c r="D98" s="15">
        <v>41673</v>
      </c>
      <c r="E98" s="15" t="s">
        <v>0</v>
      </c>
      <c r="F98" s="15" t="s">
        <v>0</v>
      </c>
      <c r="G98" s="15">
        <v>41626</v>
      </c>
      <c r="H98" s="15">
        <v>41639</v>
      </c>
      <c r="I98" s="15">
        <v>41664</v>
      </c>
      <c r="J98" s="15" t="s">
        <v>0</v>
      </c>
      <c r="K98" s="15" t="s">
        <v>0</v>
      </c>
      <c r="L98" s="15" t="s">
        <v>0</v>
      </c>
      <c r="M98" s="15">
        <v>41675</v>
      </c>
      <c r="N98" s="15" t="s">
        <v>0</v>
      </c>
      <c r="O98" s="15" t="s">
        <v>0</v>
      </c>
    </row>
    <row r="99" spans="1:15" hidden="1" x14ac:dyDescent="0.2">
      <c r="A99" s="15">
        <v>41624.29978009258</v>
      </c>
      <c r="B99" s="2" t="s">
        <v>15</v>
      </c>
      <c r="C99" s="2" t="s">
        <v>3</v>
      </c>
      <c r="D99" s="15" t="s">
        <v>0</v>
      </c>
      <c r="E99" s="15" t="s">
        <v>0</v>
      </c>
      <c r="F99" s="15" t="s">
        <v>0</v>
      </c>
      <c r="G99" s="15">
        <v>41626</v>
      </c>
      <c r="H99" s="15">
        <v>41639</v>
      </c>
      <c r="I99" s="15">
        <v>41664</v>
      </c>
      <c r="J99" s="15">
        <v>41666</v>
      </c>
      <c r="K99" s="15" t="s">
        <v>0</v>
      </c>
      <c r="L99" s="15" t="s">
        <v>0</v>
      </c>
      <c r="M99" s="15" t="s">
        <v>0</v>
      </c>
      <c r="N99" s="15" t="s">
        <v>0</v>
      </c>
      <c r="O99" s="15" t="s">
        <v>0</v>
      </c>
    </row>
    <row r="100" spans="1:15" hidden="1" x14ac:dyDescent="0.2">
      <c r="A100" s="15">
        <v>41624.294583333336</v>
      </c>
      <c r="B100" s="2" t="s">
        <v>6</v>
      </c>
      <c r="C100" s="2" t="s">
        <v>3</v>
      </c>
      <c r="D100" s="15">
        <v>41673</v>
      </c>
      <c r="E100" s="15" t="s">
        <v>0</v>
      </c>
      <c r="F100" s="15" t="s">
        <v>0</v>
      </c>
      <c r="G100" s="15">
        <v>41626</v>
      </c>
      <c r="H100" s="15">
        <v>41639</v>
      </c>
      <c r="I100" s="15">
        <v>41664</v>
      </c>
      <c r="J100" s="15" t="s">
        <v>0</v>
      </c>
      <c r="K100" s="15" t="s">
        <v>0</v>
      </c>
      <c r="L100" s="15" t="s">
        <v>0</v>
      </c>
      <c r="M100" s="15">
        <v>41675</v>
      </c>
      <c r="N100" s="15" t="s">
        <v>0</v>
      </c>
      <c r="O100" s="15" t="s">
        <v>0</v>
      </c>
    </row>
    <row r="101" spans="1:15" hidden="1" x14ac:dyDescent="0.2">
      <c r="A101" s="15">
        <v>41624.296041666676</v>
      </c>
      <c r="B101" s="2" t="s">
        <v>5</v>
      </c>
      <c r="C101" s="2" t="s">
        <v>3</v>
      </c>
      <c r="D101" s="15">
        <v>41653</v>
      </c>
      <c r="E101" s="15" t="s">
        <v>0</v>
      </c>
      <c r="F101" s="15" t="s">
        <v>0</v>
      </c>
      <c r="G101" s="15">
        <v>41626</v>
      </c>
      <c r="H101" s="15">
        <v>41639</v>
      </c>
      <c r="I101" s="15">
        <v>41664</v>
      </c>
      <c r="J101" s="15">
        <v>41652</v>
      </c>
      <c r="K101" s="15" t="s">
        <v>0</v>
      </c>
      <c r="L101" s="15" t="s">
        <v>0</v>
      </c>
      <c r="M101" s="15" t="s">
        <v>0</v>
      </c>
      <c r="N101" s="15" t="s">
        <v>0</v>
      </c>
      <c r="O101" s="15" t="s">
        <v>0</v>
      </c>
    </row>
    <row r="102" spans="1:15" hidden="1" x14ac:dyDescent="0.2">
      <c r="A102" s="15">
        <v>41621.532256944454</v>
      </c>
      <c r="B102" s="2" t="s">
        <v>8</v>
      </c>
      <c r="C102" s="2" t="s">
        <v>16</v>
      </c>
      <c r="D102" s="15">
        <v>41654</v>
      </c>
      <c r="E102" s="15">
        <v>41654</v>
      </c>
      <c r="F102" s="15">
        <v>41654</v>
      </c>
      <c r="G102" s="15">
        <v>41623</v>
      </c>
      <c r="H102" s="15">
        <v>41636</v>
      </c>
      <c r="I102" s="15">
        <v>41661</v>
      </c>
      <c r="J102" s="15" t="s">
        <v>0</v>
      </c>
      <c r="K102" s="15" t="s">
        <v>0</v>
      </c>
      <c r="L102" s="15" t="s">
        <v>0</v>
      </c>
      <c r="M102" s="15">
        <v>41656</v>
      </c>
      <c r="N102" s="15">
        <v>41656</v>
      </c>
      <c r="O102" s="15">
        <v>41656</v>
      </c>
    </row>
    <row r="103" spans="1:15" ht="25.5" hidden="1" x14ac:dyDescent="0.2">
      <c r="A103" s="15">
        <v>41621.436087962968</v>
      </c>
      <c r="B103" s="2" t="s">
        <v>10</v>
      </c>
      <c r="C103" s="2" t="s">
        <v>9</v>
      </c>
      <c r="D103" s="15">
        <v>41626</v>
      </c>
      <c r="E103" s="15">
        <v>41628</v>
      </c>
      <c r="F103" s="15">
        <v>41649</v>
      </c>
      <c r="G103" s="15">
        <v>41623</v>
      </c>
      <c r="H103" s="15">
        <v>41636</v>
      </c>
      <c r="I103" s="15">
        <v>41661</v>
      </c>
      <c r="J103" s="15" t="s">
        <v>0</v>
      </c>
      <c r="K103" s="15" t="s">
        <v>0</v>
      </c>
      <c r="L103" s="15" t="s">
        <v>0</v>
      </c>
      <c r="M103" s="15">
        <v>41626</v>
      </c>
      <c r="N103" s="15">
        <v>41628</v>
      </c>
      <c r="O103" s="15">
        <v>41652</v>
      </c>
    </row>
    <row r="104" spans="1:15" hidden="1" x14ac:dyDescent="0.2">
      <c r="A104" s="15">
        <v>41621.422106481477</v>
      </c>
      <c r="B104" s="2" t="s">
        <v>6</v>
      </c>
      <c r="C104" s="2" t="s">
        <v>7</v>
      </c>
      <c r="D104" s="15" t="s">
        <v>0</v>
      </c>
      <c r="E104" s="15" t="s">
        <v>0</v>
      </c>
      <c r="F104" s="15" t="s">
        <v>0</v>
      </c>
      <c r="G104" s="15">
        <v>41623</v>
      </c>
      <c r="H104" s="15">
        <v>41636</v>
      </c>
      <c r="I104" s="15">
        <v>41661</v>
      </c>
      <c r="J104" s="15" t="s">
        <v>0</v>
      </c>
      <c r="K104" s="15" t="s">
        <v>0</v>
      </c>
      <c r="L104" s="15" t="s">
        <v>0</v>
      </c>
      <c r="M104" s="15" t="s">
        <v>0</v>
      </c>
      <c r="N104" s="15" t="s">
        <v>0</v>
      </c>
      <c r="O104" s="15" t="s">
        <v>0</v>
      </c>
    </row>
    <row r="105" spans="1:15" hidden="1" x14ac:dyDescent="0.2">
      <c r="A105" s="15">
        <v>41621.288657407422</v>
      </c>
      <c r="B105" s="2" t="s">
        <v>5</v>
      </c>
      <c r="C105" s="2" t="s">
        <v>3</v>
      </c>
      <c r="D105" s="15">
        <v>41642</v>
      </c>
      <c r="E105" s="15">
        <v>41656</v>
      </c>
      <c r="F105" s="15" t="s">
        <v>0</v>
      </c>
      <c r="G105" s="15">
        <v>41623</v>
      </c>
      <c r="H105" s="15">
        <v>41636</v>
      </c>
      <c r="I105" s="15">
        <v>41661</v>
      </c>
      <c r="J105" s="15" t="s">
        <v>0</v>
      </c>
      <c r="K105" s="15" t="s">
        <v>0</v>
      </c>
      <c r="L105" s="15" t="s">
        <v>0</v>
      </c>
      <c r="M105" s="15">
        <v>41648</v>
      </c>
      <c r="N105" s="15" t="s">
        <v>0</v>
      </c>
      <c r="O105" s="15" t="s">
        <v>0</v>
      </c>
    </row>
    <row r="106" spans="1:15" hidden="1" x14ac:dyDescent="0.2">
      <c r="A106" s="15">
        <v>41620.520960648137</v>
      </c>
      <c r="B106" s="2" t="s">
        <v>6</v>
      </c>
      <c r="C106" s="2" t="s">
        <v>3</v>
      </c>
      <c r="D106" s="15" t="s">
        <v>0</v>
      </c>
      <c r="E106" s="15" t="s">
        <v>0</v>
      </c>
      <c r="F106" s="15" t="s">
        <v>0</v>
      </c>
      <c r="G106" s="15">
        <v>41622</v>
      </c>
      <c r="H106" s="15">
        <v>41635</v>
      </c>
      <c r="I106" s="15">
        <v>41660</v>
      </c>
      <c r="J106" s="15" t="s">
        <v>0</v>
      </c>
      <c r="K106" s="15" t="s">
        <v>0</v>
      </c>
      <c r="L106" s="15" t="s">
        <v>0</v>
      </c>
      <c r="M106" s="15" t="s">
        <v>0</v>
      </c>
      <c r="N106" s="15" t="s">
        <v>0</v>
      </c>
      <c r="O106" s="15" t="s">
        <v>0</v>
      </c>
    </row>
    <row r="107" spans="1:15" hidden="1" x14ac:dyDescent="0.2">
      <c r="A107" s="15">
        <v>41619.481770833343</v>
      </c>
      <c r="B107" s="2" t="s">
        <v>8</v>
      </c>
      <c r="C107" s="2" t="s">
        <v>22</v>
      </c>
      <c r="D107" s="15">
        <v>41655</v>
      </c>
      <c r="E107" s="15">
        <v>41655</v>
      </c>
      <c r="F107" s="15">
        <v>41661</v>
      </c>
      <c r="G107" s="15">
        <v>41621</v>
      </c>
      <c r="H107" s="15">
        <v>41634</v>
      </c>
      <c r="I107" s="15">
        <v>41659</v>
      </c>
      <c r="J107" s="15" t="s">
        <v>0</v>
      </c>
      <c r="K107" s="15" t="s">
        <v>0</v>
      </c>
      <c r="L107" s="15" t="s">
        <v>0</v>
      </c>
      <c r="M107" s="15">
        <v>41655</v>
      </c>
      <c r="N107" s="15">
        <v>41656</v>
      </c>
      <c r="O107" s="15">
        <v>41662</v>
      </c>
    </row>
    <row r="108" spans="1:15" hidden="1" x14ac:dyDescent="0.2">
      <c r="A108" s="15">
        <v>41619.418414351851</v>
      </c>
      <c r="B108" s="2" t="s">
        <v>6</v>
      </c>
      <c r="C108" s="2" t="s">
        <v>3</v>
      </c>
      <c r="D108" s="15" t="s">
        <v>0</v>
      </c>
      <c r="E108" s="15" t="s">
        <v>0</v>
      </c>
      <c r="F108" s="15" t="s">
        <v>0</v>
      </c>
      <c r="G108" s="15">
        <v>41621</v>
      </c>
      <c r="H108" s="15">
        <v>41634</v>
      </c>
      <c r="I108" s="15">
        <v>41659</v>
      </c>
      <c r="J108" s="15" t="s">
        <v>0</v>
      </c>
      <c r="K108" s="15" t="s">
        <v>0</v>
      </c>
      <c r="L108" s="15" t="s">
        <v>0</v>
      </c>
      <c r="M108" s="15" t="s">
        <v>0</v>
      </c>
      <c r="N108" s="15" t="s">
        <v>0</v>
      </c>
      <c r="O108" s="15" t="s">
        <v>0</v>
      </c>
    </row>
    <row r="109" spans="1:15" hidden="1" x14ac:dyDescent="0.2">
      <c r="A109" s="15">
        <v>41618.537569444452</v>
      </c>
      <c r="B109" s="2" t="s">
        <v>8</v>
      </c>
      <c r="C109" s="2" t="s">
        <v>7</v>
      </c>
      <c r="D109" s="15">
        <v>41619</v>
      </c>
      <c r="E109" s="15">
        <v>41627</v>
      </c>
      <c r="F109" s="15">
        <v>41648</v>
      </c>
      <c r="G109" s="15">
        <v>41620</v>
      </c>
      <c r="H109" s="15">
        <v>41633</v>
      </c>
      <c r="I109" s="15">
        <v>41658</v>
      </c>
      <c r="J109" s="15" t="s">
        <v>0</v>
      </c>
      <c r="K109" s="15" t="s">
        <v>0</v>
      </c>
      <c r="L109" s="15" t="s">
        <v>0</v>
      </c>
      <c r="M109" s="15">
        <v>41625</v>
      </c>
      <c r="N109" s="15">
        <v>41628</v>
      </c>
      <c r="O109" s="15">
        <v>41649</v>
      </c>
    </row>
    <row r="110" spans="1:15" hidden="1" x14ac:dyDescent="0.2">
      <c r="A110" s="15">
        <v>41618.506307870382</v>
      </c>
      <c r="B110" s="2" t="s">
        <v>5</v>
      </c>
      <c r="C110" s="2" t="s">
        <v>16</v>
      </c>
      <c r="D110" s="15">
        <v>41624</v>
      </c>
      <c r="E110" s="15" t="s">
        <v>0</v>
      </c>
      <c r="F110" s="15" t="s">
        <v>0</v>
      </c>
      <c r="G110" s="15">
        <v>41620</v>
      </c>
      <c r="H110" s="15">
        <v>41633</v>
      </c>
      <c r="I110" s="15">
        <v>41658</v>
      </c>
      <c r="J110" s="15" t="s">
        <v>0</v>
      </c>
      <c r="K110" s="15" t="s">
        <v>0</v>
      </c>
      <c r="L110" s="15" t="s">
        <v>0</v>
      </c>
      <c r="M110" s="15">
        <v>41656</v>
      </c>
      <c r="N110" s="15" t="s">
        <v>0</v>
      </c>
      <c r="O110" s="15" t="s">
        <v>0</v>
      </c>
    </row>
    <row r="111" spans="1:15" hidden="1" x14ac:dyDescent="0.2">
      <c r="A111" s="15">
        <v>41618.464664351864</v>
      </c>
      <c r="B111" s="2" t="s">
        <v>6</v>
      </c>
      <c r="C111" s="2" t="s">
        <v>22</v>
      </c>
      <c r="D111" s="15" t="s">
        <v>0</v>
      </c>
      <c r="E111" s="15" t="s">
        <v>0</v>
      </c>
      <c r="F111" s="15" t="s">
        <v>0</v>
      </c>
      <c r="G111" s="15">
        <v>41620</v>
      </c>
      <c r="H111" s="15">
        <v>41633</v>
      </c>
      <c r="I111" s="15">
        <v>41658</v>
      </c>
      <c r="J111" s="15" t="s">
        <v>0</v>
      </c>
      <c r="K111" s="15" t="s">
        <v>0</v>
      </c>
      <c r="L111" s="15" t="s">
        <v>0</v>
      </c>
      <c r="M111" s="15" t="s">
        <v>0</v>
      </c>
      <c r="N111" s="15" t="s">
        <v>0</v>
      </c>
      <c r="O111" s="15" t="s">
        <v>0</v>
      </c>
    </row>
    <row r="112" spans="1:15" hidden="1" x14ac:dyDescent="0.2">
      <c r="A112" s="15">
        <v>41618.276481481473</v>
      </c>
      <c r="B112" s="2" t="s">
        <v>6</v>
      </c>
      <c r="C112" s="2" t="s">
        <v>9</v>
      </c>
      <c r="D112" s="15" t="s">
        <v>0</v>
      </c>
      <c r="E112" s="15" t="s">
        <v>0</v>
      </c>
      <c r="F112" s="15" t="s">
        <v>0</v>
      </c>
      <c r="G112" s="15">
        <v>41620</v>
      </c>
      <c r="H112" s="15">
        <v>41633</v>
      </c>
      <c r="I112" s="15">
        <v>41658</v>
      </c>
      <c r="J112" s="15" t="s">
        <v>0</v>
      </c>
      <c r="K112" s="15" t="s">
        <v>0</v>
      </c>
      <c r="L112" s="15" t="s">
        <v>0</v>
      </c>
      <c r="M112" s="15" t="s">
        <v>0</v>
      </c>
      <c r="N112" s="15" t="s">
        <v>0</v>
      </c>
      <c r="O112" s="15" t="s">
        <v>0</v>
      </c>
    </row>
    <row r="113" spans="1:15" hidden="1" x14ac:dyDescent="0.2">
      <c r="A113" s="15">
        <v>41614.51635416667</v>
      </c>
      <c r="B113" s="2" t="s">
        <v>8</v>
      </c>
      <c r="C113" s="2" t="s">
        <v>16</v>
      </c>
      <c r="D113" s="15">
        <v>41624</v>
      </c>
      <c r="E113" s="15">
        <v>41652</v>
      </c>
      <c r="F113" s="15">
        <v>41652</v>
      </c>
      <c r="G113" s="15">
        <v>41616</v>
      </c>
      <c r="H113" s="15">
        <v>41629</v>
      </c>
      <c r="I113" s="15">
        <v>41654</v>
      </c>
      <c r="J113" s="15" t="s">
        <v>0</v>
      </c>
      <c r="K113" s="15" t="s">
        <v>0</v>
      </c>
      <c r="L113" s="15" t="s">
        <v>0</v>
      </c>
      <c r="M113" s="15">
        <v>41626</v>
      </c>
      <c r="N113" s="15">
        <v>41656</v>
      </c>
      <c r="O113" s="15">
        <v>41664</v>
      </c>
    </row>
    <row r="114" spans="1:15" hidden="1" x14ac:dyDescent="0.2">
      <c r="A114" s="15">
        <v>41613.534444444434</v>
      </c>
      <c r="B114" s="2" t="s">
        <v>15</v>
      </c>
      <c r="C114" s="2" t="s">
        <v>3</v>
      </c>
      <c r="D114" s="15" t="s">
        <v>0</v>
      </c>
      <c r="E114" s="15" t="s">
        <v>0</v>
      </c>
      <c r="F114" s="15" t="s">
        <v>0</v>
      </c>
      <c r="G114" s="15">
        <v>41615</v>
      </c>
      <c r="H114" s="15">
        <v>41628</v>
      </c>
      <c r="I114" s="15">
        <v>41653</v>
      </c>
      <c r="J114" s="15" t="s">
        <v>0</v>
      </c>
      <c r="K114" s="15" t="s">
        <v>0</v>
      </c>
      <c r="L114" s="15" t="s">
        <v>0</v>
      </c>
      <c r="M114" s="15" t="s">
        <v>0</v>
      </c>
      <c r="N114" s="15" t="s">
        <v>0</v>
      </c>
      <c r="O114" s="15" t="s">
        <v>0</v>
      </c>
    </row>
    <row r="115" spans="1:15" hidden="1" x14ac:dyDescent="0.2">
      <c r="A115" s="15">
        <v>41613.530474537023</v>
      </c>
      <c r="B115" s="2" t="s">
        <v>6</v>
      </c>
      <c r="C115" s="2" t="s">
        <v>3</v>
      </c>
      <c r="D115" s="15">
        <v>41673</v>
      </c>
      <c r="E115" s="15" t="s">
        <v>0</v>
      </c>
      <c r="F115" s="15" t="s">
        <v>0</v>
      </c>
      <c r="G115" s="15">
        <v>41615</v>
      </c>
      <c r="H115" s="15">
        <v>41628</v>
      </c>
      <c r="I115" s="15">
        <v>41653</v>
      </c>
      <c r="J115" s="15" t="s">
        <v>0</v>
      </c>
      <c r="K115" s="15" t="s">
        <v>0</v>
      </c>
      <c r="L115" s="15" t="s">
        <v>0</v>
      </c>
      <c r="M115" s="15">
        <v>41675</v>
      </c>
      <c r="N115" s="15" t="s">
        <v>0</v>
      </c>
      <c r="O115" s="15" t="s">
        <v>0</v>
      </c>
    </row>
    <row r="116" spans="1:15" hidden="1" x14ac:dyDescent="0.2">
      <c r="A116" s="15">
        <v>41613.520081018505</v>
      </c>
      <c r="B116" s="2" t="s">
        <v>5</v>
      </c>
      <c r="C116" s="2" t="s">
        <v>16</v>
      </c>
      <c r="D116" s="15" t="s">
        <v>0</v>
      </c>
      <c r="E116" s="15" t="s">
        <v>0</v>
      </c>
      <c r="F116" s="15" t="s">
        <v>0</v>
      </c>
      <c r="G116" s="15">
        <v>41615</v>
      </c>
      <c r="H116" s="15">
        <v>41628</v>
      </c>
      <c r="I116" s="15">
        <v>41653</v>
      </c>
      <c r="J116" s="15">
        <v>41652</v>
      </c>
      <c r="K116" s="15" t="s">
        <v>0</v>
      </c>
      <c r="L116" s="15" t="s">
        <v>0</v>
      </c>
      <c r="M116" s="15" t="s">
        <v>0</v>
      </c>
      <c r="N116" s="15" t="s">
        <v>0</v>
      </c>
      <c r="O116" s="15" t="s">
        <v>0</v>
      </c>
    </row>
    <row r="117" spans="1:15" hidden="1" x14ac:dyDescent="0.2">
      <c r="A117" s="15">
        <v>41613.422465277778</v>
      </c>
      <c r="B117" s="2" t="s">
        <v>8</v>
      </c>
      <c r="C117" s="2" t="s">
        <v>3</v>
      </c>
      <c r="D117" s="15">
        <v>41614</v>
      </c>
      <c r="E117" s="15">
        <v>41621</v>
      </c>
      <c r="F117" s="15">
        <v>41626</v>
      </c>
      <c r="G117" s="15">
        <v>41615</v>
      </c>
      <c r="H117" s="15">
        <v>41628</v>
      </c>
      <c r="I117" s="15">
        <v>41653</v>
      </c>
      <c r="J117" s="15" t="s">
        <v>0</v>
      </c>
      <c r="K117" s="15" t="s">
        <v>0</v>
      </c>
      <c r="L117" s="15" t="s">
        <v>0</v>
      </c>
      <c r="M117" s="15">
        <v>41624</v>
      </c>
      <c r="N117" s="15">
        <v>41624</v>
      </c>
      <c r="O117" s="15">
        <v>41627</v>
      </c>
    </row>
    <row r="118" spans="1:15" hidden="1" x14ac:dyDescent="0.2">
      <c r="A118" s="15">
        <v>41613.388333333336</v>
      </c>
      <c r="B118" s="2" t="s">
        <v>5</v>
      </c>
      <c r="C118" s="2" t="s">
        <v>3</v>
      </c>
      <c r="D118" s="15" t="s">
        <v>0</v>
      </c>
      <c r="E118" s="15" t="s">
        <v>0</v>
      </c>
      <c r="F118" s="15" t="s">
        <v>0</v>
      </c>
      <c r="G118" s="15">
        <v>41615</v>
      </c>
      <c r="H118" s="15">
        <v>41628</v>
      </c>
      <c r="I118" s="15">
        <v>41653</v>
      </c>
      <c r="J118" s="15">
        <v>41648</v>
      </c>
      <c r="K118" s="15" t="s">
        <v>0</v>
      </c>
      <c r="L118" s="15" t="s">
        <v>0</v>
      </c>
      <c r="M118" s="15" t="s">
        <v>0</v>
      </c>
      <c r="N118" s="15" t="s">
        <v>0</v>
      </c>
      <c r="O118" s="15" t="s">
        <v>0</v>
      </c>
    </row>
    <row r="119" spans="1:15" hidden="1" x14ac:dyDescent="0.2">
      <c r="A119" s="15">
        <v>41613.388865740737</v>
      </c>
      <c r="B119" s="2" t="s">
        <v>5</v>
      </c>
      <c r="C119" s="2" t="s">
        <v>11</v>
      </c>
      <c r="D119" s="15">
        <v>41614</v>
      </c>
      <c r="E119" s="15" t="s">
        <v>0</v>
      </c>
      <c r="F119" s="15" t="s">
        <v>0</v>
      </c>
      <c r="G119" s="15">
        <v>41615</v>
      </c>
      <c r="H119" s="15">
        <v>41623</v>
      </c>
      <c r="I119" s="15">
        <v>41643</v>
      </c>
      <c r="J119" s="15" t="s">
        <v>0</v>
      </c>
      <c r="K119" s="15" t="s">
        <v>0</v>
      </c>
      <c r="L119" s="15" t="s">
        <v>0</v>
      </c>
      <c r="M119" s="15">
        <v>41625</v>
      </c>
      <c r="N119" s="15" t="s">
        <v>0</v>
      </c>
      <c r="O119" s="15" t="s">
        <v>0</v>
      </c>
    </row>
    <row r="120" spans="1:15" hidden="1" x14ac:dyDescent="0.2">
      <c r="A120" s="15">
        <v>41613.245671296288</v>
      </c>
      <c r="B120" s="2" t="s">
        <v>5</v>
      </c>
      <c r="C120" s="2" t="s">
        <v>12</v>
      </c>
      <c r="D120" s="15">
        <v>41613</v>
      </c>
      <c r="E120" s="15">
        <v>41628</v>
      </c>
      <c r="F120" s="15">
        <v>41659</v>
      </c>
      <c r="G120" s="15">
        <v>41615</v>
      </c>
      <c r="H120" s="15">
        <v>41628</v>
      </c>
      <c r="I120" s="15">
        <v>41653</v>
      </c>
      <c r="J120" s="15" t="s">
        <v>0</v>
      </c>
      <c r="K120" s="15" t="s">
        <v>0</v>
      </c>
      <c r="L120" s="15" t="s">
        <v>0</v>
      </c>
      <c r="M120" s="15">
        <v>41614</v>
      </c>
      <c r="N120" s="15">
        <v>41648</v>
      </c>
      <c r="O120" s="15" t="s">
        <v>0</v>
      </c>
    </row>
    <row r="121" spans="1:15" hidden="1" x14ac:dyDescent="0.2">
      <c r="A121" s="15" t="s">
        <v>0</v>
      </c>
      <c r="B121" s="2" t="s">
        <v>6</v>
      </c>
      <c r="C121" s="2" t="s">
        <v>11</v>
      </c>
      <c r="D121" s="15" t="s">
        <v>0</v>
      </c>
      <c r="E121" s="15" t="s">
        <v>0</v>
      </c>
      <c r="F121" s="15" t="s">
        <v>0</v>
      </c>
      <c r="G121" s="15" t="s">
        <v>0</v>
      </c>
      <c r="H121" s="15" t="s">
        <v>0</v>
      </c>
      <c r="I121" s="15" t="s">
        <v>0</v>
      </c>
      <c r="J121" s="15" t="s">
        <v>0</v>
      </c>
      <c r="K121" s="15" t="s">
        <v>0</v>
      </c>
      <c r="L121" s="15" t="s">
        <v>0</v>
      </c>
      <c r="M121" s="15" t="s">
        <v>0</v>
      </c>
      <c r="N121" s="15" t="s">
        <v>0</v>
      </c>
      <c r="O121" s="15" t="s">
        <v>0</v>
      </c>
    </row>
    <row r="122" spans="1:15" hidden="1" x14ac:dyDescent="0.2">
      <c r="A122" s="15">
        <v>41612.466122685175</v>
      </c>
      <c r="B122" s="2" t="s">
        <v>6</v>
      </c>
      <c r="C122" s="2" t="s">
        <v>3</v>
      </c>
      <c r="D122" s="15" t="s">
        <v>0</v>
      </c>
      <c r="E122" s="15" t="s">
        <v>0</v>
      </c>
      <c r="F122" s="15" t="s">
        <v>0</v>
      </c>
      <c r="G122" s="15">
        <v>41614</v>
      </c>
      <c r="H122" s="15">
        <v>41627</v>
      </c>
      <c r="I122" s="15">
        <v>41652</v>
      </c>
      <c r="J122" s="15" t="s">
        <v>0</v>
      </c>
      <c r="K122" s="15" t="s">
        <v>0</v>
      </c>
      <c r="L122" s="15" t="s">
        <v>0</v>
      </c>
      <c r="M122" s="15" t="s">
        <v>0</v>
      </c>
      <c r="N122" s="15" t="s">
        <v>0</v>
      </c>
      <c r="O122" s="15" t="s">
        <v>0</v>
      </c>
    </row>
    <row r="123" spans="1:15" hidden="1" x14ac:dyDescent="0.2">
      <c r="A123" s="15">
        <v>41612.458391203691</v>
      </c>
      <c r="B123" s="2" t="s">
        <v>6</v>
      </c>
      <c r="C123" s="2" t="s">
        <v>3</v>
      </c>
      <c r="D123" s="15" t="s">
        <v>0</v>
      </c>
      <c r="E123" s="15" t="s">
        <v>0</v>
      </c>
      <c r="F123" s="15" t="s">
        <v>0</v>
      </c>
      <c r="G123" s="15">
        <v>41614</v>
      </c>
      <c r="H123" s="15">
        <v>41627</v>
      </c>
      <c r="I123" s="15">
        <v>41652</v>
      </c>
      <c r="J123" s="15" t="s">
        <v>0</v>
      </c>
      <c r="K123" s="15" t="s">
        <v>0</v>
      </c>
      <c r="L123" s="15" t="s">
        <v>0</v>
      </c>
      <c r="M123" s="15" t="s">
        <v>0</v>
      </c>
      <c r="N123" s="15" t="s">
        <v>0</v>
      </c>
      <c r="O123" s="15" t="s">
        <v>0</v>
      </c>
    </row>
    <row r="124" spans="1:15" hidden="1" x14ac:dyDescent="0.2">
      <c r="A124" s="15">
        <v>41612.450613425928</v>
      </c>
      <c r="B124" s="2" t="s">
        <v>6</v>
      </c>
      <c r="C124" s="2" t="s">
        <v>3</v>
      </c>
      <c r="D124" s="15">
        <v>41625</v>
      </c>
      <c r="E124" s="15">
        <v>41625</v>
      </c>
      <c r="F124" s="15">
        <v>41649</v>
      </c>
      <c r="G124" s="15">
        <v>41614</v>
      </c>
      <c r="H124" s="15">
        <v>41627</v>
      </c>
      <c r="I124" s="15">
        <v>41652</v>
      </c>
      <c r="J124" s="15" t="s">
        <v>0</v>
      </c>
      <c r="K124" s="15" t="s">
        <v>0</v>
      </c>
      <c r="L124" s="15" t="s">
        <v>0</v>
      </c>
      <c r="M124" s="15">
        <v>41627</v>
      </c>
      <c r="N124" s="15">
        <v>41627</v>
      </c>
      <c r="O124" s="15">
        <v>41655</v>
      </c>
    </row>
    <row r="125" spans="1:15" hidden="1" x14ac:dyDescent="0.2">
      <c r="A125" s="15">
        <v>41612.429016203707</v>
      </c>
      <c r="B125" s="2" t="s">
        <v>6</v>
      </c>
      <c r="C125" s="2" t="s">
        <v>3</v>
      </c>
      <c r="D125" s="15" t="s">
        <v>0</v>
      </c>
      <c r="E125" s="15" t="s">
        <v>0</v>
      </c>
      <c r="F125" s="15" t="s">
        <v>0</v>
      </c>
      <c r="G125" s="15">
        <v>41614</v>
      </c>
      <c r="H125" s="15">
        <v>41627</v>
      </c>
      <c r="I125" s="15">
        <v>41652</v>
      </c>
      <c r="J125" s="15">
        <v>41631</v>
      </c>
      <c r="K125" s="15" t="s">
        <v>0</v>
      </c>
      <c r="L125" s="15" t="s">
        <v>0</v>
      </c>
      <c r="M125" s="15" t="s">
        <v>0</v>
      </c>
      <c r="N125" s="15" t="s">
        <v>0</v>
      </c>
      <c r="O125" s="15" t="s">
        <v>0</v>
      </c>
    </row>
    <row r="126" spans="1:15" ht="25.5" hidden="1" x14ac:dyDescent="0.2">
      <c r="A126" s="15">
        <v>41612.424629629619</v>
      </c>
      <c r="B126" s="2" t="s">
        <v>10</v>
      </c>
      <c r="C126" s="2" t="s">
        <v>3</v>
      </c>
      <c r="D126" s="15" t="s">
        <v>0</v>
      </c>
      <c r="E126" s="15" t="s">
        <v>0</v>
      </c>
      <c r="F126" s="15" t="s">
        <v>0</v>
      </c>
      <c r="G126" s="15">
        <v>41614</v>
      </c>
      <c r="H126" s="15">
        <v>41627</v>
      </c>
      <c r="I126" s="15">
        <v>41652</v>
      </c>
      <c r="J126" s="15" t="s">
        <v>0</v>
      </c>
      <c r="K126" s="15" t="s">
        <v>0</v>
      </c>
      <c r="L126" s="15" t="s">
        <v>0</v>
      </c>
      <c r="M126" s="15" t="s">
        <v>0</v>
      </c>
      <c r="N126" s="15" t="s">
        <v>0</v>
      </c>
      <c r="O126" s="15" t="s">
        <v>0</v>
      </c>
    </row>
    <row r="127" spans="1:15" hidden="1" x14ac:dyDescent="0.2">
      <c r="A127" s="15">
        <v>41612.416226851841</v>
      </c>
      <c r="B127" s="2" t="s">
        <v>8</v>
      </c>
      <c r="C127" s="2" t="s">
        <v>3</v>
      </c>
      <c r="D127" s="15">
        <v>41625</v>
      </c>
      <c r="E127" s="15">
        <v>41649</v>
      </c>
      <c r="F127" s="15">
        <v>41649</v>
      </c>
      <c r="G127" s="15">
        <v>41614</v>
      </c>
      <c r="H127" s="15">
        <v>41627</v>
      </c>
      <c r="I127" s="15">
        <v>41652</v>
      </c>
      <c r="J127" s="15" t="s">
        <v>0</v>
      </c>
      <c r="K127" s="15" t="s">
        <v>0</v>
      </c>
      <c r="L127" s="15" t="s">
        <v>0</v>
      </c>
      <c r="M127" s="15">
        <v>41627</v>
      </c>
      <c r="N127" s="15">
        <v>41655</v>
      </c>
      <c r="O127" s="15">
        <v>41655</v>
      </c>
    </row>
    <row r="128" spans="1:15" hidden="1" x14ac:dyDescent="0.2">
      <c r="A128" s="15">
        <v>41611.487569444434</v>
      </c>
      <c r="B128" s="2" t="s">
        <v>8</v>
      </c>
      <c r="C128" s="2" t="s">
        <v>7</v>
      </c>
      <c r="D128" s="15">
        <v>41613</v>
      </c>
      <c r="E128" s="15">
        <v>41619</v>
      </c>
      <c r="F128" s="15">
        <v>41627</v>
      </c>
      <c r="G128" s="15">
        <v>41613</v>
      </c>
      <c r="H128" s="15">
        <v>41626</v>
      </c>
      <c r="I128" s="15">
        <v>41651</v>
      </c>
      <c r="J128" s="15" t="s">
        <v>0</v>
      </c>
      <c r="K128" s="15" t="s">
        <v>0</v>
      </c>
      <c r="L128" s="15" t="s">
        <v>0</v>
      </c>
      <c r="M128" s="15">
        <v>41614</v>
      </c>
      <c r="N128" s="15">
        <v>41625</v>
      </c>
      <c r="O128" s="15">
        <v>41628</v>
      </c>
    </row>
    <row r="129" spans="1:15" hidden="1" x14ac:dyDescent="0.2">
      <c r="A129" s="15">
        <v>41611.388333333336</v>
      </c>
      <c r="B129" s="2" t="s">
        <v>8</v>
      </c>
      <c r="C129" s="2" t="s">
        <v>16</v>
      </c>
      <c r="D129" s="15">
        <v>41666</v>
      </c>
      <c r="E129" s="15">
        <v>41666</v>
      </c>
      <c r="F129" s="15">
        <v>41666</v>
      </c>
      <c r="G129" s="15">
        <v>41613</v>
      </c>
      <c r="H129" s="15">
        <v>41626</v>
      </c>
      <c r="I129" s="15">
        <v>41651</v>
      </c>
      <c r="J129" s="15" t="s">
        <v>0</v>
      </c>
      <c r="K129" s="15" t="s">
        <v>0</v>
      </c>
      <c r="L129" s="15" t="s">
        <v>0</v>
      </c>
      <c r="M129" s="15">
        <v>41674</v>
      </c>
      <c r="N129" s="15">
        <v>41674</v>
      </c>
      <c r="O129" s="15">
        <v>41674</v>
      </c>
    </row>
    <row r="130" spans="1:15" hidden="1" x14ac:dyDescent="0.2">
      <c r="A130" s="15">
        <v>41611.298645833333</v>
      </c>
      <c r="B130" s="2" t="s">
        <v>8</v>
      </c>
      <c r="C130" s="2" t="s">
        <v>7</v>
      </c>
      <c r="D130" s="15">
        <v>41618</v>
      </c>
      <c r="E130" s="15">
        <v>41649</v>
      </c>
      <c r="F130" s="15">
        <v>41649</v>
      </c>
      <c r="G130" s="15">
        <v>41613</v>
      </c>
      <c r="H130" s="15">
        <v>41626</v>
      </c>
      <c r="I130" s="15">
        <v>41651</v>
      </c>
      <c r="J130" s="15" t="s">
        <v>0</v>
      </c>
      <c r="K130" s="15" t="s">
        <v>0</v>
      </c>
      <c r="L130" s="15" t="s">
        <v>0</v>
      </c>
      <c r="M130" s="15">
        <v>41625</v>
      </c>
      <c r="N130" s="15">
        <v>41649</v>
      </c>
      <c r="O130" s="15">
        <v>41649</v>
      </c>
    </row>
    <row r="131" spans="1:15" hidden="1" x14ac:dyDescent="0.2">
      <c r="A131" s="15">
        <v>41610.459548611107</v>
      </c>
      <c r="B131" s="2" t="s">
        <v>5</v>
      </c>
      <c r="C131" s="2" t="s">
        <v>19</v>
      </c>
      <c r="D131" s="15" t="s">
        <v>0</v>
      </c>
      <c r="E131" s="15" t="s">
        <v>0</v>
      </c>
      <c r="F131" s="15" t="s">
        <v>0</v>
      </c>
      <c r="G131" s="15">
        <v>41612</v>
      </c>
      <c r="H131" s="15">
        <v>41625</v>
      </c>
      <c r="I131" s="15">
        <v>41650</v>
      </c>
      <c r="J131" s="15">
        <v>41680</v>
      </c>
      <c r="K131" s="15" t="s">
        <v>0</v>
      </c>
      <c r="L131" s="15" t="s">
        <v>0</v>
      </c>
      <c r="M131" s="15" t="s">
        <v>0</v>
      </c>
      <c r="N131" s="15" t="s">
        <v>0</v>
      </c>
      <c r="O131" s="15" t="s">
        <v>0</v>
      </c>
    </row>
    <row r="132" spans="1:15" hidden="1" x14ac:dyDescent="0.2">
      <c r="A132" s="15">
        <v>41610.414097222209</v>
      </c>
      <c r="B132" s="2" t="s">
        <v>8</v>
      </c>
      <c r="C132" s="2" t="s">
        <v>16</v>
      </c>
      <c r="D132" s="15">
        <v>41648</v>
      </c>
      <c r="E132" s="15">
        <v>41648</v>
      </c>
      <c r="F132" s="15">
        <v>41648</v>
      </c>
      <c r="G132" s="15">
        <v>41612</v>
      </c>
      <c r="H132" s="15">
        <v>41625</v>
      </c>
      <c r="I132" s="15">
        <v>41650</v>
      </c>
      <c r="J132" s="15" t="s">
        <v>0</v>
      </c>
      <c r="K132" s="15" t="s">
        <v>0</v>
      </c>
      <c r="L132" s="15" t="s">
        <v>0</v>
      </c>
      <c r="M132" s="15">
        <v>41648</v>
      </c>
      <c r="N132" s="15">
        <v>41648</v>
      </c>
      <c r="O132" s="15">
        <v>41655</v>
      </c>
    </row>
    <row r="133" spans="1:15" hidden="1" x14ac:dyDescent="0.2">
      <c r="A133" s="15">
        <v>41610.29924768518</v>
      </c>
      <c r="B133" s="2" t="s">
        <v>5</v>
      </c>
      <c r="C133" s="2" t="s">
        <v>9</v>
      </c>
      <c r="D133" s="15">
        <v>41612</v>
      </c>
      <c r="E133" s="15">
        <v>41620</v>
      </c>
      <c r="F133" s="15" t="s">
        <v>0</v>
      </c>
      <c r="G133" s="15">
        <v>41612</v>
      </c>
      <c r="H133" s="15">
        <v>41625</v>
      </c>
      <c r="I133" s="15">
        <v>41650</v>
      </c>
      <c r="J133" s="15" t="s">
        <v>0</v>
      </c>
      <c r="K133" s="15" t="s">
        <v>0</v>
      </c>
      <c r="L133" s="15" t="s">
        <v>0</v>
      </c>
      <c r="M133" s="15">
        <v>41680</v>
      </c>
      <c r="N133" s="15">
        <v>41680</v>
      </c>
      <c r="O133" s="15" t="s">
        <v>0</v>
      </c>
    </row>
    <row r="134" spans="1:15" hidden="1" x14ac:dyDescent="0.2">
      <c r="A134" s="15">
        <v>41610.243761574064</v>
      </c>
      <c r="B134" s="2" t="s">
        <v>8</v>
      </c>
      <c r="C134" s="2" t="s">
        <v>12</v>
      </c>
      <c r="D134" s="15">
        <v>41654</v>
      </c>
      <c r="E134" s="15">
        <v>41654</v>
      </c>
      <c r="F134" s="15">
        <v>41654</v>
      </c>
      <c r="G134" s="15">
        <v>41612</v>
      </c>
      <c r="H134" s="15">
        <v>41625</v>
      </c>
      <c r="I134" s="15">
        <v>41650</v>
      </c>
      <c r="J134" s="15" t="s">
        <v>0</v>
      </c>
      <c r="K134" s="15" t="s">
        <v>0</v>
      </c>
      <c r="L134" s="15" t="s">
        <v>0</v>
      </c>
      <c r="M134" s="15">
        <v>41657</v>
      </c>
      <c r="N134" s="15">
        <v>41657</v>
      </c>
      <c r="O134" s="15">
        <v>41657</v>
      </c>
    </row>
    <row r="135" spans="1:15" hidden="1" x14ac:dyDescent="0.2">
      <c r="A135" s="15">
        <v>41606.486828703695</v>
      </c>
      <c r="B135" s="2" t="s">
        <v>8</v>
      </c>
      <c r="C135" s="2" t="s">
        <v>16</v>
      </c>
      <c r="D135" s="15">
        <v>41655</v>
      </c>
      <c r="E135" s="15">
        <v>41656</v>
      </c>
      <c r="F135" s="15">
        <v>41663</v>
      </c>
      <c r="G135" s="15">
        <v>41608</v>
      </c>
      <c r="H135" s="15">
        <v>41621</v>
      </c>
      <c r="I135" s="15">
        <v>41646</v>
      </c>
      <c r="J135" s="15" t="s">
        <v>0</v>
      </c>
      <c r="K135" s="15" t="s">
        <v>0</v>
      </c>
      <c r="L135" s="15" t="s">
        <v>0</v>
      </c>
      <c r="M135" s="15">
        <v>41656</v>
      </c>
      <c r="N135" s="15">
        <v>41656</v>
      </c>
      <c r="O135" s="15">
        <v>41664</v>
      </c>
    </row>
    <row r="136" spans="1:15" hidden="1" x14ac:dyDescent="0.2">
      <c r="A136" s="15">
        <v>41606.409131944441</v>
      </c>
      <c r="B136" s="2" t="s">
        <v>5</v>
      </c>
      <c r="C136" s="2" t="s">
        <v>16</v>
      </c>
      <c r="D136" s="15">
        <v>41618</v>
      </c>
      <c r="E136" s="15">
        <v>41619</v>
      </c>
      <c r="F136" s="15">
        <v>41681</v>
      </c>
      <c r="G136" s="15">
        <v>41608</v>
      </c>
      <c r="H136" s="15">
        <v>41621</v>
      </c>
      <c r="I136" s="15">
        <v>41646</v>
      </c>
      <c r="J136" s="15" t="s">
        <v>0</v>
      </c>
      <c r="K136" s="15" t="s">
        <v>0</v>
      </c>
      <c r="L136" s="15" t="s">
        <v>0</v>
      </c>
      <c r="M136" s="15">
        <v>41620</v>
      </c>
      <c r="N136" s="15">
        <v>41620</v>
      </c>
      <c r="O136" s="15" t="s">
        <v>0</v>
      </c>
    </row>
    <row r="137" spans="1:15" hidden="1" x14ac:dyDescent="0.2">
      <c r="A137" s="15">
        <v>41606.402361111104</v>
      </c>
      <c r="B137" s="2" t="s">
        <v>5</v>
      </c>
      <c r="C137" s="2" t="s">
        <v>16</v>
      </c>
      <c r="D137" s="15">
        <v>41618</v>
      </c>
      <c r="E137" s="15">
        <v>41619</v>
      </c>
      <c r="F137" s="15">
        <v>41681</v>
      </c>
      <c r="G137" s="15">
        <v>41608</v>
      </c>
      <c r="H137" s="15">
        <v>41621</v>
      </c>
      <c r="I137" s="15">
        <v>41646</v>
      </c>
      <c r="J137" s="15" t="s">
        <v>0</v>
      </c>
      <c r="K137" s="15" t="s">
        <v>0</v>
      </c>
      <c r="L137" s="15" t="s">
        <v>0</v>
      </c>
      <c r="M137" s="15">
        <v>41620</v>
      </c>
      <c r="N137" s="15">
        <v>41649</v>
      </c>
      <c r="O137" s="15" t="s">
        <v>0</v>
      </c>
    </row>
    <row r="138" spans="1:15" hidden="1" x14ac:dyDescent="0.2">
      <c r="A138" s="15">
        <v>41606.397337962961</v>
      </c>
      <c r="B138" s="2" t="s">
        <v>15</v>
      </c>
      <c r="C138" s="2" t="s">
        <v>3</v>
      </c>
      <c r="D138" s="15" t="s">
        <v>0</v>
      </c>
      <c r="E138" s="15" t="s">
        <v>0</v>
      </c>
      <c r="F138" s="15" t="s">
        <v>0</v>
      </c>
      <c r="G138" s="15">
        <v>41608</v>
      </c>
      <c r="H138" s="15">
        <v>41621</v>
      </c>
      <c r="I138" s="15">
        <v>41646</v>
      </c>
      <c r="J138" s="15" t="s">
        <v>0</v>
      </c>
      <c r="K138" s="15" t="s">
        <v>0</v>
      </c>
      <c r="L138" s="15" t="s">
        <v>0</v>
      </c>
      <c r="M138" s="15" t="s">
        <v>0</v>
      </c>
      <c r="N138" s="15" t="s">
        <v>0</v>
      </c>
      <c r="O138" s="15" t="s">
        <v>0</v>
      </c>
    </row>
    <row r="139" spans="1:15" hidden="1" x14ac:dyDescent="0.2">
      <c r="A139" s="15">
        <v>41606.388564814813</v>
      </c>
      <c r="B139" s="2" t="s">
        <v>8</v>
      </c>
      <c r="C139" s="2" t="s">
        <v>22</v>
      </c>
      <c r="D139" s="15">
        <v>41611</v>
      </c>
      <c r="E139" s="15">
        <v>41624</v>
      </c>
      <c r="F139" s="15">
        <v>41628</v>
      </c>
      <c r="G139" s="15">
        <v>41608</v>
      </c>
      <c r="H139" s="15">
        <v>41621</v>
      </c>
      <c r="I139" s="15">
        <v>41646</v>
      </c>
      <c r="J139" s="15" t="s">
        <v>0</v>
      </c>
      <c r="K139" s="15" t="s">
        <v>0</v>
      </c>
      <c r="L139" s="15" t="s">
        <v>0</v>
      </c>
      <c r="M139" s="15">
        <v>41631</v>
      </c>
      <c r="N139" s="15">
        <v>41648</v>
      </c>
      <c r="O139" s="15">
        <v>41659</v>
      </c>
    </row>
    <row r="140" spans="1:15" hidden="1" x14ac:dyDescent="0.2">
      <c r="A140" s="15">
        <v>41605.436875000014</v>
      </c>
      <c r="B140" s="2" t="s">
        <v>5</v>
      </c>
      <c r="C140" s="2" t="s">
        <v>3</v>
      </c>
      <c r="D140" s="15" t="s">
        <v>0</v>
      </c>
      <c r="E140" s="15" t="s">
        <v>0</v>
      </c>
      <c r="F140" s="15" t="s">
        <v>0</v>
      </c>
      <c r="G140" s="15">
        <v>41607</v>
      </c>
      <c r="H140" s="15">
        <v>41620</v>
      </c>
      <c r="I140" s="15">
        <v>41645</v>
      </c>
      <c r="J140" s="15" t="s">
        <v>0</v>
      </c>
      <c r="K140" s="15" t="s">
        <v>0</v>
      </c>
      <c r="L140" s="15" t="s">
        <v>0</v>
      </c>
      <c r="M140" s="15" t="s">
        <v>0</v>
      </c>
      <c r="N140" s="15" t="s">
        <v>0</v>
      </c>
      <c r="O140" s="15" t="s">
        <v>0</v>
      </c>
    </row>
    <row r="141" spans="1:15" hidden="1" x14ac:dyDescent="0.2">
      <c r="A141" s="15">
        <v>41605.432372685173</v>
      </c>
      <c r="B141" s="2" t="s">
        <v>5</v>
      </c>
      <c r="C141" s="2" t="s">
        <v>3</v>
      </c>
      <c r="D141" s="15" t="s">
        <v>0</v>
      </c>
      <c r="E141" s="15" t="s">
        <v>0</v>
      </c>
      <c r="F141" s="15" t="s">
        <v>0</v>
      </c>
      <c r="G141" s="15">
        <v>41607</v>
      </c>
      <c r="H141" s="15">
        <v>41620</v>
      </c>
      <c r="I141" s="15">
        <v>41645</v>
      </c>
      <c r="J141" s="15" t="s">
        <v>0</v>
      </c>
      <c r="K141" s="15" t="s">
        <v>0</v>
      </c>
      <c r="L141" s="15" t="s">
        <v>0</v>
      </c>
      <c r="M141" s="15" t="s">
        <v>0</v>
      </c>
      <c r="N141" s="15" t="s">
        <v>0</v>
      </c>
      <c r="O141" s="15" t="s">
        <v>0</v>
      </c>
    </row>
    <row r="142" spans="1:15" hidden="1" x14ac:dyDescent="0.2">
      <c r="A142" s="15">
        <v>41604.535127314826</v>
      </c>
      <c r="B142" s="2" t="s">
        <v>5</v>
      </c>
      <c r="C142" s="2" t="s">
        <v>12</v>
      </c>
      <c r="D142" s="15">
        <v>41610</v>
      </c>
      <c r="E142" s="15" t="s">
        <v>0</v>
      </c>
      <c r="F142" s="15" t="s">
        <v>0</v>
      </c>
      <c r="G142" s="15">
        <v>41606</v>
      </c>
      <c r="H142" s="15">
        <v>41619</v>
      </c>
      <c r="I142" s="15">
        <v>41644</v>
      </c>
      <c r="J142" s="15" t="s">
        <v>0</v>
      </c>
      <c r="K142" s="15" t="s">
        <v>0</v>
      </c>
      <c r="L142" s="15" t="s">
        <v>0</v>
      </c>
      <c r="M142" s="15">
        <v>41610</v>
      </c>
      <c r="N142" s="15" t="s">
        <v>0</v>
      </c>
      <c r="O142" s="15" t="s">
        <v>0</v>
      </c>
    </row>
    <row r="143" spans="1:15" hidden="1" x14ac:dyDescent="0.2">
      <c r="A143" s="15">
        <v>41604.517557870364</v>
      </c>
      <c r="B143" s="2" t="s">
        <v>5</v>
      </c>
      <c r="C143" s="2" t="s">
        <v>16</v>
      </c>
      <c r="D143" s="15">
        <v>41605</v>
      </c>
      <c r="E143" s="15">
        <v>41664</v>
      </c>
      <c r="F143" s="15">
        <v>41664</v>
      </c>
      <c r="G143" s="15">
        <v>41606</v>
      </c>
      <c r="H143" s="15">
        <v>41619</v>
      </c>
      <c r="I143" s="15">
        <v>41644</v>
      </c>
      <c r="J143" s="15" t="s">
        <v>0</v>
      </c>
      <c r="K143" s="15" t="s">
        <v>0</v>
      </c>
      <c r="L143" s="15" t="s">
        <v>0</v>
      </c>
      <c r="M143" s="15">
        <v>41654</v>
      </c>
      <c r="N143" s="15" t="s">
        <v>0</v>
      </c>
      <c r="O143" s="15" t="s">
        <v>0</v>
      </c>
    </row>
    <row r="144" spans="1:15" ht="25.5" hidden="1" x14ac:dyDescent="0.2">
      <c r="A144" s="15">
        <v>41604.44947916668</v>
      </c>
      <c r="B144" s="2" t="s">
        <v>10</v>
      </c>
      <c r="C144" s="2" t="s">
        <v>7</v>
      </c>
      <c r="D144" s="15">
        <v>41606</v>
      </c>
      <c r="E144" s="15">
        <v>41613</v>
      </c>
      <c r="F144" s="15">
        <v>41627</v>
      </c>
      <c r="G144" s="15">
        <v>41606</v>
      </c>
      <c r="H144" s="15">
        <v>41619</v>
      </c>
      <c r="I144" s="15">
        <v>41644</v>
      </c>
      <c r="J144" s="15" t="s">
        <v>0</v>
      </c>
      <c r="K144" s="15" t="s">
        <v>0</v>
      </c>
      <c r="L144" s="15" t="s">
        <v>0</v>
      </c>
      <c r="M144" s="15">
        <v>41607</v>
      </c>
      <c r="N144" s="15">
        <v>41614</v>
      </c>
      <c r="O144" s="15">
        <v>41628</v>
      </c>
    </row>
    <row r="145" spans="1:15" hidden="1" x14ac:dyDescent="0.2">
      <c r="A145" s="15">
        <v>41604.214270833327</v>
      </c>
      <c r="B145" s="2" t="s">
        <v>6</v>
      </c>
      <c r="C145" s="2" t="s">
        <v>2</v>
      </c>
      <c r="D145" s="15" t="s">
        <v>0</v>
      </c>
      <c r="E145" s="15" t="s">
        <v>0</v>
      </c>
      <c r="F145" s="15" t="s">
        <v>0</v>
      </c>
      <c r="G145" s="15">
        <v>41606</v>
      </c>
      <c r="H145" s="15">
        <v>41619</v>
      </c>
      <c r="I145" s="15">
        <v>41644</v>
      </c>
      <c r="J145" s="15" t="s">
        <v>0</v>
      </c>
      <c r="K145" s="15" t="s">
        <v>0</v>
      </c>
      <c r="L145" s="15" t="s">
        <v>0</v>
      </c>
      <c r="M145" s="15" t="s">
        <v>0</v>
      </c>
      <c r="N145" s="15" t="s">
        <v>0</v>
      </c>
      <c r="O145" s="15" t="s">
        <v>0</v>
      </c>
    </row>
    <row r="146" spans="1:15" hidden="1" x14ac:dyDescent="0.2">
      <c r="A146" s="15">
        <v>41603.540405092586</v>
      </c>
      <c r="B146" s="2" t="s">
        <v>8</v>
      </c>
      <c r="C146" s="2" t="s">
        <v>7</v>
      </c>
      <c r="D146" s="15">
        <v>41607</v>
      </c>
      <c r="E146" s="15">
        <v>41613</v>
      </c>
      <c r="F146" s="15">
        <v>41627</v>
      </c>
      <c r="G146" s="15">
        <v>41605</v>
      </c>
      <c r="H146" s="15">
        <v>41618</v>
      </c>
      <c r="I146" s="15">
        <v>41643</v>
      </c>
      <c r="J146" s="15" t="s">
        <v>0</v>
      </c>
      <c r="K146" s="15" t="s">
        <v>0</v>
      </c>
      <c r="L146" s="15" t="s">
        <v>0</v>
      </c>
      <c r="M146" s="15">
        <v>41610</v>
      </c>
      <c r="N146" s="15">
        <v>41614</v>
      </c>
      <c r="O146" s="15">
        <v>41628</v>
      </c>
    </row>
    <row r="147" spans="1:15" ht="25.5" hidden="1" x14ac:dyDescent="0.2">
      <c r="A147" s="15">
        <v>41603.524479166663</v>
      </c>
      <c r="B147" s="2" t="s">
        <v>10</v>
      </c>
      <c r="C147" s="2" t="s">
        <v>16</v>
      </c>
      <c r="D147" s="15">
        <v>41605</v>
      </c>
      <c r="E147" s="15">
        <v>41621</v>
      </c>
      <c r="F147" s="15">
        <v>41646</v>
      </c>
      <c r="G147" s="15">
        <v>41605</v>
      </c>
      <c r="H147" s="15">
        <v>41618</v>
      </c>
      <c r="I147" s="15">
        <v>41643</v>
      </c>
      <c r="J147" s="15" t="s">
        <v>0</v>
      </c>
      <c r="K147" s="15" t="s">
        <v>0</v>
      </c>
      <c r="L147" s="15" t="s">
        <v>0</v>
      </c>
      <c r="M147" s="15">
        <v>41617</v>
      </c>
      <c r="N147" s="15">
        <v>41652</v>
      </c>
      <c r="O147" s="15" t="s">
        <v>0</v>
      </c>
    </row>
    <row r="148" spans="1:15" hidden="1" x14ac:dyDescent="0.2">
      <c r="A148" s="15">
        <v>41603.519710648136</v>
      </c>
      <c r="B148" s="2" t="s">
        <v>5</v>
      </c>
      <c r="C148" s="2" t="s">
        <v>16</v>
      </c>
      <c r="D148" s="15">
        <v>41605</v>
      </c>
      <c r="E148" s="15">
        <v>41621</v>
      </c>
      <c r="F148" s="15">
        <v>41646</v>
      </c>
      <c r="G148" s="15">
        <v>41605</v>
      </c>
      <c r="H148" s="15">
        <v>41618</v>
      </c>
      <c r="I148" s="15">
        <v>41643</v>
      </c>
      <c r="J148" s="15" t="s">
        <v>0</v>
      </c>
      <c r="K148" s="15" t="s">
        <v>0</v>
      </c>
      <c r="L148" s="15" t="s">
        <v>0</v>
      </c>
      <c r="M148" s="15">
        <v>41617</v>
      </c>
      <c r="N148" s="15">
        <v>41659</v>
      </c>
      <c r="O148" s="15" t="s">
        <v>0</v>
      </c>
    </row>
    <row r="149" spans="1:15" hidden="1" x14ac:dyDescent="0.2">
      <c r="A149" s="15">
        <v>41603.476666666655</v>
      </c>
      <c r="B149" s="2" t="s">
        <v>6</v>
      </c>
      <c r="C149" s="2" t="s">
        <v>16</v>
      </c>
      <c r="D149" s="15" t="s">
        <v>0</v>
      </c>
      <c r="E149" s="15" t="s">
        <v>0</v>
      </c>
      <c r="F149" s="15" t="s">
        <v>0</v>
      </c>
      <c r="G149" s="15">
        <v>41605</v>
      </c>
      <c r="H149" s="15">
        <v>41618</v>
      </c>
      <c r="I149" s="15">
        <v>41643</v>
      </c>
      <c r="J149" s="15" t="s">
        <v>0</v>
      </c>
      <c r="K149" s="15" t="s">
        <v>0</v>
      </c>
      <c r="L149" s="15" t="s">
        <v>0</v>
      </c>
      <c r="M149" s="15" t="s">
        <v>0</v>
      </c>
      <c r="N149" s="15" t="s">
        <v>0</v>
      </c>
      <c r="O149" s="15" t="s">
        <v>0</v>
      </c>
    </row>
    <row r="150" spans="1:15" hidden="1" x14ac:dyDescent="0.2">
      <c r="A150" s="15">
        <v>41603.440347222233</v>
      </c>
      <c r="B150" s="2" t="s">
        <v>8</v>
      </c>
      <c r="C150" s="2" t="s">
        <v>3</v>
      </c>
      <c r="D150" s="15">
        <v>41627</v>
      </c>
      <c r="E150" s="15">
        <v>41627</v>
      </c>
      <c r="F150" s="15">
        <v>41628</v>
      </c>
      <c r="G150" s="15">
        <v>41605</v>
      </c>
      <c r="H150" s="15">
        <v>41618</v>
      </c>
      <c r="I150" s="15">
        <v>41643</v>
      </c>
      <c r="J150" s="15" t="s">
        <v>0</v>
      </c>
      <c r="K150" s="15" t="s">
        <v>0</v>
      </c>
      <c r="L150" s="15" t="s">
        <v>0</v>
      </c>
      <c r="M150" s="15">
        <v>41627</v>
      </c>
      <c r="N150" s="15">
        <v>41678</v>
      </c>
      <c r="O150" s="15">
        <v>41678</v>
      </c>
    </row>
    <row r="151" spans="1:15" hidden="1" x14ac:dyDescent="0.2">
      <c r="A151" s="15">
        <v>41603.264791666676</v>
      </c>
      <c r="B151" s="2" t="s">
        <v>6</v>
      </c>
      <c r="C151" s="2" t="s">
        <v>9</v>
      </c>
      <c r="D151" s="15" t="s">
        <v>0</v>
      </c>
      <c r="E151" s="15" t="s">
        <v>0</v>
      </c>
      <c r="F151" s="15" t="s">
        <v>0</v>
      </c>
      <c r="G151" s="15">
        <v>41605</v>
      </c>
      <c r="H151" s="15">
        <v>41618</v>
      </c>
      <c r="I151" s="15">
        <v>41643</v>
      </c>
      <c r="J151" s="15" t="s">
        <v>0</v>
      </c>
      <c r="K151" s="15" t="s">
        <v>0</v>
      </c>
      <c r="L151" s="15" t="s">
        <v>0</v>
      </c>
      <c r="M151" s="15" t="s">
        <v>0</v>
      </c>
      <c r="N151" s="15" t="s">
        <v>0</v>
      </c>
      <c r="O151" s="15" t="s">
        <v>0</v>
      </c>
    </row>
    <row r="152" spans="1:15" hidden="1" x14ac:dyDescent="0.2">
      <c r="A152" s="15">
        <v>41599.516516203701</v>
      </c>
      <c r="B152" s="2" t="s">
        <v>5</v>
      </c>
      <c r="C152" s="2" t="s">
        <v>16</v>
      </c>
      <c r="D152" s="15">
        <v>41601</v>
      </c>
      <c r="E152" s="15">
        <v>41664</v>
      </c>
      <c r="F152" s="15" t="s">
        <v>0</v>
      </c>
      <c r="G152" s="15">
        <v>41601</v>
      </c>
      <c r="H152" s="15">
        <v>41614</v>
      </c>
      <c r="I152" s="15">
        <v>41639</v>
      </c>
      <c r="J152" s="15" t="s">
        <v>0</v>
      </c>
      <c r="K152" s="15" t="s">
        <v>0</v>
      </c>
      <c r="L152" s="15" t="s">
        <v>0</v>
      </c>
      <c r="M152" s="15">
        <v>41652</v>
      </c>
      <c r="N152" s="15" t="s">
        <v>0</v>
      </c>
      <c r="O152" s="15" t="s">
        <v>0</v>
      </c>
    </row>
    <row r="153" spans="1:15" hidden="1" x14ac:dyDescent="0.2">
      <c r="A153" s="15">
        <v>41599.520868055552</v>
      </c>
      <c r="B153" s="2" t="s">
        <v>5</v>
      </c>
      <c r="C153" s="2" t="s">
        <v>3</v>
      </c>
      <c r="D153" s="15" t="s">
        <v>0</v>
      </c>
      <c r="E153" s="15" t="s">
        <v>0</v>
      </c>
      <c r="F153" s="15" t="s">
        <v>0</v>
      </c>
      <c r="G153" s="15">
        <v>41601</v>
      </c>
      <c r="H153" s="15">
        <v>41614</v>
      </c>
      <c r="I153" s="15">
        <v>41639</v>
      </c>
      <c r="J153" s="15">
        <v>41624</v>
      </c>
      <c r="K153" s="15" t="s">
        <v>0</v>
      </c>
      <c r="L153" s="15" t="s">
        <v>0</v>
      </c>
      <c r="M153" s="15" t="s">
        <v>0</v>
      </c>
      <c r="N153" s="15" t="s">
        <v>0</v>
      </c>
      <c r="O153" s="15" t="s">
        <v>0</v>
      </c>
    </row>
    <row r="154" spans="1:15" hidden="1" x14ac:dyDescent="0.2">
      <c r="A154" s="15">
        <v>41599.477199074085</v>
      </c>
      <c r="B154" s="2" t="s">
        <v>6</v>
      </c>
      <c r="C154" s="2" t="s">
        <v>9</v>
      </c>
      <c r="D154" s="15" t="s">
        <v>0</v>
      </c>
      <c r="E154" s="15" t="s">
        <v>0</v>
      </c>
      <c r="F154" s="15" t="s">
        <v>0</v>
      </c>
      <c r="G154" s="15">
        <v>41601</v>
      </c>
      <c r="H154" s="15">
        <v>41614</v>
      </c>
      <c r="I154" s="15">
        <v>41639</v>
      </c>
      <c r="J154" s="15" t="s">
        <v>0</v>
      </c>
      <c r="K154" s="15" t="s">
        <v>0</v>
      </c>
      <c r="L154" s="15" t="s">
        <v>0</v>
      </c>
      <c r="M154" s="15" t="s">
        <v>0</v>
      </c>
      <c r="N154" s="15" t="s">
        <v>0</v>
      </c>
      <c r="O154" s="15" t="s">
        <v>0</v>
      </c>
    </row>
    <row r="155" spans="1:15" ht="25.5" hidden="1" x14ac:dyDescent="0.2">
      <c r="A155" s="15">
        <v>41599.470312499994</v>
      </c>
      <c r="B155" s="2" t="s">
        <v>10</v>
      </c>
      <c r="C155" s="2" t="s">
        <v>16</v>
      </c>
      <c r="D155" s="15">
        <v>41600</v>
      </c>
      <c r="E155" s="15">
        <v>41613</v>
      </c>
      <c r="F155" s="15">
        <v>41628</v>
      </c>
      <c r="G155" s="15">
        <v>41601</v>
      </c>
      <c r="H155" s="15">
        <v>41614</v>
      </c>
      <c r="I155" s="15">
        <v>41639</v>
      </c>
      <c r="J155" s="15" t="s">
        <v>0</v>
      </c>
      <c r="K155" s="15" t="s">
        <v>0</v>
      </c>
      <c r="L155" s="15" t="s">
        <v>0</v>
      </c>
      <c r="M155" s="15">
        <v>41620</v>
      </c>
      <c r="N155" s="15">
        <v>41620</v>
      </c>
      <c r="O155" s="15">
        <v>41664</v>
      </c>
    </row>
    <row r="156" spans="1:15" hidden="1" x14ac:dyDescent="0.2">
      <c r="A156" s="15">
        <v>41599.442777777789</v>
      </c>
      <c r="B156" s="2" t="s">
        <v>6</v>
      </c>
      <c r="C156" s="2" t="s">
        <v>9</v>
      </c>
      <c r="D156" s="15" t="s">
        <v>0</v>
      </c>
      <c r="E156" s="15" t="s">
        <v>0</v>
      </c>
      <c r="F156" s="15" t="s">
        <v>0</v>
      </c>
      <c r="G156" s="15">
        <v>41601</v>
      </c>
      <c r="H156" s="15">
        <v>41614</v>
      </c>
      <c r="I156" s="15">
        <v>41639</v>
      </c>
      <c r="J156" s="15" t="s">
        <v>0</v>
      </c>
      <c r="K156" s="15" t="s">
        <v>0</v>
      </c>
      <c r="L156" s="15" t="s">
        <v>0</v>
      </c>
      <c r="M156" s="15" t="s">
        <v>0</v>
      </c>
      <c r="N156" s="15" t="s">
        <v>0</v>
      </c>
      <c r="O156" s="15" t="s">
        <v>0</v>
      </c>
    </row>
    <row r="157" spans="1:15" ht="25.5" hidden="1" x14ac:dyDescent="0.2">
      <c r="A157" s="15">
        <v>41599.420486111107</v>
      </c>
      <c r="B157" s="2" t="s">
        <v>10</v>
      </c>
      <c r="C157" s="2" t="s">
        <v>12</v>
      </c>
      <c r="D157" s="15">
        <v>41620</v>
      </c>
      <c r="E157" s="15">
        <v>41620</v>
      </c>
      <c r="F157" s="15">
        <v>41647</v>
      </c>
      <c r="G157" s="15">
        <v>41601</v>
      </c>
      <c r="H157" s="15">
        <v>41614</v>
      </c>
      <c r="I157" s="15">
        <v>41639</v>
      </c>
      <c r="J157" s="15" t="s">
        <v>0</v>
      </c>
      <c r="K157" s="15" t="s">
        <v>0</v>
      </c>
      <c r="L157" s="15" t="s">
        <v>0</v>
      </c>
      <c r="M157" s="15">
        <v>41620</v>
      </c>
      <c r="N157" s="15">
        <v>41620</v>
      </c>
      <c r="O157" s="15">
        <v>41657</v>
      </c>
    </row>
    <row r="158" spans="1:15" hidden="1" x14ac:dyDescent="0.2">
      <c r="A158" s="15">
        <v>41598.242534722231</v>
      </c>
      <c r="B158" s="2" t="s">
        <v>15</v>
      </c>
      <c r="C158" s="2" t="s">
        <v>3</v>
      </c>
      <c r="D158" s="15" t="s">
        <v>0</v>
      </c>
      <c r="E158" s="15" t="s">
        <v>0</v>
      </c>
      <c r="F158" s="15" t="s">
        <v>0</v>
      </c>
      <c r="G158" s="15">
        <v>41600</v>
      </c>
      <c r="H158" s="15">
        <v>41613</v>
      </c>
      <c r="I158" s="15">
        <v>41638</v>
      </c>
      <c r="J158" s="15" t="s">
        <v>0</v>
      </c>
      <c r="K158" s="15" t="s">
        <v>0</v>
      </c>
      <c r="L158" s="15" t="s">
        <v>0</v>
      </c>
      <c r="M158" s="15" t="s">
        <v>0</v>
      </c>
      <c r="N158" s="15" t="s">
        <v>0</v>
      </c>
      <c r="O158" s="15" t="s">
        <v>0</v>
      </c>
    </row>
    <row r="159" spans="1:15" hidden="1" x14ac:dyDescent="0.2">
      <c r="A159" s="15">
        <v>41597.533101851848</v>
      </c>
      <c r="B159" s="2" t="s">
        <v>5</v>
      </c>
      <c r="C159" s="2" t="s">
        <v>12</v>
      </c>
      <c r="D159" s="15">
        <v>41647</v>
      </c>
      <c r="E159" s="15">
        <v>41647</v>
      </c>
      <c r="F159" s="15">
        <v>41647</v>
      </c>
      <c r="G159" s="15">
        <v>41599</v>
      </c>
      <c r="H159" s="15">
        <v>41612</v>
      </c>
      <c r="I159" s="15">
        <v>41637</v>
      </c>
      <c r="J159" s="15" t="s">
        <v>0</v>
      </c>
      <c r="K159" s="15" t="s">
        <v>0</v>
      </c>
      <c r="L159" s="15" t="s">
        <v>0</v>
      </c>
      <c r="M159" s="15">
        <v>41657</v>
      </c>
      <c r="N159" s="15" t="s">
        <v>0</v>
      </c>
      <c r="O159" s="15" t="s">
        <v>0</v>
      </c>
    </row>
    <row r="160" spans="1:15" hidden="1" x14ac:dyDescent="0.2">
      <c r="A160" s="15">
        <v>41597.527418981481</v>
      </c>
      <c r="B160" s="2" t="s">
        <v>8</v>
      </c>
      <c r="C160" s="2" t="s">
        <v>12</v>
      </c>
      <c r="D160" s="15">
        <v>41606</v>
      </c>
      <c r="E160" s="15">
        <v>41606</v>
      </c>
      <c r="F160" s="15">
        <v>41647</v>
      </c>
      <c r="G160" s="15">
        <v>41599</v>
      </c>
      <c r="H160" s="15">
        <v>41612</v>
      </c>
      <c r="I160" s="15">
        <v>41637</v>
      </c>
      <c r="J160" s="15" t="s">
        <v>0</v>
      </c>
      <c r="K160" s="15" t="s">
        <v>0</v>
      </c>
      <c r="L160" s="15" t="s">
        <v>0</v>
      </c>
      <c r="M160" s="15">
        <v>41606</v>
      </c>
      <c r="N160" s="15">
        <v>41606</v>
      </c>
      <c r="O160" s="15">
        <v>41648</v>
      </c>
    </row>
    <row r="161" spans="1:15" ht="25.5" hidden="1" x14ac:dyDescent="0.2">
      <c r="A161" s="15">
        <v>41596.224675925914</v>
      </c>
      <c r="B161" s="2" t="s">
        <v>10</v>
      </c>
      <c r="C161" s="2" t="s">
        <v>7</v>
      </c>
      <c r="D161" s="15">
        <v>41597</v>
      </c>
      <c r="E161" s="15">
        <v>41605</v>
      </c>
      <c r="F161" s="15">
        <v>41620</v>
      </c>
      <c r="G161" s="15">
        <v>41598</v>
      </c>
      <c r="H161" s="15">
        <v>41606</v>
      </c>
      <c r="I161" s="15">
        <v>41626</v>
      </c>
      <c r="J161" s="15" t="s">
        <v>0</v>
      </c>
      <c r="K161" s="15" t="s">
        <v>0</v>
      </c>
      <c r="L161" s="15" t="s">
        <v>0</v>
      </c>
      <c r="M161" s="15">
        <v>41599</v>
      </c>
      <c r="N161" s="15">
        <v>41607</v>
      </c>
      <c r="O161" s="15">
        <v>41626</v>
      </c>
    </row>
    <row r="162" spans="1:15" hidden="1" x14ac:dyDescent="0.2">
      <c r="A162" s="15">
        <v>41612.428449074068</v>
      </c>
      <c r="B162" s="2" t="s">
        <v>6</v>
      </c>
      <c r="C162" s="2" t="s">
        <v>22</v>
      </c>
      <c r="D162" s="15" t="s">
        <v>0</v>
      </c>
      <c r="E162" s="15" t="s">
        <v>0</v>
      </c>
      <c r="F162" s="15" t="s">
        <v>0</v>
      </c>
      <c r="G162" s="15">
        <v>41614</v>
      </c>
      <c r="H162" s="15">
        <v>41627</v>
      </c>
      <c r="I162" s="15">
        <v>41652</v>
      </c>
      <c r="J162" s="15" t="s">
        <v>0</v>
      </c>
      <c r="K162" s="15" t="s">
        <v>0</v>
      </c>
      <c r="L162" s="15" t="s">
        <v>0</v>
      </c>
      <c r="M162" s="15" t="s">
        <v>0</v>
      </c>
      <c r="N162" s="15" t="s">
        <v>0</v>
      </c>
      <c r="O162" s="15" t="s">
        <v>0</v>
      </c>
    </row>
    <row r="163" spans="1:15" ht="25.5" hidden="1" x14ac:dyDescent="0.2">
      <c r="A163" s="15">
        <v>41592.221238425933</v>
      </c>
      <c r="B163" s="2" t="s">
        <v>10</v>
      </c>
      <c r="C163" s="2" t="s">
        <v>7</v>
      </c>
      <c r="D163" s="15">
        <v>41593</v>
      </c>
      <c r="E163" s="15">
        <v>41600</v>
      </c>
      <c r="F163" s="15">
        <v>41618</v>
      </c>
      <c r="G163" s="15">
        <v>41594</v>
      </c>
      <c r="H163" s="15">
        <v>41602</v>
      </c>
      <c r="I163" s="15">
        <v>41622</v>
      </c>
      <c r="J163" s="15" t="s">
        <v>0</v>
      </c>
      <c r="K163" s="15" t="s">
        <v>0</v>
      </c>
      <c r="L163" s="15" t="s">
        <v>0</v>
      </c>
      <c r="M163" s="15">
        <v>41596</v>
      </c>
      <c r="N163" s="15">
        <v>41603</v>
      </c>
      <c r="O163" s="15">
        <v>41626</v>
      </c>
    </row>
    <row r="164" spans="1:15" ht="25.5" hidden="1" x14ac:dyDescent="0.2">
      <c r="A164" s="15">
        <v>41591.454305555555</v>
      </c>
      <c r="B164" s="2" t="s">
        <v>10</v>
      </c>
      <c r="C164" s="2" t="s">
        <v>3</v>
      </c>
      <c r="D164" s="15">
        <v>41596</v>
      </c>
      <c r="E164" s="15">
        <v>41606</v>
      </c>
      <c r="F164" s="15">
        <v>41653</v>
      </c>
      <c r="G164" s="15">
        <v>41593</v>
      </c>
      <c r="H164" s="15">
        <v>41606</v>
      </c>
      <c r="I164" s="15">
        <v>41631</v>
      </c>
      <c r="J164" s="15" t="s">
        <v>0</v>
      </c>
      <c r="K164" s="15" t="s">
        <v>0</v>
      </c>
      <c r="L164" s="15" t="s">
        <v>0</v>
      </c>
      <c r="M164" s="15">
        <v>41596</v>
      </c>
      <c r="N164" s="15">
        <v>41617</v>
      </c>
      <c r="O164" s="15">
        <v>41654</v>
      </c>
    </row>
    <row r="165" spans="1:15" ht="25.5" hidden="1" x14ac:dyDescent="0.2">
      <c r="A165" s="15">
        <v>41591.447893518518</v>
      </c>
      <c r="B165" s="2" t="s">
        <v>10</v>
      </c>
      <c r="C165" s="2" t="s">
        <v>3</v>
      </c>
      <c r="D165" s="15">
        <v>41596</v>
      </c>
      <c r="E165" s="15">
        <v>41606</v>
      </c>
      <c r="F165" s="15">
        <v>41653</v>
      </c>
      <c r="G165" s="15">
        <v>41593</v>
      </c>
      <c r="H165" s="15">
        <v>41606</v>
      </c>
      <c r="I165" s="15">
        <v>41631</v>
      </c>
      <c r="J165" s="15" t="s">
        <v>0</v>
      </c>
      <c r="K165" s="15" t="s">
        <v>0</v>
      </c>
      <c r="L165" s="15" t="s">
        <v>0</v>
      </c>
      <c r="M165" s="15">
        <v>41606</v>
      </c>
      <c r="N165" s="15">
        <v>41617</v>
      </c>
      <c r="O165" s="15">
        <v>41654</v>
      </c>
    </row>
    <row r="166" spans="1:15" hidden="1" x14ac:dyDescent="0.2">
      <c r="A166" s="15">
        <v>41591.440601851849</v>
      </c>
      <c r="B166" s="2" t="s">
        <v>6</v>
      </c>
      <c r="C166" s="2" t="s">
        <v>9</v>
      </c>
      <c r="D166" s="15">
        <v>41591</v>
      </c>
      <c r="E166" s="15" t="s">
        <v>0</v>
      </c>
      <c r="F166" s="15" t="s">
        <v>0</v>
      </c>
      <c r="G166" s="15">
        <v>41593</v>
      </c>
      <c r="H166" s="15">
        <v>41606</v>
      </c>
      <c r="I166" s="15">
        <v>41631</v>
      </c>
      <c r="J166" s="15" t="s">
        <v>0</v>
      </c>
      <c r="K166" s="15" t="s">
        <v>0</v>
      </c>
      <c r="L166" s="15" t="s">
        <v>0</v>
      </c>
      <c r="M166" s="15" t="s">
        <v>0</v>
      </c>
      <c r="N166" s="15" t="s">
        <v>0</v>
      </c>
      <c r="O166" s="15" t="s">
        <v>0</v>
      </c>
    </row>
    <row r="167" spans="1:15" hidden="1" x14ac:dyDescent="0.2">
      <c r="A167" s="15">
        <v>41591.231446759251</v>
      </c>
      <c r="B167" s="2" t="s">
        <v>6</v>
      </c>
      <c r="C167" s="2" t="s">
        <v>16</v>
      </c>
      <c r="D167" s="15" t="s">
        <v>0</v>
      </c>
      <c r="E167" s="15" t="s">
        <v>0</v>
      </c>
      <c r="F167" s="15" t="s">
        <v>0</v>
      </c>
      <c r="G167" s="15">
        <v>41593</v>
      </c>
      <c r="H167" s="15">
        <v>41606</v>
      </c>
      <c r="I167" s="15">
        <v>41631</v>
      </c>
      <c r="J167" s="15" t="s">
        <v>0</v>
      </c>
      <c r="K167" s="15" t="s">
        <v>0</v>
      </c>
      <c r="L167" s="15" t="s">
        <v>0</v>
      </c>
      <c r="M167" s="15" t="s">
        <v>0</v>
      </c>
      <c r="N167" s="15" t="s">
        <v>0</v>
      </c>
      <c r="O167" s="15" t="s">
        <v>0</v>
      </c>
    </row>
    <row r="168" spans="1:15" hidden="1" x14ac:dyDescent="0.2">
      <c r="A168" s="15">
        <v>41590.363460648136</v>
      </c>
      <c r="B168" s="2" t="s">
        <v>6</v>
      </c>
      <c r="C168" s="2" t="s">
        <v>19</v>
      </c>
      <c r="D168" s="15">
        <v>41591</v>
      </c>
      <c r="E168" s="15" t="s">
        <v>0</v>
      </c>
      <c r="F168" s="15" t="s">
        <v>0</v>
      </c>
      <c r="G168" s="15">
        <v>41592</v>
      </c>
      <c r="H168" s="15">
        <v>41605</v>
      </c>
      <c r="I168" s="15">
        <v>41630</v>
      </c>
      <c r="J168" s="15" t="s">
        <v>0</v>
      </c>
      <c r="K168" s="15" t="s">
        <v>0</v>
      </c>
      <c r="L168" s="15" t="s">
        <v>0</v>
      </c>
      <c r="M168" s="15" t="s">
        <v>0</v>
      </c>
      <c r="N168" s="15" t="s">
        <v>0</v>
      </c>
      <c r="O168" s="15" t="s">
        <v>0</v>
      </c>
    </row>
    <row r="169" spans="1:15" hidden="1" x14ac:dyDescent="0.2">
      <c r="A169" s="15">
        <v>41589.540740740747</v>
      </c>
      <c r="B169" s="2" t="s">
        <v>6</v>
      </c>
      <c r="C169" s="2" t="s">
        <v>19</v>
      </c>
      <c r="D169" s="15">
        <v>41591</v>
      </c>
      <c r="E169" s="15" t="s">
        <v>0</v>
      </c>
      <c r="F169" s="15" t="s">
        <v>0</v>
      </c>
      <c r="G169" s="15">
        <v>41591</v>
      </c>
      <c r="H169" s="15">
        <v>41604</v>
      </c>
      <c r="I169" s="15">
        <v>41629</v>
      </c>
      <c r="J169" s="15" t="s">
        <v>0</v>
      </c>
      <c r="K169" s="15" t="s">
        <v>0</v>
      </c>
      <c r="L169" s="15" t="s">
        <v>0</v>
      </c>
      <c r="M169" s="15" t="s">
        <v>0</v>
      </c>
      <c r="N169" s="15" t="s">
        <v>0</v>
      </c>
      <c r="O169" s="15" t="s">
        <v>0</v>
      </c>
    </row>
    <row r="170" spans="1:15" hidden="1" x14ac:dyDescent="0.2">
      <c r="A170" s="15">
        <v>41589.502766203717</v>
      </c>
      <c r="B170" s="2" t="s">
        <v>5</v>
      </c>
      <c r="C170" s="2" t="s">
        <v>16</v>
      </c>
      <c r="D170" s="15" t="s">
        <v>0</v>
      </c>
      <c r="E170" s="15" t="s">
        <v>0</v>
      </c>
      <c r="F170" s="15" t="s">
        <v>0</v>
      </c>
      <c r="G170" s="15">
        <v>41591</v>
      </c>
      <c r="H170" s="15">
        <v>41604</v>
      </c>
      <c r="I170" s="15">
        <v>41629</v>
      </c>
      <c r="J170" s="15" t="s">
        <v>0</v>
      </c>
      <c r="K170" s="15" t="s">
        <v>0</v>
      </c>
      <c r="L170" s="15" t="s">
        <v>0</v>
      </c>
      <c r="M170" s="15" t="s">
        <v>0</v>
      </c>
      <c r="N170" s="15" t="s">
        <v>0</v>
      </c>
      <c r="O170" s="15" t="s">
        <v>0</v>
      </c>
    </row>
    <row r="171" spans="1:15" hidden="1" x14ac:dyDescent="0.2">
      <c r="A171" s="15">
        <v>41589.478136574064</v>
      </c>
      <c r="B171" s="2" t="s">
        <v>15</v>
      </c>
      <c r="C171" s="2" t="s">
        <v>16</v>
      </c>
      <c r="D171" s="15" t="s">
        <v>0</v>
      </c>
      <c r="E171" s="15" t="s">
        <v>0</v>
      </c>
      <c r="F171" s="15" t="s">
        <v>0</v>
      </c>
      <c r="G171" s="15">
        <v>41591</v>
      </c>
      <c r="H171" s="15">
        <v>41604</v>
      </c>
      <c r="I171" s="15">
        <v>41629</v>
      </c>
      <c r="J171" s="15" t="s">
        <v>0</v>
      </c>
      <c r="K171" s="15" t="s">
        <v>0</v>
      </c>
      <c r="L171" s="15" t="s">
        <v>0</v>
      </c>
      <c r="M171" s="15" t="s">
        <v>0</v>
      </c>
      <c r="N171" s="15" t="s">
        <v>0</v>
      </c>
      <c r="O171" s="15" t="s">
        <v>0</v>
      </c>
    </row>
    <row r="172" spans="1:15" hidden="1" x14ac:dyDescent="0.2">
      <c r="A172" s="15">
        <v>41589.432326388895</v>
      </c>
      <c r="B172" s="2" t="s">
        <v>8</v>
      </c>
      <c r="C172" s="2" t="s">
        <v>21</v>
      </c>
      <c r="D172" s="15">
        <v>41591</v>
      </c>
      <c r="E172" s="15">
        <v>41598</v>
      </c>
      <c r="F172" s="15">
        <v>41618</v>
      </c>
      <c r="G172" s="15">
        <v>41591</v>
      </c>
      <c r="H172" s="15">
        <v>41604</v>
      </c>
      <c r="I172" s="15">
        <v>41629</v>
      </c>
      <c r="J172" s="15" t="s">
        <v>0</v>
      </c>
      <c r="K172" s="15" t="s">
        <v>0</v>
      </c>
      <c r="L172" s="15" t="s">
        <v>0</v>
      </c>
      <c r="M172" s="15">
        <v>41596</v>
      </c>
      <c r="N172" s="15">
        <v>41620</v>
      </c>
      <c r="O172" s="15">
        <v>41678</v>
      </c>
    </row>
    <row r="173" spans="1:15" hidden="1" x14ac:dyDescent="0.2">
      <c r="A173" s="15">
        <v>41589.406215277791</v>
      </c>
      <c r="B173" s="2" t="s">
        <v>5</v>
      </c>
      <c r="C173" s="2" t="s">
        <v>16</v>
      </c>
      <c r="D173" s="15" t="s">
        <v>0</v>
      </c>
      <c r="E173" s="15" t="s">
        <v>0</v>
      </c>
      <c r="F173" s="15" t="s">
        <v>0</v>
      </c>
      <c r="G173" s="15">
        <v>41591</v>
      </c>
      <c r="H173" s="15">
        <v>41604</v>
      </c>
      <c r="I173" s="15">
        <v>41629</v>
      </c>
      <c r="J173" s="15" t="s">
        <v>0</v>
      </c>
      <c r="K173" s="15" t="s">
        <v>0</v>
      </c>
      <c r="L173" s="15" t="s">
        <v>0</v>
      </c>
      <c r="M173" s="15" t="s">
        <v>0</v>
      </c>
      <c r="N173" s="15" t="s">
        <v>0</v>
      </c>
      <c r="O173" s="15" t="s">
        <v>0</v>
      </c>
    </row>
    <row r="174" spans="1:15" hidden="1" x14ac:dyDescent="0.2">
      <c r="A174" s="15">
        <v>41587.434317129635</v>
      </c>
      <c r="B174" s="2" t="s">
        <v>5</v>
      </c>
      <c r="C174" s="2" t="s">
        <v>3</v>
      </c>
      <c r="D174" s="15">
        <v>41627</v>
      </c>
      <c r="E174" s="15" t="s">
        <v>0</v>
      </c>
      <c r="F174" s="15" t="s">
        <v>0</v>
      </c>
      <c r="G174" s="15">
        <v>41589</v>
      </c>
      <c r="H174" s="15">
        <v>41602</v>
      </c>
      <c r="I174" s="15">
        <v>41627</v>
      </c>
      <c r="J174" s="15">
        <v>41627</v>
      </c>
      <c r="K174" s="15" t="s">
        <v>0</v>
      </c>
      <c r="L174" s="15" t="s">
        <v>0</v>
      </c>
      <c r="M174" s="15" t="s">
        <v>0</v>
      </c>
      <c r="N174" s="15" t="s">
        <v>0</v>
      </c>
      <c r="O174" s="15" t="s">
        <v>0</v>
      </c>
    </row>
    <row r="175" spans="1:15" hidden="1" x14ac:dyDescent="0.2">
      <c r="A175" s="15">
        <v>41586.360138888878</v>
      </c>
      <c r="B175" s="2" t="s">
        <v>6</v>
      </c>
      <c r="C175" s="2" t="s">
        <v>22</v>
      </c>
      <c r="D175" s="15" t="s">
        <v>0</v>
      </c>
      <c r="E175" s="15" t="s">
        <v>0</v>
      </c>
      <c r="F175" s="15" t="s">
        <v>0</v>
      </c>
      <c r="G175" s="15">
        <v>41588</v>
      </c>
      <c r="H175" s="15">
        <v>41601</v>
      </c>
      <c r="I175" s="15">
        <v>41626</v>
      </c>
      <c r="J175" s="15" t="s">
        <v>0</v>
      </c>
      <c r="K175" s="15" t="s">
        <v>0</v>
      </c>
      <c r="L175" s="15" t="s">
        <v>0</v>
      </c>
      <c r="M175" s="15" t="s">
        <v>0</v>
      </c>
      <c r="N175" s="15" t="s">
        <v>0</v>
      </c>
      <c r="O175" s="15" t="s">
        <v>0</v>
      </c>
    </row>
    <row r="176" spans="1:15" hidden="1" x14ac:dyDescent="0.2">
      <c r="A176" s="15">
        <v>41585.537002314813</v>
      </c>
      <c r="B176" s="2" t="s">
        <v>6</v>
      </c>
      <c r="C176" s="2" t="s">
        <v>2</v>
      </c>
      <c r="D176" s="15" t="s">
        <v>0</v>
      </c>
      <c r="E176" s="15" t="s">
        <v>0</v>
      </c>
      <c r="F176" s="15" t="s">
        <v>0</v>
      </c>
      <c r="G176" s="15">
        <v>41587</v>
      </c>
      <c r="H176" s="15">
        <v>41600</v>
      </c>
      <c r="I176" s="15">
        <v>41625</v>
      </c>
      <c r="J176" s="15" t="s">
        <v>0</v>
      </c>
      <c r="K176" s="15" t="s">
        <v>0</v>
      </c>
      <c r="L176" s="15" t="s">
        <v>0</v>
      </c>
      <c r="M176" s="15" t="s">
        <v>0</v>
      </c>
      <c r="N176" s="15" t="s">
        <v>0</v>
      </c>
      <c r="O176" s="15" t="s">
        <v>0</v>
      </c>
    </row>
    <row r="177" spans="1:15" hidden="1" x14ac:dyDescent="0.2">
      <c r="A177" s="15">
        <v>41585.481759259274</v>
      </c>
      <c r="B177" s="2" t="s">
        <v>6</v>
      </c>
      <c r="C177" s="2" t="s">
        <v>2</v>
      </c>
      <c r="D177" s="15" t="s">
        <v>0</v>
      </c>
      <c r="E177" s="15" t="s">
        <v>0</v>
      </c>
      <c r="F177" s="15" t="s">
        <v>0</v>
      </c>
      <c r="G177" s="15">
        <v>41587</v>
      </c>
      <c r="H177" s="15">
        <v>41600</v>
      </c>
      <c r="I177" s="15">
        <v>41625</v>
      </c>
      <c r="J177" s="15" t="s">
        <v>0</v>
      </c>
      <c r="K177" s="15" t="s">
        <v>0</v>
      </c>
      <c r="L177" s="15" t="s">
        <v>0</v>
      </c>
      <c r="M177" s="15" t="s">
        <v>0</v>
      </c>
      <c r="N177" s="15" t="s">
        <v>0</v>
      </c>
      <c r="O177" s="15" t="s">
        <v>0</v>
      </c>
    </row>
    <row r="178" spans="1:15" hidden="1" x14ac:dyDescent="0.2">
      <c r="A178" s="15">
        <v>41585.431354166678</v>
      </c>
      <c r="B178" s="2" t="s">
        <v>5</v>
      </c>
      <c r="C178" s="2" t="s">
        <v>16</v>
      </c>
      <c r="D178" s="15" t="s">
        <v>0</v>
      </c>
      <c r="E178" s="15" t="s">
        <v>0</v>
      </c>
      <c r="F178" s="15" t="s">
        <v>0</v>
      </c>
      <c r="G178" s="15">
        <v>41587</v>
      </c>
      <c r="H178" s="15">
        <v>41600</v>
      </c>
      <c r="I178" s="15">
        <v>41625</v>
      </c>
      <c r="J178" s="15" t="s">
        <v>0</v>
      </c>
      <c r="K178" s="15" t="s">
        <v>0</v>
      </c>
      <c r="L178" s="15" t="s">
        <v>0</v>
      </c>
      <c r="M178" s="15" t="s">
        <v>0</v>
      </c>
      <c r="N178" s="15" t="s">
        <v>0</v>
      </c>
      <c r="O178" s="15" t="s">
        <v>0</v>
      </c>
    </row>
    <row r="179" spans="1:15" hidden="1" x14ac:dyDescent="0.2">
      <c r="A179" s="15">
        <v>41579.467754629615</v>
      </c>
      <c r="B179" s="2" t="s">
        <v>5</v>
      </c>
      <c r="C179" s="2" t="s">
        <v>9</v>
      </c>
      <c r="D179" s="15">
        <v>41603</v>
      </c>
      <c r="E179" s="15">
        <v>41603</v>
      </c>
      <c r="F179" s="15">
        <v>41624</v>
      </c>
      <c r="G179" s="15">
        <v>41581</v>
      </c>
      <c r="H179" s="15">
        <v>41594</v>
      </c>
      <c r="I179" s="15">
        <v>41619</v>
      </c>
      <c r="J179" s="15" t="s">
        <v>0</v>
      </c>
      <c r="K179" s="15" t="s">
        <v>0</v>
      </c>
      <c r="L179" s="15" t="s">
        <v>0</v>
      </c>
      <c r="M179" s="15">
        <v>41610</v>
      </c>
      <c r="N179" s="15">
        <v>41610</v>
      </c>
      <c r="O179" s="15">
        <v>41626</v>
      </c>
    </row>
    <row r="180" spans="1:15" hidden="1" x14ac:dyDescent="0.2">
      <c r="A180" s="15">
        <v>41578.52707175925</v>
      </c>
      <c r="B180" s="2" t="s">
        <v>6</v>
      </c>
      <c r="C180" s="2" t="s">
        <v>9</v>
      </c>
      <c r="D180" s="15" t="s">
        <v>0</v>
      </c>
      <c r="E180" s="15" t="s">
        <v>0</v>
      </c>
      <c r="F180" s="15" t="s">
        <v>0</v>
      </c>
      <c r="G180" s="15">
        <v>41580</v>
      </c>
      <c r="H180" s="15">
        <v>41593</v>
      </c>
      <c r="I180" s="15">
        <v>41618</v>
      </c>
      <c r="J180" s="15" t="s">
        <v>0</v>
      </c>
      <c r="K180" s="15" t="s">
        <v>0</v>
      </c>
      <c r="L180" s="15" t="s">
        <v>0</v>
      </c>
      <c r="M180" s="15" t="s">
        <v>0</v>
      </c>
      <c r="N180" s="15" t="s">
        <v>0</v>
      </c>
      <c r="O180" s="15" t="s">
        <v>0</v>
      </c>
    </row>
    <row r="181" spans="1:15" hidden="1" x14ac:dyDescent="0.2">
      <c r="A181" s="15">
        <v>41578.463831018511</v>
      </c>
      <c r="B181" s="2" t="s">
        <v>5</v>
      </c>
      <c r="C181" s="2" t="s">
        <v>12</v>
      </c>
      <c r="D181" s="15">
        <v>41578</v>
      </c>
      <c r="E181" s="15">
        <v>41578</v>
      </c>
      <c r="F181" s="15">
        <v>41578</v>
      </c>
      <c r="G181" s="15">
        <v>41580</v>
      </c>
      <c r="H181" s="15">
        <v>41593</v>
      </c>
      <c r="I181" s="15">
        <v>41618</v>
      </c>
      <c r="J181" s="15" t="s">
        <v>0</v>
      </c>
      <c r="K181" s="15" t="s">
        <v>0</v>
      </c>
      <c r="L181" s="15" t="s">
        <v>0</v>
      </c>
      <c r="M181" s="15" t="s">
        <v>0</v>
      </c>
      <c r="N181" s="15" t="s">
        <v>0</v>
      </c>
      <c r="O181" s="15" t="s">
        <v>0</v>
      </c>
    </row>
    <row r="182" spans="1:15" hidden="1" x14ac:dyDescent="0.2">
      <c r="A182" s="15">
        <v>41578.442500000005</v>
      </c>
      <c r="B182" s="2" t="s">
        <v>5</v>
      </c>
      <c r="C182" s="2" t="s">
        <v>16</v>
      </c>
      <c r="D182" s="15">
        <v>41582</v>
      </c>
      <c r="E182" s="15">
        <v>41582</v>
      </c>
      <c r="F182" s="15">
        <v>41582</v>
      </c>
      <c r="G182" s="15">
        <v>41580</v>
      </c>
      <c r="H182" s="15">
        <v>41593</v>
      </c>
      <c r="I182" s="15">
        <v>41618</v>
      </c>
      <c r="J182" s="15" t="s">
        <v>0</v>
      </c>
      <c r="K182" s="15" t="s">
        <v>0</v>
      </c>
      <c r="L182" s="15" t="s">
        <v>0</v>
      </c>
      <c r="M182" s="15">
        <v>41671</v>
      </c>
      <c r="N182" s="15" t="s">
        <v>0</v>
      </c>
      <c r="O182" s="15" t="s">
        <v>0</v>
      </c>
    </row>
    <row r="183" spans="1:15" hidden="1" x14ac:dyDescent="0.2">
      <c r="A183" s="15">
        <v>41578.371805555566</v>
      </c>
      <c r="B183" s="2" t="s">
        <v>6</v>
      </c>
      <c r="C183" s="2" t="s">
        <v>16</v>
      </c>
      <c r="D183" s="15">
        <v>41673</v>
      </c>
      <c r="E183" s="15" t="s">
        <v>0</v>
      </c>
      <c r="F183" s="15" t="s">
        <v>0</v>
      </c>
      <c r="G183" s="15">
        <v>41580</v>
      </c>
      <c r="H183" s="15">
        <v>41593</v>
      </c>
      <c r="I183" s="15">
        <v>41618</v>
      </c>
      <c r="J183" s="15" t="s">
        <v>0</v>
      </c>
      <c r="K183" s="15" t="s">
        <v>0</v>
      </c>
      <c r="L183" s="15" t="s">
        <v>0</v>
      </c>
      <c r="M183" s="15">
        <v>41680</v>
      </c>
      <c r="N183" s="15" t="s">
        <v>0</v>
      </c>
      <c r="O183" s="15" t="s">
        <v>0</v>
      </c>
    </row>
    <row r="184" spans="1:15" hidden="1" x14ac:dyDescent="0.2">
      <c r="A184" s="15">
        <v>41579.197187499987</v>
      </c>
      <c r="B184" s="2" t="s">
        <v>6</v>
      </c>
      <c r="C184" s="2" t="s">
        <v>22</v>
      </c>
      <c r="D184" s="15" t="s">
        <v>0</v>
      </c>
      <c r="E184" s="15" t="s">
        <v>0</v>
      </c>
      <c r="F184" s="15" t="s">
        <v>0</v>
      </c>
      <c r="G184" s="15">
        <v>41581</v>
      </c>
      <c r="H184" s="15">
        <v>41594</v>
      </c>
      <c r="I184" s="15">
        <v>41619</v>
      </c>
      <c r="J184" s="15" t="s">
        <v>0</v>
      </c>
      <c r="K184" s="15" t="s">
        <v>0</v>
      </c>
      <c r="L184" s="15" t="s">
        <v>0</v>
      </c>
      <c r="M184" s="15" t="s">
        <v>0</v>
      </c>
      <c r="N184" s="15" t="s">
        <v>0</v>
      </c>
      <c r="O184" s="15" t="s">
        <v>0</v>
      </c>
    </row>
    <row r="185" spans="1:15" hidden="1" x14ac:dyDescent="0.2">
      <c r="A185" s="15">
        <v>41576.339525462972</v>
      </c>
      <c r="B185" s="2" t="s">
        <v>6</v>
      </c>
      <c r="C185" s="2" t="s">
        <v>9</v>
      </c>
      <c r="D185" s="15">
        <v>41596</v>
      </c>
      <c r="E185" s="15">
        <v>41596</v>
      </c>
      <c r="F185" s="15" t="s">
        <v>0</v>
      </c>
      <c r="G185" s="15">
        <v>41578</v>
      </c>
      <c r="H185" s="15">
        <v>41591</v>
      </c>
      <c r="I185" s="15">
        <v>41616</v>
      </c>
      <c r="J185" s="15">
        <v>41596</v>
      </c>
      <c r="K185" s="15" t="s">
        <v>0</v>
      </c>
      <c r="L185" s="15" t="s">
        <v>0</v>
      </c>
      <c r="M185" s="15" t="s">
        <v>0</v>
      </c>
      <c r="N185" s="15" t="s">
        <v>0</v>
      </c>
      <c r="O185" s="15" t="s">
        <v>0</v>
      </c>
    </row>
    <row r="186" spans="1:15" hidden="1" x14ac:dyDescent="0.2">
      <c r="A186" s="15">
        <v>41575.200821759267</v>
      </c>
      <c r="B186" s="2" t="s">
        <v>6</v>
      </c>
      <c r="C186" s="2" t="s">
        <v>17</v>
      </c>
      <c r="D186" s="15">
        <v>41577</v>
      </c>
      <c r="E186" s="15">
        <v>41625</v>
      </c>
      <c r="F186" s="15" t="s">
        <v>0</v>
      </c>
      <c r="G186" s="15">
        <v>41577</v>
      </c>
      <c r="H186" s="15">
        <v>41590</v>
      </c>
      <c r="I186" s="15">
        <v>41615</v>
      </c>
      <c r="J186" s="15" t="s">
        <v>0</v>
      </c>
      <c r="K186" s="15" t="s">
        <v>0</v>
      </c>
      <c r="L186" s="15" t="s">
        <v>0</v>
      </c>
      <c r="M186" s="15">
        <v>41587</v>
      </c>
      <c r="N186" s="15" t="s">
        <v>0</v>
      </c>
      <c r="O186" s="15" t="s">
        <v>0</v>
      </c>
    </row>
    <row r="187" spans="1:15" hidden="1" x14ac:dyDescent="0.2">
      <c r="A187" s="15">
        <v>41572.375</v>
      </c>
      <c r="B187" s="2" t="s">
        <v>6</v>
      </c>
      <c r="C187" s="2" t="s">
        <v>21</v>
      </c>
      <c r="D187" s="15">
        <v>41572</v>
      </c>
      <c r="E187" s="15">
        <v>41579</v>
      </c>
      <c r="F187" s="15">
        <v>41599</v>
      </c>
      <c r="G187" s="15">
        <v>41574</v>
      </c>
      <c r="H187" s="15">
        <v>41587</v>
      </c>
      <c r="I187" s="15">
        <v>41612</v>
      </c>
      <c r="J187" s="15" t="s">
        <v>0</v>
      </c>
      <c r="K187" s="15" t="s">
        <v>0</v>
      </c>
      <c r="L187" s="15" t="s">
        <v>0</v>
      </c>
      <c r="M187" s="15">
        <v>41585</v>
      </c>
      <c r="N187" s="15">
        <v>41585</v>
      </c>
      <c r="O187" s="15">
        <v>41603</v>
      </c>
    </row>
    <row r="188" spans="1:15" hidden="1" x14ac:dyDescent="0.2">
      <c r="A188" s="15">
        <v>41572.40862268518</v>
      </c>
      <c r="B188" s="2" t="s">
        <v>6</v>
      </c>
      <c r="C188" s="2" t="s">
        <v>16</v>
      </c>
      <c r="D188" s="15" t="s">
        <v>0</v>
      </c>
      <c r="E188" s="15" t="s">
        <v>0</v>
      </c>
      <c r="F188" s="15" t="s">
        <v>0</v>
      </c>
      <c r="G188" s="15">
        <v>41574</v>
      </c>
      <c r="H188" s="15">
        <v>41587</v>
      </c>
      <c r="I188" s="15">
        <v>41612</v>
      </c>
      <c r="J188" s="15" t="s">
        <v>0</v>
      </c>
      <c r="K188" s="15" t="s">
        <v>0</v>
      </c>
      <c r="L188" s="15" t="s">
        <v>0</v>
      </c>
      <c r="M188" s="15" t="s">
        <v>0</v>
      </c>
      <c r="N188" s="15" t="s">
        <v>0</v>
      </c>
      <c r="O188" s="15" t="s">
        <v>0</v>
      </c>
    </row>
    <row r="189" spans="1:15" hidden="1" x14ac:dyDescent="0.2">
      <c r="A189" s="15">
        <v>41572.279571759253</v>
      </c>
      <c r="B189" s="2" t="s">
        <v>6</v>
      </c>
      <c r="C189" s="2" t="s">
        <v>16</v>
      </c>
      <c r="D189" s="15">
        <v>41578</v>
      </c>
      <c r="E189" s="15" t="s">
        <v>0</v>
      </c>
      <c r="F189" s="15" t="s">
        <v>0</v>
      </c>
      <c r="G189" s="15">
        <v>41574</v>
      </c>
      <c r="H189" s="15">
        <v>41587</v>
      </c>
      <c r="I189" s="15">
        <v>41612</v>
      </c>
      <c r="J189" s="15" t="s">
        <v>0</v>
      </c>
      <c r="K189" s="15" t="s">
        <v>0</v>
      </c>
      <c r="L189" s="15" t="s">
        <v>0</v>
      </c>
      <c r="M189" s="15">
        <v>41618</v>
      </c>
      <c r="N189" s="15" t="s">
        <v>0</v>
      </c>
      <c r="O189" s="15" t="s">
        <v>0</v>
      </c>
    </row>
    <row r="190" spans="1:15" hidden="1" x14ac:dyDescent="0.2">
      <c r="A190" s="15">
        <v>41572.255405092583</v>
      </c>
      <c r="B190" s="2" t="s">
        <v>8</v>
      </c>
      <c r="C190" s="2" t="s">
        <v>3</v>
      </c>
      <c r="D190" s="15">
        <v>41611</v>
      </c>
      <c r="E190" s="15">
        <v>41624</v>
      </c>
      <c r="F190" s="15">
        <v>41624</v>
      </c>
      <c r="G190" s="15">
        <v>41574</v>
      </c>
      <c r="H190" s="15">
        <v>41587</v>
      </c>
      <c r="I190" s="15">
        <v>41612</v>
      </c>
      <c r="J190" s="15" t="s">
        <v>0</v>
      </c>
      <c r="K190" s="15" t="s">
        <v>0</v>
      </c>
      <c r="L190" s="15" t="s">
        <v>0</v>
      </c>
      <c r="M190" s="15">
        <v>41624</v>
      </c>
      <c r="N190" s="15">
        <v>41626</v>
      </c>
      <c r="O190" s="15">
        <v>41626</v>
      </c>
    </row>
    <row r="191" spans="1:15" ht="25.5" hidden="1" x14ac:dyDescent="0.2">
      <c r="A191" s="15">
        <v>41571.495486111118</v>
      </c>
      <c r="B191" s="2" t="s">
        <v>10</v>
      </c>
      <c r="C191" s="2" t="s">
        <v>7</v>
      </c>
      <c r="D191" s="15">
        <v>41572</v>
      </c>
      <c r="E191" s="15">
        <v>41582</v>
      </c>
      <c r="F191" s="15">
        <v>41599</v>
      </c>
      <c r="G191" s="15">
        <v>41573</v>
      </c>
      <c r="H191" s="15">
        <v>41586</v>
      </c>
      <c r="I191" s="15">
        <v>41611</v>
      </c>
      <c r="J191" s="15" t="s">
        <v>0</v>
      </c>
      <c r="K191" s="15" t="s">
        <v>0</v>
      </c>
      <c r="L191" s="15" t="s">
        <v>0</v>
      </c>
      <c r="M191" s="15">
        <v>41575</v>
      </c>
      <c r="N191" s="15">
        <v>41585</v>
      </c>
      <c r="O191" s="15">
        <v>41603</v>
      </c>
    </row>
    <row r="192" spans="1:15" hidden="1" x14ac:dyDescent="0.2">
      <c r="A192" s="15">
        <v>41570.524803240754</v>
      </c>
      <c r="B192" s="2" t="s">
        <v>6</v>
      </c>
      <c r="C192" s="2" t="s">
        <v>2</v>
      </c>
      <c r="D192" s="15" t="s">
        <v>0</v>
      </c>
      <c r="E192" s="15" t="s">
        <v>0</v>
      </c>
      <c r="F192" s="15" t="s">
        <v>0</v>
      </c>
      <c r="G192" s="15">
        <v>41572</v>
      </c>
      <c r="H192" s="15">
        <v>41585</v>
      </c>
      <c r="I192" s="15">
        <v>41610</v>
      </c>
      <c r="J192" s="15" t="s">
        <v>0</v>
      </c>
      <c r="K192" s="15" t="s">
        <v>0</v>
      </c>
      <c r="L192" s="15" t="s">
        <v>0</v>
      </c>
      <c r="M192" s="15" t="s">
        <v>0</v>
      </c>
      <c r="N192" s="15" t="s">
        <v>0</v>
      </c>
      <c r="O192" s="15" t="s">
        <v>0</v>
      </c>
    </row>
    <row r="193" spans="1:15" ht="25.5" hidden="1" x14ac:dyDescent="0.2">
      <c r="A193" s="15">
        <v>41570.497557870374</v>
      </c>
      <c r="B193" s="2" t="s">
        <v>10</v>
      </c>
      <c r="C193" s="2" t="s">
        <v>7</v>
      </c>
      <c r="D193" s="15">
        <v>41579</v>
      </c>
      <c r="E193" s="15">
        <v>41579</v>
      </c>
      <c r="F193" s="15">
        <v>41599</v>
      </c>
      <c r="G193" s="15">
        <v>41572</v>
      </c>
      <c r="H193" s="15">
        <v>41585</v>
      </c>
      <c r="I193" s="15">
        <v>41610</v>
      </c>
      <c r="J193" s="15" t="s">
        <v>0</v>
      </c>
      <c r="K193" s="15" t="s">
        <v>0</v>
      </c>
      <c r="L193" s="15" t="s">
        <v>0</v>
      </c>
      <c r="M193" s="15">
        <v>41585</v>
      </c>
      <c r="N193" s="15">
        <v>41585</v>
      </c>
      <c r="O193" s="15">
        <v>41603</v>
      </c>
    </row>
    <row r="194" spans="1:15" hidden="1" x14ac:dyDescent="0.2">
      <c r="A194" s="15">
        <v>41570.381226851838</v>
      </c>
      <c r="B194" s="2" t="s">
        <v>5</v>
      </c>
      <c r="C194" s="2" t="s">
        <v>12</v>
      </c>
      <c r="D194" s="15">
        <v>41571</v>
      </c>
      <c r="E194" s="15">
        <v>41571</v>
      </c>
      <c r="F194" s="15">
        <v>41571</v>
      </c>
      <c r="G194" s="15">
        <v>41572</v>
      </c>
      <c r="H194" s="15">
        <v>41585</v>
      </c>
      <c r="I194" s="15">
        <v>41610</v>
      </c>
      <c r="J194" s="15" t="s">
        <v>0</v>
      </c>
      <c r="K194" s="15" t="s">
        <v>0</v>
      </c>
      <c r="L194" s="15" t="s">
        <v>0</v>
      </c>
      <c r="M194" s="15" t="s">
        <v>0</v>
      </c>
      <c r="N194" s="15" t="s">
        <v>0</v>
      </c>
      <c r="O194" s="15" t="s">
        <v>0</v>
      </c>
    </row>
    <row r="195" spans="1:15" hidden="1" x14ac:dyDescent="0.2">
      <c r="A195" s="15">
        <v>41570.269166666665</v>
      </c>
      <c r="B195" s="2" t="s">
        <v>8</v>
      </c>
      <c r="C195" s="2" t="s">
        <v>7</v>
      </c>
      <c r="D195" s="15">
        <v>41572</v>
      </c>
      <c r="E195" s="15">
        <v>41589</v>
      </c>
      <c r="F195" s="15">
        <v>41613</v>
      </c>
      <c r="G195" s="15">
        <v>41572</v>
      </c>
      <c r="H195" s="15">
        <v>41585</v>
      </c>
      <c r="I195" s="15">
        <v>41610</v>
      </c>
      <c r="J195" s="15" t="s">
        <v>0</v>
      </c>
      <c r="K195" s="15" t="s">
        <v>0</v>
      </c>
      <c r="L195" s="15" t="s">
        <v>0</v>
      </c>
      <c r="M195" s="15">
        <v>41575</v>
      </c>
      <c r="N195" s="15">
        <v>41589</v>
      </c>
      <c r="O195" s="15">
        <v>41613</v>
      </c>
    </row>
    <row r="196" spans="1:15" ht="25.5" hidden="1" x14ac:dyDescent="0.2">
      <c r="A196" s="15">
        <v>41570.228888888902</v>
      </c>
      <c r="B196" s="2" t="s">
        <v>10</v>
      </c>
      <c r="C196" s="2" t="s">
        <v>7</v>
      </c>
      <c r="D196" s="15">
        <v>41571</v>
      </c>
      <c r="E196" s="15">
        <v>41585</v>
      </c>
      <c r="F196" s="15">
        <v>41610</v>
      </c>
      <c r="G196" s="15">
        <v>41572</v>
      </c>
      <c r="H196" s="15">
        <v>41585</v>
      </c>
      <c r="I196" s="15">
        <v>41610</v>
      </c>
      <c r="J196" s="15" t="s">
        <v>0</v>
      </c>
      <c r="K196" s="15" t="s">
        <v>0</v>
      </c>
      <c r="L196" s="15" t="s">
        <v>0</v>
      </c>
      <c r="M196" s="15">
        <v>41571</v>
      </c>
      <c r="N196" s="15">
        <v>41587</v>
      </c>
      <c r="O196" s="15">
        <v>41610</v>
      </c>
    </row>
    <row r="197" spans="1:15" hidden="1" x14ac:dyDescent="0.2">
      <c r="A197" s="15">
        <v>41570.182303240726</v>
      </c>
      <c r="B197" s="2" t="s">
        <v>6</v>
      </c>
      <c r="C197" s="2" t="s">
        <v>7</v>
      </c>
      <c r="D197" s="15" t="s">
        <v>0</v>
      </c>
      <c r="E197" s="15" t="s">
        <v>0</v>
      </c>
      <c r="F197" s="15" t="s">
        <v>0</v>
      </c>
      <c r="G197" s="15">
        <v>41572</v>
      </c>
      <c r="H197" s="15">
        <v>41585</v>
      </c>
      <c r="I197" s="15">
        <v>41610</v>
      </c>
      <c r="J197" s="15" t="s">
        <v>0</v>
      </c>
      <c r="K197" s="15" t="s">
        <v>0</v>
      </c>
      <c r="L197" s="15" t="s">
        <v>0</v>
      </c>
      <c r="M197" s="15" t="s">
        <v>0</v>
      </c>
      <c r="N197" s="15" t="s">
        <v>0</v>
      </c>
      <c r="O197" s="15" t="s">
        <v>0</v>
      </c>
    </row>
    <row r="198" spans="1:15" ht="25.5" hidden="1" x14ac:dyDescent="0.2">
      <c r="A198" s="15">
        <v>41569.413854166662</v>
      </c>
      <c r="B198" s="2" t="s">
        <v>10</v>
      </c>
      <c r="C198" s="2" t="s">
        <v>3</v>
      </c>
      <c r="D198" s="15">
        <v>41572</v>
      </c>
      <c r="E198" s="15">
        <v>41596</v>
      </c>
      <c r="F198" s="15">
        <v>41599</v>
      </c>
      <c r="G198" s="15">
        <v>41571</v>
      </c>
      <c r="H198" s="15">
        <v>41584</v>
      </c>
      <c r="I198" s="15">
        <v>41609</v>
      </c>
      <c r="J198" s="15" t="s">
        <v>0</v>
      </c>
      <c r="K198" s="15" t="s">
        <v>0</v>
      </c>
      <c r="L198" s="15" t="s">
        <v>0</v>
      </c>
      <c r="M198" s="15">
        <v>41577</v>
      </c>
      <c r="N198" s="15">
        <v>41624</v>
      </c>
      <c r="O198" s="15">
        <v>41678</v>
      </c>
    </row>
    <row r="199" spans="1:15" hidden="1" x14ac:dyDescent="0.2">
      <c r="A199" s="15">
        <v>41569.273240740731</v>
      </c>
      <c r="B199" s="2" t="s">
        <v>5</v>
      </c>
      <c r="C199" s="2" t="s">
        <v>12</v>
      </c>
      <c r="D199" s="15">
        <v>41610</v>
      </c>
      <c r="E199" s="15">
        <v>41610</v>
      </c>
      <c r="F199" s="15">
        <v>41610</v>
      </c>
      <c r="G199" s="15">
        <v>41571</v>
      </c>
      <c r="H199" s="15">
        <v>41584</v>
      </c>
      <c r="I199" s="15">
        <v>41609</v>
      </c>
      <c r="J199" s="15" t="s">
        <v>0</v>
      </c>
      <c r="K199" s="15" t="s">
        <v>0</v>
      </c>
      <c r="L199" s="15" t="s">
        <v>0</v>
      </c>
      <c r="M199" s="15">
        <v>41657</v>
      </c>
      <c r="N199" s="15">
        <v>41657</v>
      </c>
      <c r="O199" s="15" t="s">
        <v>0</v>
      </c>
    </row>
    <row r="200" spans="1:15" ht="25.5" hidden="1" x14ac:dyDescent="0.2">
      <c r="A200" s="15">
        <v>41569.258506944432</v>
      </c>
      <c r="B200" s="2" t="s">
        <v>10</v>
      </c>
      <c r="C200" s="2" t="s">
        <v>7</v>
      </c>
      <c r="D200" s="15">
        <v>41571</v>
      </c>
      <c r="E200" s="15">
        <v>41579</v>
      </c>
      <c r="F200" s="15">
        <v>41599</v>
      </c>
      <c r="G200" s="15">
        <v>41571</v>
      </c>
      <c r="H200" s="15">
        <v>41584</v>
      </c>
      <c r="I200" s="15">
        <v>41609</v>
      </c>
      <c r="J200" s="15" t="s">
        <v>0</v>
      </c>
      <c r="K200" s="15" t="s">
        <v>0</v>
      </c>
      <c r="L200" s="15" t="s">
        <v>0</v>
      </c>
      <c r="M200" s="15">
        <v>41571</v>
      </c>
      <c r="N200" s="15">
        <v>41585</v>
      </c>
      <c r="O200" s="15">
        <v>41603</v>
      </c>
    </row>
    <row r="201" spans="1:15" hidden="1" x14ac:dyDescent="0.2">
      <c r="A201" s="15">
        <v>41568.545613425929</v>
      </c>
      <c r="B201" s="2" t="s">
        <v>6</v>
      </c>
      <c r="C201" s="2" t="s">
        <v>9</v>
      </c>
      <c r="D201" s="15">
        <v>41572</v>
      </c>
      <c r="E201" s="15">
        <v>41604</v>
      </c>
      <c r="F201" s="15">
        <v>41604</v>
      </c>
      <c r="G201" s="15">
        <v>41570</v>
      </c>
      <c r="H201" s="15">
        <v>41583</v>
      </c>
      <c r="I201" s="15">
        <v>41608</v>
      </c>
      <c r="J201" s="15" t="s">
        <v>0</v>
      </c>
      <c r="K201" s="15" t="s">
        <v>0</v>
      </c>
      <c r="L201" s="15" t="s">
        <v>0</v>
      </c>
      <c r="M201" s="15" t="s">
        <v>0</v>
      </c>
      <c r="N201" s="15" t="s">
        <v>0</v>
      </c>
      <c r="O201" s="15" t="s">
        <v>0</v>
      </c>
    </row>
    <row r="202" spans="1:15" ht="25.5" hidden="1" x14ac:dyDescent="0.2">
      <c r="A202" s="15">
        <v>41568.239745370374</v>
      </c>
      <c r="B202" s="2" t="s">
        <v>10</v>
      </c>
      <c r="C202" s="2" t="s">
        <v>12</v>
      </c>
      <c r="D202" s="15">
        <v>41610</v>
      </c>
      <c r="E202" s="15">
        <v>41610</v>
      </c>
      <c r="F202" s="15">
        <v>41610</v>
      </c>
      <c r="G202" s="15">
        <v>41570</v>
      </c>
      <c r="H202" s="15">
        <v>41583</v>
      </c>
      <c r="I202" s="15">
        <v>41608</v>
      </c>
      <c r="J202" s="15" t="s">
        <v>0</v>
      </c>
      <c r="K202" s="15" t="s">
        <v>0</v>
      </c>
      <c r="L202" s="15" t="s">
        <v>0</v>
      </c>
      <c r="M202" s="15">
        <v>41611</v>
      </c>
      <c r="N202" s="15" t="s">
        <v>0</v>
      </c>
      <c r="O202" s="15" t="s">
        <v>0</v>
      </c>
    </row>
    <row r="203" spans="1:15" hidden="1" x14ac:dyDescent="0.2">
      <c r="A203" s="15">
        <v>41566.279155092605</v>
      </c>
      <c r="B203" s="2" t="s">
        <v>8</v>
      </c>
      <c r="C203" s="2" t="s">
        <v>16</v>
      </c>
      <c r="D203" s="15">
        <v>41584</v>
      </c>
      <c r="E203" s="15">
        <v>41653</v>
      </c>
      <c r="F203" s="15">
        <v>41653</v>
      </c>
      <c r="G203" s="15">
        <v>41568</v>
      </c>
      <c r="H203" s="15">
        <v>41581</v>
      </c>
      <c r="I203" s="15">
        <v>41606</v>
      </c>
      <c r="J203" s="15" t="s">
        <v>0</v>
      </c>
      <c r="K203" s="15" t="s">
        <v>0</v>
      </c>
      <c r="L203" s="15" t="s">
        <v>0</v>
      </c>
      <c r="M203" s="15">
        <v>41617</v>
      </c>
      <c r="N203" s="15">
        <v>41654</v>
      </c>
      <c r="O203" s="15">
        <v>41654</v>
      </c>
    </row>
    <row r="204" spans="1:15" ht="25.5" hidden="1" x14ac:dyDescent="0.2">
      <c r="A204" s="15">
        <v>41566.219247685192</v>
      </c>
      <c r="B204" s="2" t="s">
        <v>10</v>
      </c>
      <c r="C204" s="2" t="s">
        <v>12</v>
      </c>
      <c r="D204" s="15" t="s">
        <v>0</v>
      </c>
      <c r="E204" s="15" t="s">
        <v>0</v>
      </c>
      <c r="F204" s="15" t="s">
        <v>0</v>
      </c>
      <c r="G204" s="15">
        <v>41568</v>
      </c>
      <c r="H204" s="15">
        <v>41581</v>
      </c>
      <c r="I204" s="15">
        <v>41606</v>
      </c>
      <c r="J204" s="15" t="s">
        <v>0</v>
      </c>
      <c r="K204" s="15" t="s">
        <v>0</v>
      </c>
      <c r="L204" s="15" t="s">
        <v>0</v>
      </c>
      <c r="M204" s="15" t="s">
        <v>0</v>
      </c>
      <c r="N204" s="15" t="s">
        <v>0</v>
      </c>
      <c r="O204" s="15" t="s">
        <v>0</v>
      </c>
    </row>
    <row r="205" spans="1:15" hidden="1" x14ac:dyDescent="0.2">
      <c r="A205" s="15">
        <v>41565.510763888888</v>
      </c>
      <c r="B205" s="2" t="s">
        <v>8</v>
      </c>
      <c r="C205" s="2" t="s">
        <v>7</v>
      </c>
      <c r="D205" s="15">
        <v>41570</v>
      </c>
      <c r="E205" s="15">
        <v>41580</v>
      </c>
      <c r="F205" s="15">
        <v>41618</v>
      </c>
      <c r="G205" s="15">
        <v>41567</v>
      </c>
      <c r="H205" s="15">
        <v>41580</v>
      </c>
      <c r="I205" s="15">
        <v>41605</v>
      </c>
      <c r="J205" s="15" t="s">
        <v>0</v>
      </c>
      <c r="K205" s="15" t="s">
        <v>0</v>
      </c>
      <c r="L205" s="15" t="s">
        <v>0</v>
      </c>
      <c r="M205" s="15">
        <v>41570</v>
      </c>
      <c r="N205" s="15">
        <v>41585</v>
      </c>
      <c r="O205" s="15">
        <v>41626</v>
      </c>
    </row>
    <row r="206" spans="1:15" ht="25.5" hidden="1" x14ac:dyDescent="0.2">
      <c r="A206" s="15">
        <v>41565.503182870365</v>
      </c>
      <c r="B206" s="2" t="s">
        <v>10</v>
      </c>
      <c r="C206" s="2" t="s">
        <v>7</v>
      </c>
      <c r="D206" s="15">
        <v>41567</v>
      </c>
      <c r="E206" s="15">
        <v>41579</v>
      </c>
      <c r="F206" s="15">
        <v>41605</v>
      </c>
      <c r="G206" s="15">
        <v>41567</v>
      </c>
      <c r="H206" s="15">
        <v>41580</v>
      </c>
      <c r="I206" s="15">
        <v>41605</v>
      </c>
      <c r="J206" s="15" t="s">
        <v>0</v>
      </c>
      <c r="K206" s="15" t="s">
        <v>0</v>
      </c>
      <c r="L206" s="15" t="s">
        <v>0</v>
      </c>
      <c r="M206" s="15">
        <v>41570</v>
      </c>
      <c r="N206" s="15">
        <v>41585</v>
      </c>
      <c r="O206" s="15">
        <v>41610</v>
      </c>
    </row>
    <row r="207" spans="1:15" ht="25.5" hidden="1" x14ac:dyDescent="0.2">
      <c r="A207" s="15">
        <v>41565.354050925933</v>
      </c>
      <c r="B207" s="2" t="s">
        <v>10</v>
      </c>
      <c r="C207" s="2" t="s">
        <v>9</v>
      </c>
      <c r="D207" s="15">
        <v>41568</v>
      </c>
      <c r="E207" s="15">
        <v>41575</v>
      </c>
      <c r="F207" s="15">
        <v>41598</v>
      </c>
      <c r="G207" s="15">
        <v>41567</v>
      </c>
      <c r="H207" s="15">
        <v>41580</v>
      </c>
      <c r="I207" s="15">
        <v>41605</v>
      </c>
      <c r="J207" s="15" t="s">
        <v>0</v>
      </c>
      <c r="K207" s="15" t="s">
        <v>0</v>
      </c>
      <c r="L207" s="15" t="s">
        <v>0</v>
      </c>
      <c r="M207" s="15">
        <v>41584</v>
      </c>
      <c r="N207" s="15">
        <v>41584</v>
      </c>
      <c r="O207" s="15">
        <v>41610</v>
      </c>
    </row>
    <row r="208" spans="1:15" hidden="1" x14ac:dyDescent="0.2">
      <c r="A208" s="15">
        <v>41565.240312500013</v>
      </c>
      <c r="B208" s="2" t="s">
        <v>5</v>
      </c>
      <c r="C208" s="2" t="s">
        <v>12</v>
      </c>
      <c r="D208" s="15">
        <v>41568</v>
      </c>
      <c r="E208" s="15">
        <v>41568</v>
      </c>
      <c r="F208" s="15">
        <v>41568</v>
      </c>
      <c r="G208" s="15">
        <v>41567</v>
      </c>
      <c r="H208" s="15">
        <v>41580</v>
      </c>
      <c r="I208" s="15">
        <v>41605</v>
      </c>
      <c r="J208" s="15" t="s">
        <v>0</v>
      </c>
      <c r="K208" s="15" t="s">
        <v>0</v>
      </c>
      <c r="L208" s="15" t="s">
        <v>0</v>
      </c>
      <c r="M208" s="15" t="s">
        <v>0</v>
      </c>
      <c r="N208" s="15" t="s">
        <v>0</v>
      </c>
      <c r="O208" s="15" t="s">
        <v>0</v>
      </c>
    </row>
    <row r="209" spans="1:15" hidden="1" x14ac:dyDescent="0.2">
      <c r="A209" s="15">
        <v>41564.534386574087</v>
      </c>
      <c r="B209" s="2" t="s">
        <v>8</v>
      </c>
      <c r="C209" s="2" t="s">
        <v>22</v>
      </c>
      <c r="D209" s="15">
        <v>41568</v>
      </c>
      <c r="E209" s="15">
        <v>41572</v>
      </c>
      <c r="F209" s="15">
        <v>41593</v>
      </c>
      <c r="G209" s="15">
        <v>41566</v>
      </c>
      <c r="H209" s="15">
        <v>41579</v>
      </c>
      <c r="I209" s="15">
        <v>41604</v>
      </c>
      <c r="J209" s="15" t="s">
        <v>0</v>
      </c>
      <c r="K209" s="15" t="s">
        <v>0</v>
      </c>
      <c r="L209" s="15" t="s">
        <v>0</v>
      </c>
      <c r="M209" s="15">
        <v>41569</v>
      </c>
      <c r="N209" s="15">
        <v>41593</v>
      </c>
      <c r="O209" s="15">
        <v>41656</v>
      </c>
    </row>
    <row r="210" spans="1:15" hidden="1" x14ac:dyDescent="0.2">
      <c r="A210" s="15">
        <v>41564.408437500009</v>
      </c>
      <c r="B210" s="2" t="s">
        <v>8</v>
      </c>
      <c r="C210" s="2" t="s">
        <v>7</v>
      </c>
      <c r="D210" s="15">
        <v>41568</v>
      </c>
      <c r="E210" s="15">
        <v>41575</v>
      </c>
      <c r="F210" s="15">
        <v>41610</v>
      </c>
      <c r="G210" s="15">
        <v>41566</v>
      </c>
      <c r="H210" s="15">
        <v>41574</v>
      </c>
      <c r="I210" s="15">
        <v>41594</v>
      </c>
      <c r="J210" s="15" t="s">
        <v>0</v>
      </c>
      <c r="K210" s="15" t="s">
        <v>0</v>
      </c>
      <c r="L210" s="15" t="s">
        <v>0</v>
      </c>
      <c r="M210" s="15">
        <v>41570</v>
      </c>
      <c r="N210" s="15">
        <v>41585</v>
      </c>
      <c r="O210" s="15">
        <v>41610</v>
      </c>
    </row>
    <row r="211" spans="1:15" hidden="1" x14ac:dyDescent="0.2">
      <c r="A211" s="15">
        <v>41564.404456018528</v>
      </c>
      <c r="B211" s="2" t="s">
        <v>8</v>
      </c>
      <c r="C211" s="2" t="s">
        <v>7</v>
      </c>
      <c r="D211" s="15">
        <v>41568</v>
      </c>
      <c r="E211" s="15">
        <v>41575</v>
      </c>
      <c r="F211" s="15">
        <v>41610</v>
      </c>
      <c r="G211" s="15">
        <v>41566</v>
      </c>
      <c r="H211" s="15">
        <v>41579</v>
      </c>
      <c r="I211" s="15">
        <v>41604</v>
      </c>
      <c r="J211" s="15" t="s">
        <v>0</v>
      </c>
      <c r="K211" s="15" t="s">
        <v>0</v>
      </c>
      <c r="L211" s="15" t="s">
        <v>0</v>
      </c>
      <c r="M211" s="15">
        <v>41570</v>
      </c>
      <c r="N211" s="15">
        <v>41585</v>
      </c>
      <c r="O211" s="15">
        <v>41611</v>
      </c>
    </row>
    <row r="212" spans="1:15" ht="25.5" hidden="1" x14ac:dyDescent="0.2">
      <c r="A212" s="15">
        <v>41563.433229166665</v>
      </c>
      <c r="B212" s="2" t="s">
        <v>10</v>
      </c>
      <c r="C212" s="2" t="s">
        <v>7</v>
      </c>
      <c r="D212" s="15">
        <v>41565</v>
      </c>
      <c r="E212" s="15">
        <v>41572</v>
      </c>
      <c r="F212" s="15">
        <v>41603</v>
      </c>
      <c r="G212" s="15">
        <v>41565</v>
      </c>
      <c r="H212" s="15">
        <v>41578</v>
      </c>
      <c r="I212" s="15">
        <v>41603</v>
      </c>
      <c r="J212" s="15" t="s">
        <v>0</v>
      </c>
      <c r="K212" s="15" t="s">
        <v>0</v>
      </c>
      <c r="L212" s="15" t="s">
        <v>0</v>
      </c>
      <c r="M212" s="15">
        <v>41566</v>
      </c>
      <c r="N212" s="15">
        <v>41584</v>
      </c>
      <c r="O212" s="15">
        <v>41612</v>
      </c>
    </row>
    <row r="213" spans="1:15" hidden="1" x14ac:dyDescent="0.2">
      <c r="A213" s="15">
        <v>41563.414166666655</v>
      </c>
      <c r="B213" s="2" t="s">
        <v>8</v>
      </c>
      <c r="C213" s="2" t="s">
        <v>21</v>
      </c>
      <c r="D213" s="15">
        <v>41568</v>
      </c>
      <c r="E213" s="15">
        <v>41575</v>
      </c>
      <c r="F213" s="15">
        <v>41610</v>
      </c>
      <c r="G213" s="15">
        <v>41565</v>
      </c>
      <c r="H213" s="15">
        <v>41578</v>
      </c>
      <c r="I213" s="15">
        <v>41603</v>
      </c>
      <c r="J213" s="15" t="s">
        <v>0</v>
      </c>
      <c r="K213" s="15" t="s">
        <v>0</v>
      </c>
      <c r="L213" s="15" t="s">
        <v>0</v>
      </c>
      <c r="M213" s="15">
        <v>41570</v>
      </c>
      <c r="N213" s="15">
        <v>41584</v>
      </c>
      <c r="O213" s="15">
        <v>41611</v>
      </c>
    </row>
    <row r="214" spans="1:15" hidden="1" x14ac:dyDescent="0.2">
      <c r="A214" s="15">
        <v>41562.301678240736</v>
      </c>
      <c r="B214" s="2" t="s">
        <v>8</v>
      </c>
      <c r="C214" s="2" t="s">
        <v>16</v>
      </c>
      <c r="D214" s="15">
        <v>41585</v>
      </c>
      <c r="E214" s="15">
        <v>41618</v>
      </c>
      <c r="F214" s="15">
        <v>41619</v>
      </c>
      <c r="G214" s="15">
        <v>41564</v>
      </c>
      <c r="H214" s="15">
        <v>41577</v>
      </c>
      <c r="I214" s="15">
        <v>41602</v>
      </c>
      <c r="J214" s="15" t="s">
        <v>0</v>
      </c>
      <c r="K214" s="15" t="s">
        <v>0</v>
      </c>
      <c r="L214" s="15" t="s">
        <v>0</v>
      </c>
      <c r="M214" s="15">
        <v>41615</v>
      </c>
      <c r="N214" s="15">
        <v>41627</v>
      </c>
      <c r="O214" s="15">
        <v>41627</v>
      </c>
    </row>
    <row r="215" spans="1:15" hidden="1" x14ac:dyDescent="0.2">
      <c r="A215" s="15">
        <v>41561.493715277786</v>
      </c>
      <c r="B215" s="2" t="s">
        <v>5</v>
      </c>
      <c r="C215" s="2" t="s">
        <v>16</v>
      </c>
      <c r="D215" s="15" t="s">
        <v>0</v>
      </c>
      <c r="E215" s="15" t="s">
        <v>0</v>
      </c>
      <c r="F215" s="15" t="s">
        <v>0</v>
      </c>
      <c r="G215" s="15">
        <v>41563</v>
      </c>
      <c r="H215" s="15">
        <v>41576</v>
      </c>
      <c r="I215" s="15">
        <v>41601</v>
      </c>
      <c r="J215" s="15" t="s">
        <v>0</v>
      </c>
      <c r="K215" s="15" t="s">
        <v>0</v>
      </c>
      <c r="L215" s="15" t="s">
        <v>0</v>
      </c>
      <c r="M215" s="15" t="s">
        <v>0</v>
      </c>
      <c r="N215" s="15" t="s">
        <v>0</v>
      </c>
      <c r="O215" s="15" t="s">
        <v>0</v>
      </c>
    </row>
    <row r="216" spans="1:15" hidden="1" x14ac:dyDescent="0.2">
      <c r="A216" s="15">
        <v>41561.467164351838</v>
      </c>
      <c r="B216" s="2" t="s">
        <v>8</v>
      </c>
      <c r="C216" s="2" t="s">
        <v>7</v>
      </c>
      <c r="D216" s="15">
        <v>41564</v>
      </c>
      <c r="E216" s="15">
        <v>41593</v>
      </c>
      <c r="F216" s="15">
        <v>41610</v>
      </c>
      <c r="G216" s="15">
        <v>41563</v>
      </c>
      <c r="H216" s="15">
        <v>41576</v>
      </c>
      <c r="I216" s="15">
        <v>41601</v>
      </c>
      <c r="J216" s="15" t="s">
        <v>0</v>
      </c>
      <c r="K216" s="15" t="s">
        <v>0</v>
      </c>
      <c r="L216" s="15" t="s">
        <v>0</v>
      </c>
      <c r="M216" s="15">
        <v>41565</v>
      </c>
      <c r="N216" s="15">
        <v>41596</v>
      </c>
      <c r="O216" s="15">
        <v>41611</v>
      </c>
    </row>
    <row r="217" spans="1:15" hidden="1" x14ac:dyDescent="0.2">
      <c r="A217" s="15">
        <v>41561.387638888875</v>
      </c>
      <c r="B217" s="2" t="s">
        <v>8</v>
      </c>
      <c r="C217" s="2" t="s">
        <v>9</v>
      </c>
      <c r="D217" s="15">
        <v>41562</v>
      </c>
      <c r="E217" s="15">
        <v>41571</v>
      </c>
      <c r="F217" s="15">
        <v>41589</v>
      </c>
      <c r="G217" s="15">
        <v>41563</v>
      </c>
      <c r="H217" s="15">
        <v>41576</v>
      </c>
      <c r="I217" s="15">
        <v>41601</v>
      </c>
      <c r="J217" s="15" t="s">
        <v>0</v>
      </c>
      <c r="K217" s="15" t="s">
        <v>0</v>
      </c>
      <c r="L217" s="15" t="s">
        <v>0</v>
      </c>
      <c r="M217" s="15">
        <v>41565</v>
      </c>
      <c r="N217" s="15">
        <v>41580</v>
      </c>
      <c r="O217" s="15">
        <v>41590</v>
      </c>
    </row>
    <row r="218" spans="1:15" hidden="1" x14ac:dyDescent="0.2">
      <c r="A218" s="15">
        <v>41559.478333333333</v>
      </c>
      <c r="B218" s="2" t="s">
        <v>6</v>
      </c>
      <c r="C218" s="2" t="s">
        <v>7</v>
      </c>
      <c r="D218" s="15" t="s">
        <v>0</v>
      </c>
      <c r="E218" s="15" t="s">
        <v>0</v>
      </c>
      <c r="F218" s="15" t="s">
        <v>0</v>
      </c>
      <c r="G218" s="15">
        <v>41561</v>
      </c>
      <c r="H218" s="15">
        <v>41574</v>
      </c>
      <c r="I218" s="15">
        <v>41599</v>
      </c>
      <c r="J218" s="15" t="s">
        <v>0</v>
      </c>
      <c r="K218" s="15" t="s">
        <v>0</v>
      </c>
      <c r="L218" s="15" t="s">
        <v>0</v>
      </c>
      <c r="M218" s="15" t="s">
        <v>0</v>
      </c>
      <c r="N218" s="15" t="s">
        <v>0</v>
      </c>
      <c r="O218" s="15" t="s">
        <v>0</v>
      </c>
    </row>
    <row r="219" spans="1:15" hidden="1" x14ac:dyDescent="0.2">
      <c r="A219" s="15">
        <v>41559.479780092603</v>
      </c>
      <c r="B219" s="2" t="s">
        <v>6</v>
      </c>
      <c r="C219" s="2" t="s">
        <v>16</v>
      </c>
      <c r="D219" s="15" t="s">
        <v>0</v>
      </c>
      <c r="E219" s="15" t="s">
        <v>0</v>
      </c>
      <c r="F219" s="15" t="s">
        <v>0</v>
      </c>
      <c r="G219" s="15">
        <v>41561</v>
      </c>
      <c r="H219" s="15">
        <v>41574</v>
      </c>
      <c r="I219" s="15">
        <v>41599</v>
      </c>
      <c r="J219" s="15" t="s">
        <v>0</v>
      </c>
      <c r="K219" s="15" t="s">
        <v>0</v>
      </c>
      <c r="L219" s="15" t="s">
        <v>0</v>
      </c>
      <c r="M219" s="15" t="s">
        <v>0</v>
      </c>
      <c r="N219" s="15" t="s">
        <v>0</v>
      </c>
      <c r="O219" s="15" t="s">
        <v>0</v>
      </c>
    </row>
    <row r="220" spans="1:15" ht="25.5" hidden="1" x14ac:dyDescent="0.2">
      <c r="A220" s="15">
        <v>41558.366840277769</v>
      </c>
      <c r="B220" s="2" t="s">
        <v>10</v>
      </c>
      <c r="C220" s="2" t="s">
        <v>16</v>
      </c>
      <c r="D220" s="15">
        <v>41582</v>
      </c>
      <c r="E220" s="15">
        <v>41582</v>
      </c>
      <c r="F220" s="15">
        <v>41666</v>
      </c>
      <c r="G220" s="15">
        <v>41560</v>
      </c>
      <c r="H220" s="15">
        <v>41573</v>
      </c>
      <c r="I220" s="15">
        <v>41598</v>
      </c>
      <c r="J220" s="15" t="s">
        <v>0</v>
      </c>
      <c r="K220" s="15" t="s">
        <v>0</v>
      </c>
      <c r="L220" s="15" t="s">
        <v>0</v>
      </c>
      <c r="M220" s="15">
        <v>41603</v>
      </c>
      <c r="N220" s="15">
        <v>41610</v>
      </c>
      <c r="O220" s="15">
        <v>41681</v>
      </c>
    </row>
    <row r="221" spans="1:15" ht="25.5" hidden="1" x14ac:dyDescent="0.2">
      <c r="A221" s="15">
        <v>41557.362256944441</v>
      </c>
      <c r="B221" s="2" t="s">
        <v>10</v>
      </c>
      <c r="C221" s="2" t="s">
        <v>3</v>
      </c>
      <c r="D221" s="15">
        <v>41565</v>
      </c>
      <c r="E221" s="15">
        <v>41565</v>
      </c>
      <c r="F221" s="15" t="s">
        <v>0</v>
      </c>
      <c r="G221" s="15">
        <v>41559</v>
      </c>
      <c r="H221" s="15">
        <v>41572</v>
      </c>
      <c r="I221" s="15">
        <v>41597</v>
      </c>
      <c r="J221" s="15" t="s">
        <v>0</v>
      </c>
      <c r="K221" s="15" t="s">
        <v>0</v>
      </c>
      <c r="L221" s="15" t="s">
        <v>0</v>
      </c>
      <c r="M221" s="15">
        <v>41587</v>
      </c>
      <c r="N221" s="15">
        <v>41624</v>
      </c>
      <c r="O221" s="15" t="s">
        <v>0</v>
      </c>
    </row>
    <row r="222" spans="1:15" hidden="1" x14ac:dyDescent="0.2">
      <c r="A222" s="15">
        <v>41557.253344907396</v>
      </c>
      <c r="B222" s="2" t="s">
        <v>6</v>
      </c>
      <c r="C222" s="2" t="s">
        <v>16</v>
      </c>
      <c r="D222" s="15" t="s">
        <v>0</v>
      </c>
      <c r="E222" s="15" t="s">
        <v>0</v>
      </c>
      <c r="F222" s="15" t="s">
        <v>0</v>
      </c>
      <c r="G222" s="15">
        <v>41559</v>
      </c>
      <c r="H222" s="15">
        <v>41572</v>
      </c>
      <c r="I222" s="15">
        <v>41597</v>
      </c>
      <c r="J222" s="15" t="s">
        <v>0</v>
      </c>
      <c r="K222" s="15" t="s">
        <v>0</v>
      </c>
      <c r="L222" s="15" t="s">
        <v>0</v>
      </c>
      <c r="M222" s="15" t="s">
        <v>0</v>
      </c>
      <c r="N222" s="15" t="s">
        <v>0</v>
      </c>
      <c r="O222" s="15" t="s">
        <v>0</v>
      </c>
    </row>
    <row r="223" spans="1:15" hidden="1" x14ac:dyDescent="0.2">
      <c r="A223" s="15">
        <v>41556.518113425933</v>
      </c>
      <c r="B223" s="2" t="s">
        <v>6</v>
      </c>
      <c r="C223" s="2" t="s">
        <v>2</v>
      </c>
      <c r="D223" s="15" t="s">
        <v>0</v>
      </c>
      <c r="E223" s="15" t="s">
        <v>0</v>
      </c>
      <c r="F223" s="15" t="s">
        <v>0</v>
      </c>
      <c r="G223" s="15">
        <v>41558</v>
      </c>
      <c r="H223" s="15">
        <v>41571</v>
      </c>
      <c r="I223" s="15">
        <v>41596</v>
      </c>
      <c r="J223" s="15" t="s">
        <v>0</v>
      </c>
      <c r="K223" s="15" t="s">
        <v>0</v>
      </c>
      <c r="L223" s="15" t="s">
        <v>0</v>
      </c>
      <c r="M223" s="15" t="s">
        <v>0</v>
      </c>
      <c r="N223" s="15" t="s">
        <v>0</v>
      </c>
      <c r="O223" s="15" t="s">
        <v>0</v>
      </c>
    </row>
    <row r="224" spans="1:15" hidden="1" x14ac:dyDescent="0.2">
      <c r="A224" s="15">
        <v>41556.475682870368</v>
      </c>
      <c r="B224" s="2" t="s">
        <v>6</v>
      </c>
      <c r="C224" s="2" t="s">
        <v>2</v>
      </c>
      <c r="D224" s="15" t="s">
        <v>0</v>
      </c>
      <c r="E224" s="15" t="s">
        <v>0</v>
      </c>
      <c r="F224" s="15" t="s">
        <v>0</v>
      </c>
      <c r="G224" s="15">
        <v>41558</v>
      </c>
      <c r="H224" s="15">
        <v>41571</v>
      </c>
      <c r="I224" s="15">
        <v>41596</v>
      </c>
      <c r="J224" s="15" t="s">
        <v>0</v>
      </c>
      <c r="K224" s="15" t="s">
        <v>0</v>
      </c>
      <c r="L224" s="15" t="s">
        <v>0</v>
      </c>
      <c r="M224" s="15" t="s">
        <v>0</v>
      </c>
      <c r="N224" s="15" t="s">
        <v>0</v>
      </c>
      <c r="O224" s="15" t="s">
        <v>0</v>
      </c>
    </row>
    <row r="225" spans="1:15" hidden="1" x14ac:dyDescent="0.2">
      <c r="A225" s="15">
        <v>41556.455937499995</v>
      </c>
      <c r="B225" s="2" t="s">
        <v>8</v>
      </c>
      <c r="C225" s="2" t="s">
        <v>16</v>
      </c>
      <c r="D225" s="15">
        <v>41652</v>
      </c>
      <c r="E225" s="15">
        <v>41652</v>
      </c>
      <c r="F225" s="15">
        <v>41652</v>
      </c>
      <c r="G225" s="15">
        <v>41558</v>
      </c>
      <c r="H225" s="15">
        <v>41571</v>
      </c>
      <c r="I225" s="15">
        <v>41596</v>
      </c>
      <c r="J225" s="15" t="s">
        <v>0</v>
      </c>
      <c r="K225" s="15" t="s">
        <v>0</v>
      </c>
      <c r="L225" s="15" t="s">
        <v>0</v>
      </c>
      <c r="M225" s="15">
        <v>41654</v>
      </c>
      <c r="N225" s="15">
        <v>41654</v>
      </c>
      <c r="O225" s="15">
        <v>41654</v>
      </c>
    </row>
    <row r="226" spans="1:15" hidden="1" x14ac:dyDescent="0.2">
      <c r="A226" s="15">
        <v>41556.402835648158</v>
      </c>
      <c r="B226" s="2" t="s">
        <v>6</v>
      </c>
      <c r="C226" s="2" t="s">
        <v>2</v>
      </c>
      <c r="D226" s="15" t="s">
        <v>0</v>
      </c>
      <c r="E226" s="15" t="s">
        <v>0</v>
      </c>
      <c r="F226" s="15" t="s">
        <v>0</v>
      </c>
      <c r="G226" s="15">
        <v>41558</v>
      </c>
      <c r="H226" s="15">
        <v>41571</v>
      </c>
      <c r="I226" s="15">
        <v>41596</v>
      </c>
      <c r="J226" s="15" t="s">
        <v>0</v>
      </c>
      <c r="K226" s="15" t="s">
        <v>0</v>
      </c>
      <c r="L226" s="15" t="s">
        <v>0</v>
      </c>
      <c r="M226" s="15" t="s">
        <v>0</v>
      </c>
      <c r="N226" s="15" t="s">
        <v>0</v>
      </c>
      <c r="O226" s="15" t="s">
        <v>0</v>
      </c>
    </row>
    <row r="227" spans="1:15" hidden="1" x14ac:dyDescent="0.2">
      <c r="A227" s="15">
        <v>41556.388761574082</v>
      </c>
      <c r="B227" s="2" t="s">
        <v>6</v>
      </c>
      <c r="C227" s="2" t="s">
        <v>2</v>
      </c>
      <c r="D227" s="15" t="s">
        <v>0</v>
      </c>
      <c r="E227" s="15" t="s">
        <v>0</v>
      </c>
      <c r="F227" s="15" t="s">
        <v>0</v>
      </c>
      <c r="G227" s="15">
        <v>41558</v>
      </c>
      <c r="H227" s="15">
        <v>41571</v>
      </c>
      <c r="I227" s="15">
        <v>41596</v>
      </c>
      <c r="J227" s="15" t="s">
        <v>0</v>
      </c>
      <c r="K227" s="15" t="s">
        <v>0</v>
      </c>
      <c r="L227" s="15" t="s">
        <v>0</v>
      </c>
      <c r="M227" s="15" t="s">
        <v>0</v>
      </c>
      <c r="N227" s="15" t="s">
        <v>0</v>
      </c>
      <c r="O227" s="15" t="s">
        <v>0</v>
      </c>
    </row>
    <row r="228" spans="1:15" ht="25.5" hidden="1" x14ac:dyDescent="0.2">
      <c r="A228" s="15">
        <v>41556.373414351838</v>
      </c>
      <c r="B228" s="2" t="s">
        <v>10</v>
      </c>
      <c r="C228" s="2" t="s">
        <v>3</v>
      </c>
      <c r="D228" s="15">
        <v>41570</v>
      </c>
      <c r="E228" s="15">
        <v>41570</v>
      </c>
      <c r="F228" s="15">
        <v>41587</v>
      </c>
      <c r="G228" s="15">
        <v>41558</v>
      </c>
      <c r="H228" s="15">
        <v>41571</v>
      </c>
      <c r="I228" s="15">
        <v>41596</v>
      </c>
      <c r="J228" s="15" t="s">
        <v>0</v>
      </c>
      <c r="K228" s="15" t="s">
        <v>0</v>
      </c>
      <c r="L228" s="15" t="s">
        <v>0</v>
      </c>
      <c r="M228" s="15">
        <v>41572</v>
      </c>
      <c r="N228" s="15">
        <v>41587</v>
      </c>
      <c r="O228" s="15">
        <v>41624</v>
      </c>
    </row>
    <row r="229" spans="1:15" hidden="1" x14ac:dyDescent="0.2">
      <c r="A229" s="15">
        <v>41555.357754629629</v>
      </c>
      <c r="B229" s="2" t="s">
        <v>8</v>
      </c>
      <c r="C229" s="2" t="s">
        <v>9</v>
      </c>
      <c r="D229" s="15">
        <v>41555</v>
      </c>
      <c r="E229" s="15">
        <v>41555</v>
      </c>
      <c r="F229" s="15">
        <v>41555</v>
      </c>
      <c r="G229" s="15">
        <v>41557</v>
      </c>
      <c r="H229" s="15">
        <v>41570</v>
      </c>
      <c r="I229" s="15">
        <v>41595</v>
      </c>
      <c r="J229" s="15" t="s">
        <v>0</v>
      </c>
      <c r="K229" s="15" t="s">
        <v>0</v>
      </c>
      <c r="L229" s="15" t="s">
        <v>0</v>
      </c>
      <c r="M229" s="15">
        <v>41556</v>
      </c>
      <c r="N229" s="15">
        <v>41556</v>
      </c>
      <c r="O229" s="15">
        <v>41556</v>
      </c>
    </row>
    <row r="230" spans="1:15" hidden="1" x14ac:dyDescent="0.2">
      <c r="A230" s="15">
        <v>41554.471724537027</v>
      </c>
      <c r="B230" s="2" t="s">
        <v>6</v>
      </c>
      <c r="C230" s="2" t="s">
        <v>9</v>
      </c>
      <c r="D230" s="15">
        <v>41556</v>
      </c>
      <c r="E230" s="15" t="s">
        <v>0</v>
      </c>
      <c r="F230" s="15" t="s">
        <v>0</v>
      </c>
      <c r="G230" s="15">
        <v>41556</v>
      </c>
      <c r="H230" s="15">
        <v>41569</v>
      </c>
      <c r="I230" s="15">
        <v>41594</v>
      </c>
      <c r="J230" s="15" t="s">
        <v>0</v>
      </c>
      <c r="K230" s="15" t="s">
        <v>0</v>
      </c>
      <c r="L230" s="15" t="s">
        <v>0</v>
      </c>
      <c r="M230" s="15" t="s">
        <v>0</v>
      </c>
      <c r="N230" s="15" t="s">
        <v>0</v>
      </c>
      <c r="O230" s="15" t="s">
        <v>0</v>
      </c>
    </row>
    <row r="231" spans="1:15" hidden="1" x14ac:dyDescent="0.2">
      <c r="A231" s="15">
        <v>41551.5081712963</v>
      </c>
      <c r="B231" s="2" t="s">
        <v>5</v>
      </c>
      <c r="C231" s="2" t="s">
        <v>12</v>
      </c>
      <c r="D231" s="15">
        <v>41610</v>
      </c>
      <c r="E231" s="15">
        <v>41628</v>
      </c>
      <c r="F231" s="15">
        <v>41628</v>
      </c>
      <c r="G231" s="15">
        <v>41553</v>
      </c>
      <c r="H231" s="15">
        <v>41566</v>
      </c>
      <c r="I231" s="15">
        <v>41591</v>
      </c>
      <c r="J231" s="15" t="s">
        <v>0</v>
      </c>
      <c r="K231" s="15" t="s">
        <v>0</v>
      </c>
      <c r="L231" s="15" t="s">
        <v>0</v>
      </c>
      <c r="M231" s="15">
        <v>41610</v>
      </c>
      <c r="N231" s="15">
        <v>41657</v>
      </c>
      <c r="O231" s="15">
        <v>41657</v>
      </c>
    </row>
    <row r="232" spans="1:15" hidden="1" x14ac:dyDescent="0.2">
      <c r="A232" s="15">
        <v>41551.502037037048</v>
      </c>
      <c r="B232" s="2" t="s">
        <v>5</v>
      </c>
      <c r="C232" s="2" t="s">
        <v>12</v>
      </c>
      <c r="D232" s="15" t="s">
        <v>0</v>
      </c>
      <c r="E232" s="15" t="s">
        <v>0</v>
      </c>
      <c r="F232" s="15" t="s">
        <v>0</v>
      </c>
      <c r="G232" s="15">
        <v>41553</v>
      </c>
      <c r="H232" s="15">
        <v>41566</v>
      </c>
      <c r="I232" s="15">
        <v>41591</v>
      </c>
      <c r="J232" s="15">
        <v>41587</v>
      </c>
      <c r="K232" s="15" t="s">
        <v>0</v>
      </c>
      <c r="L232" s="15" t="s">
        <v>0</v>
      </c>
      <c r="M232" s="15" t="s">
        <v>0</v>
      </c>
      <c r="N232" s="15" t="s">
        <v>0</v>
      </c>
      <c r="O232" s="15" t="s">
        <v>0</v>
      </c>
    </row>
    <row r="233" spans="1:15" hidden="1" x14ac:dyDescent="0.2">
      <c r="A233" s="15">
        <v>41551.49054398149</v>
      </c>
      <c r="B233" s="2" t="s">
        <v>5</v>
      </c>
      <c r="C233" s="2" t="s">
        <v>12</v>
      </c>
      <c r="D233" s="15" t="s">
        <v>0</v>
      </c>
      <c r="E233" s="15" t="s">
        <v>0</v>
      </c>
      <c r="F233" s="15" t="s">
        <v>0</v>
      </c>
      <c r="G233" s="15">
        <v>41553</v>
      </c>
      <c r="H233" s="15">
        <v>41566</v>
      </c>
      <c r="I233" s="15">
        <v>41591</v>
      </c>
      <c r="J233" s="15">
        <v>41587</v>
      </c>
      <c r="K233" s="15" t="s">
        <v>0</v>
      </c>
      <c r="L233" s="15" t="s">
        <v>0</v>
      </c>
      <c r="M233" s="15" t="s">
        <v>0</v>
      </c>
      <c r="N233" s="15" t="s">
        <v>0</v>
      </c>
      <c r="O233" s="15" t="s">
        <v>0</v>
      </c>
    </row>
    <row r="234" spans="1:15" hidden="1" x14ac:dyDescent="0.2">
      <c r="A234" s="15">
        <v>41551.465451388882</v>
      </c>
      <c r="B234" s="2" t="s">
        <v>5</v>
      </c>
      <c r="C234" s="2" t="s">
        <v>12</v>
      </c>
      <c r="D234" s="15" t="s">
        <v>0</v>
      </c>
      <c r="E234" s="15" t="s">
        <v>0</v>
      </c>
      <c r="F234" s="15" t="s">
        <v>0</v>
      </c>
      <c r="G234" s="15">
        <v>41553</v>
      </c>
      <c r="H234" s="15">
        <v>41566</v>
      </c>
      <c r="I234" s="15">
        <v>41591</v>
      </c>
      <c r="J234" s="15">
        <v>41590</v>
      </c>
      <c r="K234" s="15" t="s">
        <v>0</v>
      </c>
      <c r="L234" s="15" t="s">
        <v>0</v>
      </c>
      <c r="M234" s="15" t="s">
        <v>0</v>
      </c>
      <c r="N234" s="15" t="s">
        <v>0</v>
      </c>
      <c r="O234" s="15" t="s">
        <v>0</v>
      </c>
    </row>
    <row r="235" spans="1:15" hidden="1" x14ac:dyDescent="0.2">
      <c r="A235" s="15">
        <v>41550.497361111105</v>
      </c>
      <c r="B235" s="2" t="s">
        <v>6</v>
      </c>
      <c r="C235" s="2" t="s">
        <v>9</v>
      </c>
      <c r="D235" s="15" t="s">
        <v>0</v>
      </c>
      <c r="E235" s="15" t="s">
        <v>0</v>
      </c>
      <c r="F235" s="15" t="s">
        <v>0</v>
      </c>
      <c r="G235" s="15">
        <v>41552</v>
      </c>
      <c r="H235" s="15">
        <v>41565</v>
      </c>
      <c r="I235" s="15">
        <v>41590</v>
      </c>
      <c r="J235" s="15" t="s">
        <v>0</v>
      </c>
      <c r="K235" s="15" t="s">
        <v>0</v>
      </c>
      <c r="L235" s="15" t="s">
        <v>0</v>
      </c>
      <c r="M235" s="15" t="s">
        <v>0</v>
      </c>
      <c r="N235" s="15" t="s">
        <v>0</v>
      </c>
      <c r="O235" s="15" t="s">
        <v>0</v>
      </c>
    </row>
    <row r="236" spans="1:15" hidden="1" x14ac:dyDescent="0.2">
      <c r="A236" s="15">
        <v>41550.4527662037</v>
      </c>
      <c r="B236" s="2" t="s">
        <v>6</v>
      </c>
      <c r="C236" s="2" t="s">
        <v>9</v>
      </c>
      <c r="D236" s="15">
        <v>41554</v>
      </c>
      <c r="E236" s="15">
        <v>41589</v>
      </c>
      <c r="F236" s="15">
        <v>41592</v>
      </c>
      <c r="G236" s="15">
        <v>41552</v>
      </c>
      <c r="H236" s="15">
        <v>41565</v>
      </c>
      <c r="I236" s="15">
        <v>41590</v>
      </c>
      <c r="J236" s="15" t="s">
        <v>0</v>
      </c>
      <c r="K236" s="15">
        <v>41587</v>
      </c>
      <c r="L236" s="15" t="s">
        <v>0</v>
      </c>
      <c r="M236" s="15">
        <v>41587</v>
      </c>
      <c r="N236" s="15" t="s">
        <v>0</v>
      </c>
      <c r="O236" s="15" t="s">
        <v>0</v>
      </c>
    </row>
    <row r="237" spans="1:15" hidden="1" x14ac:dyDescent="0.2">
      <c r="A237" s="15">
        <v>41550.291203703702</v>
      </c>
      <c r="B237" s="2" t="s">
        <v>5</v>
      </c>
      <c r="C237" s="2" t="s">
        <v>12</v>
      </c>
      <c r="D237" s="15">
        <v>41550</v>
      </c>
      <c r="E237" s="15">
        <v>41568</v>
      </c>
      <c r="F237" s="15">
        <v>41568</v>
      </c>
      <c r="G237" s="15">
        <v>41552</v>
      </c>
      <c r="H237" s="15">
        <v>41565</v>
      </c>
      <c r="I237" s="15">
        <v>41590</v>
      </c>
      <c r="J237" s="15" t="s">
        <v>0</v>
      </c>
      <c r="K237" s="15" t="s">
        <v>0</v>
      </c>
      <c r="L237" s="15" t="s">
        <v>0</v>
      </c>
      <c r="M237" s="15">
        <v>41552</v>
      </c>
      <c r="N237" s="15">
        <v>41610</v>
      </c>
      <c r="O237" s="15">
        <v>41657</v>
      </c>
    </row>
    <row r="238" spans="1:15" hidden="1" x14ac:dyDescent="0.2">
      <c r="A238" s="15">
        <v>41549.524131944432</v>
      </c>
      <c r="B238" s="2" t="s">
        <v>6</v>
      </c>
      <c r="C238" s="2" t="s">
        <v>18</v>
      </c>
      <c r="D238" s="15" t="s">
        <v>0</v>
      </c>
      <c r="E238" s="15" t="s">
        <v>0</v>
      </c>
      <c r="F238" s="15" t="s">
        <v>0</v>
      </c>
      <c r="G238" s="15">
        <v>41551</v>
      </c>
      <c r="H238" s="15">
        <v>41564</v>
      </c>
      <c r="I238" s="15">
        <v>41589</v>
      </c>
      <c r="J238" s="15" t="s">
        <v>0</v>
      </c>
      <c r="K238" s="15" t="s">
        <v>0</v>
      </c>
      <c r="L238" s="15" t="s">
        <v>0</v>
      </c>
      <c r="M238" s="15" t="s">
        <v>0</v>
      </c>
      <c r="N238" s="15" t="s">
        <v>0</v>
      </c>
      <c r="O238" s="15" t="s">
        <v>0</v>
      </c>
    </row>
    <row r="239" spans="1:15" hidden="1" x14ac:dyDescent="0.2">
      <c r="A239" s="15">
        <v>41549.274467592593</v>
      </c>
      <c r="B239" s="2" t="s">
        <v>5</v>
      </c>
      <c r="C239" s="2" t="s">
        <v>12</v>
      </c>
      <c r="D239" s="15" t="s">
        <v>0</v>
      </c>
      <c r="E239" s="15" t="s">
        <v>0</v>
      </c>
      <c r="F239" s="15" t="s">
        <v>0</v>
      </c>
      <c r="G239" s="15">
        <v>41551</v>
      </c>
      <c r="H239" s="15">
        <v>41564</v>
      </c>
      <c r="I239" s="15">
        <v>41589</v>
      </c>
      <c r="J239" s="15">
        <v>41587</v>
      </c>
      <c r="K239" s="15" t="s">
        <v>0</v>
      </c>
      <c r="L239" s="15" t="s">
        <v>0</v>
      </c>
      <c r="M239" s="15" t="s">
        <v>0</v>
      </c>
      <c r="N239" s="15" t="s">
        <v>0</v>
      </c>
      <c r="O239" s="15" t="s">
        <v>0</v>
      </c>
    </row>
    <row r="240" spans="1:15" hidden="1" x14ac:dyDescent="0.2">
      <c r="A240" s="15">
        <v>41548.421099537023</v>
      </c>
      <c r="B240" s="2" t="s">
        <v>5</v>
      </c>
      <c r="C240" s="2" t="s">
        <v>3</v>
      </c>
      <c r="D240" s="15">
        <v>41554</v>
      </c>
      <c r="E240" s="15" t="s">
        <v>0</v>
      </c>
      <c r="F240" s="15" t="s">
        <v>0</v>
      </c>
      <c r="G240" s="15">
        <v>41550</v>
      </c>
      <c r="H240" s="15">
        <v>41563</v>
      </c>
      <c r="I240" s="15">
        <v>41588</v>
      </c>
      <c r="J240" s="15" t="s">
        <v>0</v>
      </c>
      <c r="K240" s="15">
        <v>41624</v>
      </c>
      <c r="L240" s="15" t="s">
        <v>0</v>
      </c>
      <c r="M240" s="15">
        <v>41587</v>
      </c>
      <c r="N240" s="15" t="s">
        <v>0</v>
      </c>
      <c r="O240" s="15" t="s">
        <v>0</v>
      </c>
    </row>
    <row r="241" spans="1:15" ht="25.5" hidden="1" x14ac:dyDescent="0.2">
      <c r="A241" s="15">
        <v>41547.488148148142</v>
      </c>
      <c r="B241" s="2" t="s">
        <v>10</v>
      </c>
      <c r="C241" s="2" t="s">
        <v>7</v>
      </c>
      <c r="D241" s="15">
        <v>41549</v>
      </c>
      <c r="E241" s="15">
        <v>41556</v>
      </c>
      <c r="F241" s="15">
        <v>41576</v>
      </c>
      <c r="G241" s="15">
        <v>41549</v>
      </c>
      <c r="H241" s="15">
        <v>41562</v>
      </c>
      <c r="I241" s="15">
        <v>41587</v>
      </c>
      <c r="J241" s="15" t="s">
        <v>0</v>
      </c>
      <c r="K241" s="15" t="s">
        <v>0</v>
      </c>
      <c r="L241" s="15" t="s">
        <v>0</v>
      </c>
      <c r="M241" s="15">
        <v>41557</v>
      </c>
      <c r="N241" s="15">
        <v>41565</v>
      </c>
      <c r="O241" s="15">
        <v>41585</v>
      </c>
    </row>
    <row r="242" spans="1:15" ht="25.5" hidden="1" x14ac:dyDescent="0.2">
      <c r="A242" s="15">
        <v>41547.46402777778</v>
      </c>
      <c r="B242" s="2" t="s">
        <v>10</v>
      </c>
      <c r="C242" s="2" t="s">
        <v>7</v>
      </c>
      <c r="D242" s="15">
        <v>41570</v>
      </c>
      <c r="E242" s="15">
        <v>41580</v>
      </c>
      <c r="F242" s="15">
        <v>41580</v>
      </c>
      <c r="G242" s="15">
        <v>41549</v>
      </c>
      <c r="H242" s="15">
        <v>41562</v>
      </c>
      <c r="I242" s="15">
        <v>41587</v>
      </c>
      <c r="J242" s="15" t="s">
        <v>0</v>
      </c>
      <c r="K242" s="15" t="s">
        <v>0</v>
      </c>
      <c r="L242" s="15" t="s">
        <v>0</v>
      </c>
      <c r="M242" s="15">
        <v>41575</v>
      </c>
      <c r="N242" s="15">
        <v>41585</v>
      </c>
      <c r="O242" s="15">
        <v>41590</v>
      </c>
    </row>
    <row r="243" spans="1:15" ht="25.5" hidden="1" x14ac:dyDescent="0.2">
      <c r="A243" s="15">
        <v>41547.437002314808</v>
      </c>
      <c r="B243" s="2" t="s">
        <v>10</v>
      </c>
      <c r="C243" s="2" t="s">
        <v>7</v>
      </c>
      <c r="D243" s="15">
        <v>41549</v>
      </c>
      <c r="E243" s="15">
        <v>41557</v>
      </c>
      <c r="F243" s="15">
        <v>41577</v>
      </c>
      <c r="G243" s="15">
        <v>41549</v>
      </c>
      <c r="H243" s="15">
        <v>41562</v>
      </c>
      <c r="I243" s="15">
        <v>41587</v>
      </c>
      <c r="J243" s="15" t="s">
        <v>0</v>
      </c>
      <c r="K243" s="15" t="s">
        <v>0</v>
      </c>
      <c r="L243" s="15" t="s">
        <v>0</v>
      </c>
      <c r="M243" s="15">
        <v>41556</v>
      </c>
      <c r="N243" s="15">
        <v>41568</v>
      </c>
      <c r="O243" s="15">
        <v>41585</v>
      </c>
    </row>
    <row r="244" spans="1:15" ht="25.5" hidden="1" x14ac:dyDescent="0.2">
      <c r="A244" s="15">
        <v>41540.26835648148</v>
      </c>
      <c r="B244" s="2" t="s">
        <v>10</v>
      </c>
      <c r="C244" s="2" t="s">
        <v>11</v>
      </c>
      <c r="D244" s="15">
        <v>41542</v>
      </c>
      <c r="E244" s="15">
        <v>41549</v>
      </c>
      <c r="F244" s="15">
        <v>41575</v>
      </c>
      <c r="G244" s="15">
        <v>41542</v>
      </c>
      <c r="H244" s="15">
        <v>41550</v>
      </c>
      <c r="I244" s="15">
        <v>41570</v>
      </c>
      <c r="J244" s="15" t="s">
        <v>0</v>
      </c>
      <c r="K244" s="15" t="s">
        <v>0</v>
      </c>
      <c r="L244" s="15" t="s">
        <v>0</v>
      </c>
      <c r="M244" s="15">
        <v>41543</v>
      </c>
      <c r="N244" s="15">
        <v>41550</v>
      </c>
      <c r="O244" s="15">
        <v>41576</v>
      </c>
    </row>
    <row r="245" spans="1:15" hidden="1" x14ac:dyDescent="0.2">
      <c r="A245" s="15">
        <v>41537.52107638889</v>
      </c>
      <c r="B245" s="2" t="s">
        <v>5</v>
      </c>
      <c r="C245" s="2" t="s">
        <v>12</v>
      </c>
      <c r="D245" s="15">
        <v>41659</v>
      </c>
      <c r="E245" s="15">
        <v>41659</v>
      </c>
      <c r="F245" s="15">
        <v>41659</v>
      </c>
      <c r="G245" s="15">
        <v>41539</v>
      </c>
      <c r="H245" s="15">
        <v>41552</v>
      </c>
      <c r="I245" s="15">
        <v>41577</v>
      </c>
      <c r="J245" s="15" t="s">
        <v>0</v>
      </c>
      <c r="K245" s="15" t="s">
        <v>0</v>
      </c>
      <c r="L245" s="15" t="s">
        <v>0</v>
      </c>
      <c r="M245" s="15">
        <v>41662</v>
      </c>
      <c r="N245" s="15" t="s">
        <v>0</v>
      </c>
      <c r="O245" s="15" t="s">
        <v>0</v>
      </c>
    </row>
    <row r="246" spans="1:15" hidden="1" x14ac:dyDescent="0.2">
      <c r="A246" s="15">
        <v>41540.196701388893</v>
      </c>
      <c r="B246" s="2" t="s">
        <v>6</v>
      </c>
      <c r="C246" s="2" t="s">
        <v>11</v>
      </c>
      <c r="D246" s="15" t="s">
        <v>0</v>
      </c>
      <c r="E246" s="15" t="s">
        <v>0</v>
      </c>
      <c r="F246" s="15" t="s">
        <v>0</v>
      </c>
      <c r="G246" s="15">
        <v>41542</v>
      </c>
      <c r="H246" s="15">
        <v>41550</v>
      </c>
      <c r="I246" s="15">
        <v>41570</v>
      </c>
      <c r="J246" s="15" t="s">
        <v>0</v>
      </c>
      <c r="K246" s="15" t="s">
        <v>0</v>
      </c>
      <c r="L246" s="15" t="s">
        <v>0</v>
      </c>
      <c r="M246" s="15" t="s">
        <v>0</v>
      </c>
      <c r="N246" s="15" t="s">
        <v>0</v>
      </c>
      <c r="O246" s="15" t="s">
        <v>0</v>
      </c>
    </row>
    <row r="247" spans="1:15" hidden="1" x14ac:dyDescent="0.2">
      <c r="A247" s="15">
        <v>41537.480104166665</v>
      </c>
      <c r="B247" s="2" t="s">
        <v>5</v>
      </c>
      <c r="C247" s="2" t="s">
        <v>12</v>
      </c>
      <c r="D247" s="15" t="s">
        <v>0</v>
      </c>
      <c r="E247" s="15" t="s">
        <v>0</v>
      </c>
      <c r="F247" s="15" t="s">
        <v>0</v>
      </c>
      <c r="G247" s="15">
        <v>41539</v>
      </c>
      <c r="H247" s="15">
        <v>41552</v>
      </c>
      <c r="I247" s="15">
        <v>41577</v>
      </c>
      <c r="J247" s="15" t="s">
        <v>0</v>
      </c>
      <c r="K247" s="15" t="s">
        <v>0</v>
      </c>
      <c r="L247" s="15" t="s">
        <v>0</v>
      </c>
      <c r="M247" s="15" t="s">
        <v>0</v>
      </c>
      <c r="N247" s="15" t="s">
        <v>0</v>
      </c>
      <c r="O247" s="15" t="s">
        <v>0</v>
      </c>
    </row>
    <row r="248" spans="1:15" hidden="1" x14ac:dyDescent="0.2">
      <c r="A248" s="15">
        <v>41537.463946759264</v>
      </c>
      <c r="B248" s="2" t="s">
        <v>5</v>
      </c>
      <c r="C248" s="2" t="s">
        <v>12</v>
      </c>
      <c r="D248" s="15" t="s">
        <v>0</v>
      </c>
      <c r="E248" s="15" t="s">
        <v>0</v>
      </c>
      <c r="F248" s="15" t="s">
        <v>0</v>
      </c>
      <c r="G248" s="15">
        <v>41539</v>
      </c>
      <c r="H248" s="15">
        <v>41552</v>
      </c>
      <c r="I248" s="15">
        <v>41577</v>
      </c>
      <c r="J248" s="15">
        <v>41587</v>
      </c>
      <c r="K248" s="15" t="s">
        <v>0</v>
      </c>
      <c r="L248" s="15" t="s">
        <v>0</v>
      </c>
      <c r="M248" s="15" t="s">
        <v>0</v>
      </c>
      <c r="N248" s="15" t="s">
        <v>0</v>
      </c>
      <c r="O248" s="15" t="s">
        <v>0</v>
      </c>
    </row>
    <row r="249" spans="1:15" hidden="1" x14ac:dyDescent="0.2">
      <c r="A249" s="15">
        <v>41537.453518518509</v>
      </c>
      <c r="B249" s="2" t="s">
        <v>5</v>
      </c>
      <c r="C249" s="2" t="s">
        <v>12</v>
      </c>
      <c r="D249" s="15" t="s">
        <v>0</v>
      </c>
      <c r="E249" s="15" t="s">
        <v>0</v>
      </c>
      <c r="F249" s="15" t="s">
        <v>0</v>
      </c>
      <c r="G249" s="15">
        <v>41539</v>
      </c>
      <c r="H249" s="15">
        <v>41552</v>
      </c>
      <c r="I249" s="15">
        <v>41577</v>
      </c>
      <c r="J249" s="15">
        <v>41587</v>
      </c>
      <c r="K249" s="15" t="s">
        <v>0</v>
      </c>
      <c r="L249" s="15" t="s">
        <v>0</v>
      </c>
      <c r="M249" s="15" t="s">
        <v>0</v>
      </c>
      <c r="N249" s="15" t="s">
        <v>0</v>
      </c>
      <c r="O249" s="15" t="s">
        <v>0</v>
      </c>
    </row>
    <row r="250" spans="1:15" hidden="1" x14ac:dyDescent="0.2">
      <c r="A250" s="15">
        <v>41537.271817129629</v>
      </c>
      <c r="B250" s="2" t="s">
        <v>6</v>
      </c>
      <c r="C250" s="2" t="s">
        <v>3</v>
      </c>
      <c r="D250" s="15" t="s">
        <v>0</v>
      </c>
      <c r="E250" s="15" t="s">
        <v>0</v>
      </c>
      <c r="F250" s="15" t="s">
        <v>0</v>
      </c>
      <c r="G250" s="15">
        <v>41539</v>
      </c>
      <c r="H250" s="15">
        <v>41552</v>
      </c>
      <c r="I250" s="15">
        <v>41577</v>
      </c>
      <c r="J250" s="15" t="s">
        <v>0</v>
      </c>
      <c r="K250" s="15" t="s">
        <v>0</v>
      </c>
      <c r="L250" s="15" t="s">
        <v>0</v>
      </c>
      <c r="M250" s="15" t="s">
        <v>0</v>
      </c>
      <c r="N250" s="15" t="s">
        <v>0</v>
      </c>
      <c r="O250" s="15" t="s">
        <v>0</v>
      </c>
    </row>
    <row r="251" spans="1:15" hidden="1" x14ac:dyDescent="0.2">
      <c r="A251" s="15">
        <v>41537.262731481489</v>
      </c>
      <c r="B251" s="2" t="s">
        <v>5</v>
      </c>
      <c r="C251" s="2" t="s">
        <v>3</v>
      </c>
      <c r="D251" s="15">
        <v>41554</v>
      </c>
      <c r="E251" s="15">
        <v>41558</v>
      </c>
      <c r="F251" s="15">
        <v>41613</v>
      </c>
      <c r="G251" s="15">
        <v>41539</v>
      </c>
      <c r="H251" s="15">
        <v>41552</v>
      </c>
      <c r="I251" s="15">
        <v>41577</v>
      </c>
      <c r="J251" s="15" t="s">
        <v>0</v>
      </c>
      <c r="K251" s="15" t="s">
        <v>0</v>
      </c>
      <c r="L251" s="15" t="s">
        <v>0</v>
      </c>
      <c r="M251" s="15">
        <v>41587</v>
      </c>
      <c r="N251" s="15">
        <v>41619</v>
      </c>
      <c r="O251" s="15" t="s">
        <v>0</v>
      </c>
    </row>
    <row r="252" spans="1:15" ht="25.5" hidden="1" x14ac:dyDescent="0.2">
      <c r="A252" s="15">
        <v>41537.245671296288</v>
      </c>
      <c r="B252" s="2" t="s">
        <v>10</v>
      </c>
      <c r="C252" s="2" t="s">
        <v>3</v>
      </c>
      <c r="D252" s="15">
        <v>41554</v>
      </c>
      <c r="E252" s="15">
        <v>41554</v>
      </c>
      <c r="F252" s="15">
        <v>41558</v>
      </c>
      <c r="G252" s="15">
        <v>41539</v>
      </c>
      <c r="H252" s="15">
        <v>41552</v>
      </c>
      <c r="I252" s="15">
        <v>41577</v>
      </c>
      <c r="J252" s="15" t="s">
        <v>0</v>
      </c>
      <c r="K252" s="15" t="s">
        <v>0</v>
      </c>
      <c r="L252" s="15" t="s">
        <v>0</v>
      </c>
      <c r="M252" s="15">
        <v>41587</v>
      </c>
      <c r="N252" s="15">
        <v>41624</v>
      </c>
      <c r="O252" s="15">
        <v>41624</v>
      </c>
    </row>
    <row r="253" spans="1:15" hidden="1" x14ac:dyDescent="0.2">
      <c r="A253" s="15">
        <v>41537.209340277768</v>
      </c>
      <c r="B253" s="2" t="s">
        <v>6</v>
      </c>
      <c r="C253" s="2" t="s">
        <v>3</v>
      </c>
      <c r="D253" s="15">
        <v>41590</v>
      </c>
      <c r="E253" s="15" t="s">
        <v>0</v>
      </c>
      <c r="F253" s="15" t="s">
        <v>0</v>
      </c>
      <c r="G253" s="15">
        <v>41539</v>
      </c>
      <c r="H253" s="15">
        <v>41552</v>
      </c>
      <c r="I253" s="15">
        <v>41577</v>
      </c>
      <c r="J253" s="15" t="s">
        <v>0</v>
      </c>
      <c r="K253" s="15" t="s">
        <v>0</v>
      </c>
      <c r="L253" s="15" t="s">
        <v>0</v>
      </c>
      <c r="M253" s="15" t="s">
        <v>0</v>
      </c>
      <c r="N253" s="15" t="s">
        <v>0</v>
      </c>
      <c r="O253" s="15" t="s">
        <v>0</v>
      </c>
    </row>
    <row r="254" spans="1:15" hidden="1" x14ac:dyDescent="0.2">
      <c r="A254" s="15">
        <v>41536.56649305555</v>
      </c>
      <c r="B254" s="2" t="s">
        <v>6</v>
      </c>
      <c r="C254" s="2" t="s">
        <v>2</v>
      </c>
      <c r="D254" s="15" t="s">
        <v>0</v>
      </c>
      <c r="E254" s="15" t="s">
        <v>0</v>
      </c>
      <c r="F254" s="15" t="s">
        <v>0</v>
      </c>
      <c r="G254" s="15">
        <v>41538</v>
      </c>
      <c r="H254" s="15">
        <v>41551</v>
      </c>
      <c r="I254" s="15">
        <v>41576</v>
      </c>
      <c r="J254" s="15" t="s">
        <v>0</v>
      </c>
      <c r="K254" s="15" t="s">
        <v>0</v>
      </c>
      <c r="L254" s="15" t="s">
        <v>0</v>
      </c>
      <c r="M254" s="15" t="s">
        <v>0</v>
      </c>
      <c r="N254" s="15" t="s">
        <v>0</v>
      </c>
      <c r="O254" s="15" t="s">
        <v>0</v>
      </c>
    </row>
    <row r="255" spans="1:15" hidden="1" x14ac:dyDescent="0.2">
      <c r="A255" s="15">
        <v>41536.554363425937</v>
      </c>
      <c r="B255" s="2" t="s">
        <v>6</v>
      </c>
      <c r="C255" s="2" t="s">
        <v>3</v>
      </c>
      <c r="D255" s="15">
        <v>41673</v>
      </c>
      <c r="E255" s="15" t="s">
        <v>0</v>
      </c>
      <c r="F255" s="15" t="s">
        <v>0</v>
      </c>
      <c r="G255" s="15">
        <v>41538</v>
      </c>
      <c r="H255" s="15">
        <v>41551</v>
      </c>
      <c r="I255" s="15">
        <v>41576</v>
      </c>
      <c r="J255" s="15" t="s">
        <v>0</v>
      </c>
      <c r="K255" s="15" t="s">
        <v>0</v>
      </c>
      <c r="L255" s="15" t="s">
        <v>0</v>
      </c>
      <c r="M255" s="15">
        <v>41676</v>
      </c>
      <c r="N255" s="15" t="s">
        <v>0</v>
      </c>
      <c r="O255" s="15" t="s">
        <v>0</v>
      </c>
    </row>
    <row r="256" spans="1:15" hidden="1" x14ac:dyDescent="0.2">
      <c r="A256" s="15">
        <v>41536.548657407402</v>
      </c>
      <c r="B256" s="2" t="s">
        <v>5</v>
      </c>
      <c r="C256" s="2" t="s">
        <v>3</v>
      </c>
      <c r="D256" s="15">
        <v>41673</v>
      </c>
      <c r="E256" s="15" t="s">
        <v>0</v>
      </c>
      <c r="F256" s="15" t="s">
        <v>0</v>
      </c>
      <c r="G256" s="15">
        <v>41538</v>
      </c>
      <c r="H256" s="15">
        <v>41551</v>
      </c>
      <c r="I256" s="15">
        <v>41576</v>
      </c>
      <c r="J256" s="15">
        <v>41654</v>
      </c>
      <c r="K256" s="15" t="s">
        <v>0</v>
      </c>
      <c r="L256" s="15" t="s">
        <v>0</v>
      </c>
      <c r="M256" s="15" t="s">
        <v>0</v>
      </c>
      <c r="N256" s="15" t="s">
        <v>0</v>
      </c>
      <c r="O256" s="15" t="s">
        <v>0</v>
      </c>
    </row>
    <row r="257" spans="1:15" hidden="1" x14ac:dyDescent="0.2">
      <c r="A257" s="15">
        <v>41536.537951388891</v>
      </c>
      <c r="B257" s="2" t="s">
        <v>5</v>
      </c>
      <c r="C257" s="2" t="s">
        <v>16</v>
      </c>
      <c r="D257" s="15">
        <v>41547</v>
      </c>
      <c r="E257" s="15">
        <v>41547</v>
      </c>
      <c r="F257" s="15">
        <v>41568</v>
      </c>
      <c r="G257" s="15">
        <v>41538</v>
      </c>
      <c r="H257" s="15">
        <v>41546</v>
      </c>
      <c r="I257" s="15">
        <v>41566</v>
      </c>
      <c r="J257" s="15" t="s">
        <v>0</v>
      </c>
      <c r="K257" s="15" t="s">
        <v>0</v>
      </c>
      <c r="L257" s="15" t="s">
        <v>0</v>
      </c>
      <c r="M257" s="15">
        <v>41548</v>
      </c>
      <c r="N257" s="15" t="s">
        <v>0</v>
      </c>
      <c r="O257" s="15" t="s">
        <v>0</v>
      </c>
    </row>
    <row r="258" spans="1:15" hidden="1" x14ac:dyDescent="0.2">
      <c r="A258" s="15">
        <v>41536.420208333322</v>
      </c>
      <c r="B258" s="2" t="s">
        <v>6</v>
      </c>
      <c r="C258" s="2" t="s">
        <v>3</v>
      </c>
      <c r="D258" s="15" t="s">
        <v>0</v>
      </c>
      <c r="E258" s="15" t="s">
        <v>0</v>
      </c>
      <c r="F258" s="15" t="s">
        <v>0</v>
      </c>
      <c r="G258" s="15">
        <v>41538</v>
      </c>
      <c r="H258" s="15">
        <v>41551</v>
      </c>
      <c r="I258" s="15">
        <v>41576</v>
      </c>
      <c r="J258" s="15" t="s">
        <v>0</v>
      </c>
      <c r="K258" s="15" t="s">
        <v>0</v>
      </c>
      <c r="L258" s="15" t="s">
        <v>0</v>
      </c>
      <c r="M258" s="15" t="s">
        <v>0</v>
      </c>
      <c r="N258" s="15" t="s">
        <v>0</v>
      </c>
      <c r="O258" s="15" t="s">
        <v>0</v>
      </c>
    </row>
    <row r="259" spans="1:15" hidden="1" x14ac:dyDescent="0.2">
      <c r="A259" s="15">
        <v>41536.409606481495</v>
      </c>
      <c r="B259" s="2" t="s">
        <v>15</v>
      </c>
      <c r="C259" s="2" t="s">
        <v>3</v>
      </c>
      <c r="D259" s="15" t="s">
        <v>0</v>
      </c>
      <c r="E259" s="15" t="s">
        <v>0</v>
      </c>
      <c r="F259" s="15" t="s">
        <v>0</v>
      </c>
      <c r="G259" s="15">
        <v>41538</v>
      </c>
      <c r="H259" s="15">
        <v>41551</v>
      </c>
      <c r="I259" s="15">
        <v>41576</v>
      </c>
      <c r="J259" s="15" t="s">
        <v>0</v>
      </c>
      <c r="K259" s="15" t="s">
        <v>0</v>
      </c>
      <c r="L259" s="15" t="s">
        <v>0</v>
      </c>
      <c r="M259" s="15" t="s">
        <v>0</v>
      </c>
      <c r="N259" s="15" t="s">
        <v>0</v>
      </c>
      <c r="O259" s="15" t="s">
        <v>0</v>
      </c>
    </row>
    <row r="260" spans="1:15" hidden="1" x14ac:dyDescent="0.2">
      <c r="A260" s="15">
        <v>41535.194525462954</v>
      </c>
      <c r="B260" s="2" t="s">
        <v>8</v>
      </c>
      <c r="C260" s="2" t="s">
        <v>13</v>
      </c>
      <c r="D260" s="15">
        <v>41544</v>
      </c>
      <c r="E260" s="15">
        <v>41544</v>
      </c>
      <c r="F260" s="15">
        <v>41565</v>
      </c>
      <c r="G260" s="15">
        <v>41537</v>
      </c>
      <c r="H260" s="15">
        <v>41545</v>
      </c>
      <c r="I260" s="15">
        <v>41565</v>
      </c>
      <c r="J260" s="15" t="s">
        <v>0</v>
      </c>
      <c r="K260" s="15" t="s">
        <v>0</v>
      </c>
      <c r="L260" s="15" t="s">
        <v>0</v>
      </c>
      <c r="M260" s="15">
        <v>41550</v>
      </c>
      <c r="N260" s="15">
        <v>41550</v>
      </c>
      <c r="O260" s="15">
        <v>41579</v>
      </c>
    </row>
    <row r="261" spans="1:15" hidden="1" x14ac:dyDescent="0.2">
      <c r="A261" s="15">
        <v>41534.541689814825</v>
      </c>
      <c r="B261" s="2" t="s">
        <v>5</v>
      </c>
      <c r="C261" s="2" t="s">
        <v>12</v>
      </c>
      <c r="D261" s="15" t="s">
        <v>0</v>
      </c>
      <c r="E261" s="15" t="s">
        <v>0</v>
      </c>
      <c r="F261" s="15" t="s">
        <v>0</v>
      </c>
      <c r="G261" s="15">
        <v>41536</v>
      </c>
      <c r="H261" s="15">
        <v>41549</v>
      </c>
      <c r="I261" s="15">
        <v>41574</v>
      </c>
      <c r="J261" s="15">
        <v>41587</v>
      </c>
      <c r="K261" s="15" t="s">
        <v>0</v>
      </c>
      <c r="L261" s="15" t="s">
        <v>0</v>
      </c>
      <c r="M261" s="15" t="s">
        <v>0</v>
      </c>
      <c r="N261" s="15" t="s">
        <v>0</v>
      </c>
      <c r="O261" s="15" t="s">
        <v>0</v>
      </c>
    </row>
    <row r="262" spans="1:15" ht="25.5" hidden="1" x14ac:dyDescent="0.2">
      <c r="A262" s="15">
        <v>41534.531180555554</v>
      </c>
      <c r="B262" s="2" t="s">
        <v>10</v>
      </c>
      <c r="C262" s="2" t="s">
        <v>3</v>
      </c>
      <c r="D262" s="15">
        <v>41665</v>
      </c>
      <c r="E262" s="15">
        <v>41665</v>
      </c>
      <c r="F262" s="15">
        <v>41665</v>
      </c>
      <c r="G262" s="15">
        <v>41536</v>
      </c>
      <c r="H262" s="15">
        <v>41549</v>
      </c>
      <c r="I262" s="15">
        <v>41574</v>
      </c>
      <c r="J262" s="15" t="s">
        <v>0</v>
      </c>
      <c r="K262" s="15" t="s">
        <v>0</v>
      </c>
      <c r="L262" s="15" t="s">
        <v>0</v>
      </c>
      <c r="M262" s="15">
        <v>41666</v>
      </c>
      <c r="N262" s="15">
        <v>41666</v>
      </c>
      <c r="O262" s="15">
        <v>41666</v>
      </c>
    </row>
    <row r="263" spans="1:15" hidden="1" x14ac:dyDescent="0.2">
      <c r="A263" s="15">
        <v>41534.444826388877</v>
      </c>
      <c r="B263" s="2" t="s">
        <v>6</v>
      </c>
      <c r="C263" s="2" t="s">
        <v>3</v>
      </c>
      <c r="D263" s="15">
        <v>41535</v>
      </c>
      <c r="E263" s="15" t="s">
        <v>0</v>
      </c>
      <c r="F263" s="15" t="s">
        <v>0</v>
      </c>
      <c r="G263" s="15">
        <v>41536</v>
      </c>
      <c r="H263" s="15">
        <v>41549</v>
      </c>
      <c r="I263" s="15">
        <v>41574</v>
      </c>
      <c r="J263" s="15" t="s">
        <v>0</v>
      </c>
      <c r="K263" s="15" t="s">
        <v>0</v>
      </c>
      <c r="L263" s="15" t="s">
        <v>0</v>
      </c>
      <c r="M263" s="15">
        <v>41626</v>
      </c>
      <c r="N263" s="15" t="s">
        <v>0</v>
      </c>
      <c r="O263" s="15" t="s">
        <v>0</v>
      </c>
    </row>
    <row r="264" spans="1:15" hidden="1" x14ac:dyDescent="0.2">
      <c r="A264" s="15">
        <v>41534.437210648146</v>
      </c>
      <c r="B264" s="2" t="s">
        <v>6</v>
      </c>
      <c r="C264" s="2" t="s">
        <v>3</v>
      </c>
      <c r="D264" s="15">
        <v>41535</v>
      </c>
      <c r="E264" s="15" t="s">
        <v>0</v>
      </c>
      <c r="F264" s="15" t="s">
        <v>0</v>
      </c>
      <c r="G264" s="15">
        <v>41536</v>
      </c>
      <c r="H264" s="15">
        <v>41549</v>
      </c>
      <c r="I264" s="15">
        <v>41574</v>
      </c>
      <c r="J264" s="15" t="s">
        <v>0</v>
      </c>
      <c r="K264" s="15" t="s">
        <v>0</v>
      </c>
      <c r="L264" s="15" t="s">
        <v>0</v>
      </c>
      <c r="M264" s="15">
        <v>41626</v>
      </c>
      <c r="N264" s="15" t="s">
        <v>0</v>
      </c>
      <c r="O264" s="15" t="s">
        <v>0</v>
      </c>
    </row>
    <row r="265" spans="1:15" hidden="1" x14ac:dyDescent="0.2">
      <c r="A265" s="15">
        <v>41534.424097222218</v>
      </c>
      <c r="B265" s="2" t="s">
        <v>8</v>
      </c>
      <c r="C265" s="2" t="s">
        <v>3</v>
      </c>
      <c r="D265" s="15">
        <v>41535</v>
      </c>
      <c r="E265" s="15">
        <v>41547</v>
      </c>
      <c r="F265" s="15">
        <v>41557</v>
      </c>
      <c r="G265" s="15">
        <v>41536</v>
      </c>
      <c r="H265" s="15">
        <v>41549</v>
      </c>
      <c r="I265" s="15">
        <v>41574</v>
      </c>
      <c r="J265" s="15" t="s">
        <v>0</v>
      </c>
      <c r="K265" s="15" t="s">
        <v>0</v>
      </c>
      <c r="L265" s="15" t="s">
        <v>0</v>
      </c>
      <c r="M265" s="15">
        <v>41603</v>
      </c>
      <c r="N265" s="15">
        <v>41603</v>
      </c>
      <c r="O265" s="15">
        <v>41603</v>
      </c>
    </row>
    <row r="266" spans="1:15" hidden="1" x14ac:dyDescent="0.2">
      <c r="A266" s="15">
        <v>41533.461967592593</v>
      </c>
      <c r="B266" s="2" t="s">
        <v>8</v>
      </c>
      <c r="C266" s="2" t="s">
        <v>3</v>
      </c>
      <c r="D266" s="15">
        <v>41535</v>
      </c>
      <c r="E266" s="15">
        <v>41547</v>
      </c>
      <c r="F266" s="15">
        <v>41557</v>
      </c>
      <c r="G266" s="15">
        <v>41535</v>
      </c>
      <c r="H266" s="15">
        <v>41548</v>
      </c>
      <c r="I266" s="15">
        <v>41573</v>
      </c>
      <c r="J266" s="15" t="s">
        <v>0</v>
      </c>
      <c r="K266" s="15" t="s">
        <v>0</v>
      </c>
      <c r="L266" s="15" t="s">
        <v>0</v>
      </c>
      <c r="M266" s="15">
        <v>41587</v>
      </c>
      <c r="N266" s="15">
        <v>41587</v>
      </c>
      <c r="O266" s="15">
        <v>41587</v>
      </c>
    </row>
    <row r="267" spans="1:15" hidden="1" x14ac:dyDescent="0.2">
      <c r="A267" s="15">
        <v>41547.388865740737</v>
      </c>
      <c r="B267" s="2" t="s">
        <v>6</v>
      </c>
      <c r="C267" s="2" t="s">
        <v>3</v>
      </c>
      <c r="D267" s="15">
        <v>41555</v>
      </c>
      <c r="E267" s="15">
        <v>41600</v>
      </c>
      <c r="F267" s="15">
        <v>41627</v>
      </c>
      <c r="G267" s="15">
        <v>41549</v>
      </c>
      <c r="H267" s="15">
        <v>41562</v>
      </c>
      <c r="I267" s="15">
        <v>41587</v>
      </c>
      <c r="J267" s="15" t="s">
        <v>0</v>
      </c>
      <c r="K267" s="15" t="s">
        <v>0</v>
      </c>
      <c r="L267" s="15" t="s">
        <v>0</v>
      </c>
      <c r="M267" s="15">
        <v>41556</v>
      </c>
      <c r="N267" s="15">
        <v>41624</v>
      </c>
      <c r="O267" s="15">
        <v>41627</v>
      </c>
    </row>
    <row r="268" spans="1:15" hidden="1" x14ac:dyDescent="0.2">
      <c r="A268" s="15">
        <v>41533.239178240736</v>
      </c>
      <c r="B268" s="2" t="s">
        <v>6</v>
      </c>
      <c r="C268" s="2" t="s">
        <v>2</v>
      </c>
      <c r="D268" s="15" t="s">
        <v>0</v>
      </c>
      <c r="E268" s="15" t="s">
        <v>0</v>
      </c>
      <c r="F268" s="15" t="s">
        <v>0</v>
      </c>
      <c r="G268" s="15">
        <v>41535</v>
      </c>
      <c r="H268" s="15">
        <v>41543</v>
      </c>
      <c r="I268" s="15">
        <v>41563</v>
      </c>
      <c r="J268" s="15" t="s">
        <v>0</v>
      </c>
      <c r="K268" s="15" t="s">
        <v>0</v>
      </c>
      <c r="L268" s="15" t="s">
        <v>0</v>
      </c>
      <c r="M268" s="15" t="s">
        <v>0</v>
      </c>
      <c r="N268" s="15" t="s">
        <v>0</v>
      </c>
      <c r="O268" s="15" t="s">
        <v>0</v>
      </c>
    </row>
    <row r="269" spans="1:15" ht="25.5" hidden="1" x14ac:dyDescent="0.2">
      <c r="A269" s="15">
        <v>41530.381921296299</v>
      </c>
      <c r="B269" s="2" t="s">
        <v>10</v>
      </c>
      <c r="C269" s="2" t="s">
        <v>7</v>
      </c>
      <c r="D269" s="15">
        <v>41534</v>
      </c>
      <c r="E269" s="15">
        <v>41540</v>
      </c>
      <c r="F269" s="15">
        <v>41558</v>
      </c>
      <c r="G269" s="15">
        <v>41532</v>
      </c>
      <c r="H269" s="15">
        <v>41545</v>
      </c>
      <c r="I269" s="15">
        <v>41570</v>
      </c>
      <c r="J269" s="15" t="s">
        <v>0</v>
      </c>
      <c r="K269" s="15" t="s">
        <v>0</v>
      </c>
      <c r="L269" s="15" t="s">
        <v>0</v>
      </c>
      <c r="M269" s="15">
        <v>41535</v>
      </c>
      <c r="N269" s="15">
        <v>41565</v>
      </c>
      <c r="O269" s="15">
        <v>41584</v>
      </c>
    </row>
    <row r="270" spans="1:15" hidden="1" x14ac:dyDescent="0.2">
      <c r="A270" s="15">
        <v>41530.239884259267</v>
      </c>
      <c r="B270" s="2" t="s">
        <v>6</v>
      </c>
      <c r="C270" s="2" t="s">
        <v>4</v>
      </c>
      <c r="D270" s="15" t="s">
        <v>0</v>
      </c>
      <c r="E270" s="15" t="s">
        <v>0</v>
      </c>
      <c r="F270" s="15" t="s">
        <v>0</v>
      </c>
      <c r="G270" s="15">
        <v>41532</v>
      </c>
      <c r="H270" s="15">
        <v>41545</v>
      </c>
      <c r="I270" s="15">
        <v>41570</v>
      </c>
      <c r="J270" s="15" t="s">
        <v>0</v>
      </c>
      <c r="K270" s="15" t="s">
        <v>0</v>
      </c>
      <c r="L270" s="15" t="s">
        <v>0</v>
      </c>
      <c r="M270" s="15" t="s">
        <v>0</v>
      </c>
      <c r="N270" s="15" t="s">
        <v>0</v>
      </c>
      <c r="O270" s="15" t="s">
        <v>0</v>
      </c>
    </row>
    <row r="271" spans="1:15" hidden="1" x14ac:dyDescent="0.2">
      <c r="A271" s="15">
        <v>41529.543113425927</v>
      </c>
      <c r="B271" s="2" t="s">
        <v>6</v>
      </c>
      <c r="C271" s="2" t="s">
        <v>2</v>
      </c>
      <c r="D271" s="15" t="s">
        <v>0</v>
      </c>
      <c r="E271" s="15" t="s">
        <v>0</v>
      </c>
      <c r="F271" s="15" t="s">
        <v>0</v>
      </c>
      <c r="G271" s="15">
        <v>41531</v>
      </c>
      <c r="H271" s="15">
        <v>41544</v>
      </c>
      <c r="I271" s="15">
        <v>41569</v>
      </c>
      <c r="J271" s="15" t="s">
        <v>0</v>
      </c>
      <c r="K271" s="15" t="s">
        <v>0</v>
      </c>
      <c r="L271" s="15" t="s">
        <v>0</v>
      </c>
      <c r="M271" s="15" t="s">
        <v>0</v>
      </c>
      <c r="N271" s="15" t="s">
        <v>0</v>
      </c>
      <c r="O271" s="15" t="s">
        <v>0</v>
      </c>
    </row>
    <row r="272" spans="1:15" ht="25.5" hidden="1" x14ac:dyDescent="0.2">
      <c r="A272" s="15">
        <v>41529.249143518507</v>
      </c>
      <c r="B272" s="2" t="s">
        <v>10</v>
      </c>
      <c r="C272" s="2" t="s">
        <v>7</v>
      </c>
      <c r="D272" s="15">
        <v>41534</v>
      </c>
      <c r="E272" s="15">
        <v>41561</v>
      </c>
      <c r="F272" s="15">
        <v>41561</v>
      </c>
      <c r="G272" s="15">
        <v>41531</v>
      </c>
      <c r="H272" s="15">
        <v>41544</v>
      </c>
      <c r="I272" s="15">
        <v>41569</v>
      </c>
      <c r="J272" s="15" t="s">
        <v>0</v>
      </c>
      <c r="K272" s="15" t="s">
        <v>0</v>
      </c>
      <c r="L272" s="15" t="s">
        <v>0</v>
      </c>
      <c r="M272" s="15">
        <v>41535</v>
      </c>
      <c r="N272" s="15">
        <v>41565</v>
      </c>
      <c r="O272" s="15">
        <v>41565</v>
      </c>
    </row>
    <row r="273" spans="1:15" hidden="1" x14ac:dyDescent="0.2">
      <c r="A273" s="15">
        <v>41528.497337962966</v>
      </c>
      <c r="B273" s="2" t="s">
        <v>5</v>
      </c>
      <c r="C273" s="2" t="s">
        <v>3</v>
      </c>
      <c r="D273" s="15">
        <v>41533</v>
      </c>
      <c r="E273" s="15">
        <v>41543</v>
      </c>
      <c r="F273" s="15">
        <v>41570</v>
      </c>
      <c r="G273" s="15">
        <v>41530</v>
      </c>
      <c r="H273" s="15">
        <v>41543</v>
      </c>
      <c r="I273" s="15">
        <v>41568</v>
      </c>
      <c r="J273" s="15" t="s">
        <v>0</v>
      </c>
      <c r="K273" s="15" t="s">
        <v>0</v>
      </c>
      <c r="L273" s="15" t="s">
        <v>0</v>
      </c>
      <c r="M273" s="15">
        <v>41534</v>
      </c>
      <c r="N273" s="15">
        <v>41552</v>
      </c>
      <c r="O273" s="15">
        <v>41587</v>
      </c>
    </row>
    <row r="274" spans="1:15" hidden="1" x14ac:dyDescent="0.2">
      <c r="A274" s="15">
        <v>41528.453090277791</v>
      </c>
      <c r="B274" s="2" t="s">
        <v>6</v>
      </c>
      <c r="C274" s="2" t="s">
        <v>3</v>
      </c>
      <c r="D274" s="15" t="s">
        <v>0</v>
      </c>
      <c r="E274" s="15" t="s">
        <v>0</v>
      </c>
      <c r="F274" s="15" t="s">
        <v>0</v>
      </c>
      <c r="G274" s="15">
        <v>41530</v>
      </c>
      <c r="H274" s="15">
        <v>41543</v>
      </c>
      <c r="I274" s="15">
        <v>41568</v>
      </c>
      <c r="J274" s="15">
        <v>41655</v>
      </c>
      <c r="K274" s="15" t="s">
        <v>0</v>
      </c>
      <c r="L274" s="15" t="s">
        <v>0</v>
      </c>
      <c r="M274" s="15" t="s">
        <v>0</v>
      </c>
      <c r="N274" s="15" t="s">
        <v>0</v>
      </c>
      <c r="O274" s="15" t="s">
        <v>0</v>
      </c>
    </row>
    <row r="275" spans="1:15" ht="25.5" hidden="1" x14ac:dyDescent="0.2">
      <c r="A275" s="15">
        <v>41528.40461805556</v>
      </c>
      <c r="B275" s="2" t="s">
        <v>10</v>
      </c>
      <c r="C275" s="2" t="s">
        <v>7</v>
      </c>
      <c r="D275" s="15">
        <v>41530</v>
      </c>
      <c r="E275" s="15">
        <v>41537</v>
      </c>
      <c r="F275" s="15">
        <v>41558</v>
      </c>
      <c r="G275" s="15">
        <v>41530</v>
      </c>
      <c r="H275" s="15">
        <v>41543</v>
      </c>
      <c r="I275" s="15">
        <v>41568</v>
      </c>
      <c r="J275" s="15" t="s">
        <v>0</v>
      </c>
      <c r="K275" s="15" t="s">
        <v>0</v>
      </c>
      <c r="L275" s="15" t="s">
        <v>0</v>
      </c>
      <c r="M275" s="15">
        <v>41533</v>
      </c>
      <c r="N275" s="15">
        <v>41565</v>
      </c>
      <c r="O275" s="15">
        <v>41565</v>
      </c>
    </row>
    <row r="276" spans="1:15" hidden="1" x14ac:dyDescent="0.2">
      <c r="A276" s="15">
        <v>41527.543576388882</v>
      </c>
      <c r="B276" s="2" t="s">
        <v>5</v>
      </c>
      <c r="C276" s="2" t="s">
        <v>3</v>
      </c>
      <c r="D276" s="15" t="s">
        <v>0</v>
      </c>
      <c r="E276" s="15" t="s">
        <v>0</v>
      </c>
      <c r="F276" s="15" t="s">
        <v>0</v>
      </c>
      <c r="G276" s="15">
        <v>41529</v>
      </c>
      <c r="H276" s="15">
        <v>41542</v>
      </c>
      <c r="I276" s="15">
        <v>41567</v>
      </c>
      <c r="J276" s="15" t="s">
        <v>0</v>
      </c>
      <c r="K276" s="15" t="s">
        <v>0</v>
      </c>
      <c r="L276" s="15" t="s">
        <v>0</v>
      </c>
      <c r="M276" s="15" t="s">
        <v>0</v>
      </c>
      <c r="N276" s="15" t="s">
        <v>0</v>
      </c>
      <c r="O276" s="15" t="s">
        <v>0</v>
      </c>
    </row>
    <row r="277" spans="1:15" hidden="1" x14ac:dyDescent="0.2">
      <c r="A277" s="15">
        <v>41527.506921296299</v>
      </c>
      <c r="B277" s="2" t="s">
        <v>6</v>
      </c>
      <c r="C277" s="2" t="s">
        <v>2</v>
      </c>
      <c r="D277" s="15" t="s">
        <v>0</v>
      </c>
      <c r="E277" s="15" t="s">
        <v>0</v>
      </c>
      <c r="F277" s="15" t="s">
        <v>0</v>
      </c>
      <c r="G277" s="15">
        <v>41529</v>
      </c>
      <c r="H277" s="15">
        <v>41542</v>
      </c>
      <c r="I277" s="15">
        <v>41567</v>
      </c>
      <c r="J277" s="15" t="s">
        <v>0</v>
      </c>
      <c r="K277" s="15" t="s">
        <v>0</v>
      </c>
      <c r="L277" s="15" t="s">
        <v>0</v>
      </c>
      <c r="M277" s="15" t="s">
        <v>0</v>
      </c>
      <c r="N277" s="15" t="s">
        <v>0</v>
      </c>
      <c r="O277" s="15" t="s">
        <v>0</v>
      </c>
    </row>
    <row r="278" spans="1:15" ht="25.5" hidden="1" x14ac:dyDescent="0.2">
      <c r="A278" s="15">
        <v>41526.404328703706</v>
      </c>
      <c r="B278" s="2" t="s">
        <v>10</v>
      </c>
      <c r="C278" s="2" t="s">
        <v>7</v>
      </c>
      <c r="D278" s="15">
        <v>41528</v>
      </c>
      <c r="E278" s="15">
        <v>41536</v>
      </c>
      <c r="F278" s="15">
        <v>41556</v>
      </c>
      <c r="G278" s="15">
        <v>41528</v>
      </c>
      <c r="H278" s="15">
        <v>41541</v>
      </c>
      <c r="I278" s="15">
        <v>41566</v>
      </c>
      <c r="J278" s="15" t="s">
        <v>0</v>
      </c>
      <c r="K278" s="15" t="s">
        <v>0</v>
      </c>
      <c r="L278" s="15" t="s">
        <v>0</v>
      </c>
      <c r="M278" s="15">
        <v>41534</v>
      </c>
      <c r="N278" s="15">
        <v>41556</v>
      </c>
      <c r="O278" s="15">
        <v>41565</v>
      </c>
    </row>
    <row r="279" spans="1:15" hidden="1" x14ac:dyDescent="0.2">
      <c r="A279" s="15">
        <v>41526.221030092594</v>
      </c>
      <c r="B279" s="2" t="s">
        <v>5</v>
      </c>
      <c r="C279" s="2" t="s">
        <v>1</v>
      </c>
      <c r="D279" s="15">
        <v>41528</v>
      </c>
      <c r="E279" s="15">
        <v>41536</v>
      </c>
      <c r="F279" s="15">
        <v>41556</v>
      </c>
      <c r="G279" s="15">
        <v>41528</v>
      </c>
      <c r="H279" s="15">
        <v>41541</v>
      </c>
      <c r="I279" s="15">
        <v>41566</v>
      </c>
      <c r="J279" s="15" t="s">
        <v>0</v>
      </c>
      <c r="K279" s="15" t="s">
        <v>0</v>
      </c>
      <c r="L279" s="15" t="s">
        <v>0</v>
      </c>
      <c r="M279" s="15">
        <v>41531</v>
      </c>
      <c r="N279" s="15" t="s">
        <v>0</v>
      </c>
      <c r="O279" s="15" t="s">
        <v>0</v>
      </c>
    </row>
    <row r="280" spans="1:15" hidden="1" x14ac:dyDescent="0.2">
      <c r="A280" s="15">
        <v>41522.234212962969</v>
      </c>
      <c r="B280" s="2" t="s">
        <v>6</v>
      </c>
      <c r="C280" s="2" t="s">
        <v>3</v>
      </c>
      <c r="D280" s="15" t="s">
        <v>0</v>
      </c>
      <c r="E280" s="15" t="s">
        <v>0</v>
      </c>
      <c r="F280" s="15" t="s">
        <v>0</v>
      </c>
      <c r="G280" s="15">
        <v>41524</v>
      </c>
      <c r="H280" s="15">
        <v>41537</v>
      </c>
      <c r="I280" s="15">
        <v>41562</v>
      </c>
      <c r="J280" s="15">
        <v>41627</v>
      </c>
      <c r="K280" s="15" t="s">
        <v>0</v>
      </c>
      <c r="L280" s="15" t="s">
        <v>0</v>
      </c>
      <c r="M280" s="15" t="s">
        <v>0</v>
      </c>
      <c r="N280" s="15" t="s">
        <v>0</v>
      </c>
      <c r="O280" s="15" t="s">
        <v>0</v>
      </c>
    </row>
    <row r="281" spans="1:15" hidden="1" x14ac:dyDescent="0.2">
      <c r="A281" s="15">
        <v>41519.41207175926</v>
      </c>
      <c r="B281" s="2" t="s">
        <v>8</v>
      </c>
      <c r="C281" s="2" t="s">
        <v>7</v>
      </c>
      <c r="D281" s="15">
        <v>41526</v>
      </c>
      <c r="E281" s="15">
        <v>41556</v>
      </c>
      <c r="F281" s="15">
        <v>41577</v>
      </c>
      <c r="G281" s="15">
        <v>41521</v>
      </c>
      <c r="H281" s="15">
        <v>41534</v>
      </c>
      <c r="I281" s="15">
        <v>41559</v>
      </c>
      <c r="J281" s="15" t="s">
        <v>0</v>
      </c>
      <c r="K281" s="15" t="s">
        <v>0</v>
      </c>
      <c r="L281" s="15" t="s">
        <v>0</v>
      </c>
      <c r="M281" s="15">
        <v>41534</v>
      </c>
      <c r="N281" s="15">
        <v>41565</v>
      </c>
      <c r="O281" s="15">
        <v>41584</v>
      </c>
    </row>
    <row r="282" spans="1:15" hidden="1" x14ac:dyDescent="0.2">
      <c r="A282" s="15">
        <v>41519.232523148152</v>
      </c>
      <c r="B282" s="2" t="s">
        <v>6</v>
      </c>
      <c r="C282" s="2" t="s">
        <v>4</v>
      </c>
      <c r="D282" s="15" t="s">
        <v>0</v>
      </c>
      <c r="E282" s="15" t="s">
        <v>0</v>
      </c>
      <c r="F282" s="15" t="s">
        <v>0</v>
      </c>
      <c r="G282" s="15">
        <v>41521</v>
      </c>
      <c r="H282" s="15">
        <v>41534</v>
      </c>
      <c r="I282" s="15">
        <v>41559</v>
      </c>
      <c r="J282" s="15" t="s">
        <v>0</v>
      </c>
      <c r="K282" s="15" t="s">
        <v>0</v>
      </c>
      <c r="L282" s="15" t="s">
        <v>0</v>
      </c>
      <c r="M282" s="15" t="s">
        <v>0</v>
      </c>
      <c r="N282" s="15" t="s">
        <v>0</v>
      </c>
      <c r="O282" s="15" t="s">
        <v>0</v>
      </c>
    </row>
    <row r="283" spans="1:15" hidden="1" x14ac:dyDescent="0.2">
      <c r="A283" s="15">
        <v>41519.218090277776</v>
      </c>
      <c r="B283" s="2" t="s">
        <v>6</v>
      </c>
      <c r="C283" s="2" t="s">
        <v>2</v>
      </c>
      <c r="D283" s="15" t="s">
        <v>0</v>
      </c>
      <c r="E283" s="15" t="s">
        <v>0</v>
      </c>
      <c r="F283" s="15" t="s">
        <v>0</v>
      </c>
      <c r="G283" s="15">
        <v>41521</v>
      </c>
      <c r="H283" s="15">
        <v>41534</v>
      </c>
      <c r="I283" s="15">
        <v>41559</v>
      </c>
      <c r="J283" s="15" t="s">
        <v>0</v>
      </c>
      <c r="K283" s="15" t="s">
        <v>0</v>
      </c>
      <c r="L283" s="15" t="s">
        <v>0</v>
      </c>
      <c r="M283" s="15" t="s">
        <v>0</v>
      </c>
      <c r="N283" s="15" t="s">
        <v>0</v>
      </c>
      <c r="O283" s="15" t="s">
        <v>0</v>
      </c>
    </row>
    <row r="284" spans="1:15" ht="25.5" hidden="1" x14ac:dyDescent="0.2">
      <c r="A284" s="15">
        <v>41519.211203703715</v>
      </c>
      <c r="B284" s="2" t="s">
        <v>10</v>
      </c>
      <c r="C284" s="2" t="s">
        <v>3</v>
      </c>
      <c r="D284" s="15">
        <v>41521</v>
      </c>
      <c r="E284" s="15">
        <v>41673</v>
      </c>
      <c r="F284" s="15">
        <v>41673</v>
      </c>
      <c r="G284" s="15">
        <v>41521</v>
      </c>
      <c r="H284" s="15">
        <v>41534</v>
      </c>
      <c r="I284" s="15">
        <v>41559</v>
      </c>
      <c r="J284" s="15" t="s">
        <v>0</v>
      </c>
      <c r="K284" s="15" t="s">
        <v>0</v>
      </c>
      <c r="L284" s="15" t="s">
        <v>0</v>
      </c>
      <c r="M284" s="15">
        <v>41523</v>
      </c>
      <c r="N284" s="15">
        <v>41675</v>
      </c>
      <c r="O284" s="15">
        <v>41675</v>
      </c>
    </row>
    <row r="285" spans="1:15" ht="25.5" hidden="1" x14ac:dyDescent="0.2">
      <c r="A285" s="15">
        <v>41516.497442129621</v>
      </c>
      <c r="B285" s="2" t="s">
        <v>10</v>
      </c>
      <c r="C285" s="2" t="s">
        <v>3</v>
      </c>
      <c r="D285" s="15">
        <v>41517</v>
      </c>
      <c r="E285" s="15">
        <v>41553</v>
      </c>
      <c r="F285" s="15">
        <v>41665</v>
      </c>
      <c r="G285" s="15">
        <v>41518</v>
      </c>
      <c r="H285" s="15">
        <v>41531</v>
      </c>
      <c r="I285" s="15">
        <v>41556</v>
      </c>
      <c r="J285" s="15" t="s">
        <v>0</v>
      </c>
      <c r="K285" s="15" t="s">
        <v>0</v>
      </c>
      <c r="L285" s="15" t="s">
        <v>0</v>
      </c>
      <c r="M285" s="15">
        <v>41530</v>
      </c>
      <c r="N285" s="15">
        <v>41587</v>
      </c>
      <c r="O285" s="15">
        <v>41666</v>
      </c>
    </row>
    <row r="286" spans="1:15" ht="25.5" hidden="1" x14ac:dyDescent="0.2">
      <c r="A286" s="15">
        <v>41516.439965277765</v>
      </c>
      <c r="B286" s="2" t="s">
        <v>10</v>
      </c>
      <c r="C286" s="2" t="s">
        <v>7</v>
      </c>
      <c r="D286" s="15">
        <v>41519</v>
      </c>
      <c r="E286" s="15">
        <v>41526</v>
      </c>
      <c r="F286" s="15">
        <v>41544</v>
      </c>
      <c r="G286" s="15">
        <v>41518</v>
      </c>
      <c r="H286" s="15">
        <v>41531</v>
      </c>
      <c r="I286" s="15">
        <v>41556</v>
      </c>
      <c r="J286" s="15" t="s">
        <v>0</v>
      </c>
      <c r="K286" s="15" t="s">
        <v>0</v>
      </c>
      <c r="L286" s="15" t="s">
        <v>0</v>
      </c>
      <c r="M286" s="15">
        <v>41523</v>
      </c>
      <c r="N286" s="15">
        <v>41529</v>
      </c>
      <c r="O286" s="15">
        <v>41555</v>
      </c>
    </row>
    <row r="287" spans="1:15" hidden="1" x14ac:dyDescent="0.2">
      <c r="A287" s="15">
        <v>41516.380949074082</v>
      </c>
      <c r="B287" s="2" t="s">
        <v>6</v>
      </c>
      <c r="C287" s="2" t="s">
        <v>7</v>
      </c>
      <c r="D287" s="15" t="s">
        <v>0</v>
      </c>
      <c r="E287" s="15" t="s">
        <v>0</v>
      </c>
      <c r="F287" s="15" t="s">
        <v>0</v>
      </c>
      <c r="G287" s="15">
        <v>41518</v>
      </c>
      <c r="H287" s="15">
        <v>41531</v>
      </c>
      <c r="I287" s="15">
        <v>41556</v>
      </c>
      <c r="J287" s="15">
        <v>41535</v>
      </c>
      <c r="K287" s="15" t="s">
        <v>0</v>
      </c>
      <c r="L287" s="15" t="s">
        <v>0</v>
      </c>
      <c r="M287" s="15" t="s">
        <v>0</v>
      </c>
      <c r="N287" s="15" t="s">
        <v>0</v>
      </c>
      <c r="O287" s="15" t="s">
        <v>0</v>
      </c>
    </row>
    <row r="288" spans="1:15" hidden="1" x14ac:dyDescent="0.2">
      <c r="A288" s="15">
        <v>41516.276215277787</v>
      </c>
      <c r="B288" s="2" t="s">
        <v>6</v>
      </c>
      <c r="C288" s="2" t="s">
        <v>9</v>
      </c>
      <c r="D288" s="15">
        <v>41539</v>
      </c>
      <c r="E288" s="15" t="s">
        <v>0</v>
      </c>
      <c r="F288" s="15" t="s">
        <v>0</v>
      </c>
      <c r="G288" s="15">
        <v>41518</v>
      </c>
      <c r="H288" s="15">
        <v>41531</v>
      </c>
      <c r="I288" s="15">
        <v>41556</v>
      </c>
      <c r="J288" s="15" t="s">
        <v>0</v>
      </c>
      <c r="K288" s="15" t="s">
        <v>0</v>
      </c>
      <c r="L288" s="15" t="s">
        <v>0</v>
      </c>
      <c r="M288" s="15">
        <v>41549</v>
      </c>
      <c r="N288" s="15" t="s">
        <v>0</v>
      </c>
      <c r="O288" s="15" t="s">
        <v>0</v>
      </c>
    </row>
    <row r="289" spans="1:15" ht="25.5" hidden="1" x14ac:dyDescent="0.2">
      <c r="A289" s="15">
        <v>41515.396875000006</v>
      </c>
      <c r="B289" s="2" t="s">
        <v>10</v>
      </c>
      <c r="C289" s="2" t="s">
        <v>3</v>
      </c>
      <c r="D289" s="15">
        <v>41554</v>
      </c>
      <c r="E289" s="15">
        <v>41558</v>
      </c>
      <c r="F289" s="15" t="s">
        <v>0</v>
      </c>
      <c r="G289" s="15">
        <v>41517</v>
      </c>
      <c r="H289" s="15">
        <v>41530</v>
      </c>
      <c r="I289" s="15">
        <v>41555</v>
      </c>
      <c r="J289" s="15" t="s">
        <v>0</v>
      </c>
      <c r="K289" s="15" t="s">
        <v>0</v>
      </c>
      <c r="L289" s="15" t="s">
        <v>0</v>
      </c>
      <c r="M289" s="15">
        <v>41587</v>
      </c>
      <c r="N289" s="15">
        <v>41624</v>
      </c>
      <c r="O289" s="15" t="s">
        <v>0</v>
      </c>
    </row>
    <row r="290" spans="1:15" hidden="1" x14ac:dyDescent="0.2">
      <c r="A290" s="15">
        <v>41515.255381944444</v>
      </c>
      <c r="B290" s="2" t="s">
        <v>6</v>
      </c>
      <c r="C290" s="2" t="s">
        <v>4</v>
      </c>
      <c r="D290" s="15" t="s">
        <v>0</v>
      </c>
      <c r="E290" s="15" t="s">
        <v>0</v>
      </c>
      <c r="F290" s="15" t="s">
        <v>0</v>
      </c>
      <c r="G290" s="15">
        <v>41517</v>
      </c>
      <c r="H290" s="15">
        <v>41530</v>
      </c>
      <c r="I290" s="15">
        <v>41555</v>
      </c>
      <c r="J290" s="15" t="s">
        <v>0</v>
      </c>
      <c r="K290" s="15" t="s">
        <v>0</v>
      </c>
      <c r="L290" s="15" t="s">
        <v>0</v>
      </c>
      <c r="M290" s="15" t="s">
        <v>0</v>
      </c>
      <c r="N290" s="15" t="s">
        <v>0</v>
      </c>
      <c r="O290" s="15" t="s">
        <v>0</v>
      </c>
    </row>
    <row r="291" spans="1:15" hidden="1" x14ac:dyDescent="0.2">
      <c r="A291" s="15">
        <v>41515.24945601853</v>
      </c>
      <c r="B291" s="2" t="s">
        <v>5</v>
      </c>
      <c r="C291" s="2" t="s">
        <v>3</v>
      </c>
      <c r="D291" s="15">
        <v>41526</v>
      </c>
      <c r="E291" s="15" t="s">
        <v>0</v>
      </c>
      <c r="F291" s="15" t="s">
        <v>0</v>
      </c>
      <c r="G291" s="15">
        <v>41517</v>
      </c>
      <c r="H291" s="15">
        <v>41530</v>
      </c>
      <c r="I291" s="15">
        <v>41555</v>
      </c>
      <c r="J291" s="15" t="s">
        <v>0</v>
      </c>
      <c r="K291" s="15" t="s">
        <v>0</v>
      </c>
      <c r="L291" s="15" t="s">
        <v>0</v>
      </c>
      <c r="M291" s="15" t="s">
        <v>0</v>
      </c>
      <c r="N291" s="15" t="s">
        <v>0</v>
      </c>
      <c r="O291" s="15" t="s">
        <v>0</v>
      </c>
    </row>
    <row r="292" spans="1:15" hidden="1" x14ac:dyDescent="0.2">
      <c r="A292" s="15">
        <v>41515.241990740731</v>
      </c>
      <c r="B292" s="2" t="s">
        <v>5</v>
      </c>
      <c r="C292" s="2" t="s">
        <v>3</v>
      </c>
      <c r="D292" s="15">
        <v>41524</v>
      </c>
      <c r="E292" s="15">
        <v>41525</v>
      </c>
      <c r="F292" s="15">
        <v>41545</v>
      </c>
      <c r="G292" s="15">
        <v>41517</v>
      </c>
      <c r="H292" s="15">
        <v>41530</v>
      </c>
      <c r="I292" s="15">
        <v>41555</v>
      </c>
      <c r="J292" s="15" t="s">
        <v>0</v>
      </c>
      <c r="K292" s="15" t="s">
        <v>0</v>
      </c>
      <c r="L292" s="15" t="s">
        <v>0</v>
      </c>
      <c r="M292" s="15">
        <v>41533</v>
      </c>
      <c r="N292" s="15" t="s">
        <v>0</v>
      </c>
      <c r="O292" s="15" t="s">
        <v>0</v>
      </c>
    </row>
    <row r="293" spans="1:15" hidden="1" x14ac:dyDescent="0.2">
      <c r="A293" s="15">
        <v>41514.423634259263</v>
      </c>
      <c r="B293" s="2" t="s">
        <v>6</v>
      </c>
      <c r="C293" s="2" t="s">
        <v>9</v>
      </c>
      <c r="D293" s="15" t="s">
        <v>0</v>
      </c>
      <c r="E293" s="15" t="s">
        <v>0</v>
      </c>
      <c r="F293" s="15" t="s">
        <v>0</v>
      </c>
      <c r="G293" s="15">
        <v>41516</v>
      </c>
      <c r="H293" s="15">
        <v>41529</v>
      </c>
      <c r="I293" s="15">
        <v>41554</v>
      </c>
      <c r="J293" s="15" t="s">
        <v>0</v>
      </c>
      <c r="K293" s="15" t="s">
        <v>0</v>
      </c>
      <c r="L293" s="15" t="s">
        <v>0</v>
      </c>
      <c r="M293" s="15" t="s">
        <v>0</v>
      </c>
      <c r="N293" s="15" t="s">
        <v>0</v>
      </c>
      <c r="O293" s="15" t="s">
        <v>0</v>
      </c>
    </row>
    <row r="294" spans="1:15" ht="25.5" hidden="1" x14ac:dyDescent="0.2">
      <c r="A294" s="15">
        <v>41514.37771990741</v>
      </c>
      <c r="B294" s="2" t="s">
        <v>10</v>
      </c>
      <c r="C294" s="2" t="s">
        <v>7</v>
      </c>
      <c r="D294" s="15">
        <v>41516</v>
      </c>
      <c r="E294" s="15">
        <v>41526</v>
      </c>
      <c r="F294" s="15">
        <v>41544</v>
      </c>
      <c r="G294" s="15">
        <v>41516</v>
      </c>
      <c r="H294" s="15">
        <v>41529</v>
      </c>
      <c r="I294" s="15">
        <v>41554</v>
      </c>
      <c r="J294" s="15" t="s">
        <v>0</v>
      </c>
      <c r="K294" s="15" t="s">
        <v>0</v>
      </c>
      <c r="L294" s="15" t="s">
        <v>0</v>
      </c>
      <c r="M294" s="15">
        <v>41519</v>
      </c>
      <c r="N294" s="15">
        <v>41526</v>
      </c>
      <c r="O294" s="15">
        <v>41544</v>
      </c>
    </row>
    <row r="295" spans="1:15" hidden="1" x14ac:dyDescent="0.2">
      <c r="A295" s="15">
        <v>41513.432696759264</v>
      </c>
      <c r="B295" s="2" t="s">
        <v>6</v>
      </c>
      <c r="C295" s="2" t="s">
        <v>22</v>
      </c>
      <c r="D295" s="15">
        <v>41605</v>
      </c>
      <c r="E295" s="15">
        <v>41605</v>
      </c>
      <c r="F295" s="15" t="s">
        <v>0</v>
      </c>
      <c r="G295" s="15">
        <v>41515</v>
      </c>
      <c r="H295" s="15">
        <v>41528</v>
      </c>
      <c r="I295" s="15">
        <v>41553</v>
      </c>
      <c r="J295" s="15" t="s">
        <v>0</v>
      </c>
      <c r="K295" s="15" t="s">
        <v>0</v>
      </c>
      <c r="L295" s="15" t="s">
        <v>0</v>
      </c>
      <c r="M295" s="15" t="s">
        <v>0</v>
      </c>
      <c r="N295" s="15" t="s">
        <v>0</v>
      </c>
      <c r="O295" s="15" t="s">
        <v>0</v>
      </c>
    </row>
    <row r="296" spans="1:15" hidden="1" x14ac:dyDescent="0.2">
      <c r="A296" s="15">
        <v>41512.514085648145</v>
      </c>
      <c r="B296" s="2" t="s">
        <v>6</v>
      </c>
      <c r="C296" s="2" t="s">
        <v>2</v>
      </c>
      <c r="D296" s="15" t="s">
        <v>0</v>
      </c>
      <c r="E296" s="15" t="s">
        <v>0</v>
      </c>
      <c r="F296" s="15" t="s">
        <v>0</v>
      </c>
      <c r="G296" s="15">
        <v>41514</v>
      </c>
      <c r="H296" s="15">
        <v>41527</v>
      </c>
      <c r="I296" s="15">
        <v>41552</v>
      </c>
      <c r="J296" s="15" t="s">
        <v>0</v>
      </c>
      <c r="K296" s="15" t="s">
        <v>0</v>
      </c>
      <c r="L296" s="15" t="s">
        <v>0</v>
      </c>
      <c r="M296" s="15" t="s">
        <v>0</v>
      </c>
      <c r="N296" s="15" t="s">
        <v>0</v>
      </c>
      <c r="O296" s="15" t="s">
        <v>0</v>
      </c>
    </row>
    <row r="297" spans="1:15" hidden="1" x14ac:dyDescent="0.2">
      <c r="A297" s="15">
        <v>41512.370034722233</v>
      </c>
      <c r="B297" s="2" t="s">
        <v>6</v>
      </c>
      <c r="C297" s="2" t="s">
        <v>1</v>
      </c>
      <c r="D297" s="15">
        <v>41513</v>
      </c>
      <c r="E297" s="15">
        <v>41550</v>
      </c>
      <c r="F297" s="15" t="s">
        <v>0</v>
      </c>
      <c r="G297" s="15">
        <v>41514</v>
      </c>
      <c r="H297" s="15">
        <v>41527</v>
      </c>
      <c r="I297" s="15">
        <v>41552</v>
      </c>
      <c r="J297" s="15" t="s">
        <v>0</v>
      </c>
      <c r="K297" s="15" t="s">
        <v>0</v>
      </c>
      <c r="L297" s="15" t="s">
        <v>0</v>
      </c>
      <c r="M297" s="15">
        <v>41517</v>
      </c>
      <c r="N297" s="15">
        <v>41551</v>
      </c>
      <c r="O297" s="15" t="s">
        <v>0</v>
      </c>
    </row>
    <row r="298" spans="1:15" hidden="1" x14ac:dyDescent="0.2">
      <c r="A298" s="15">
        <v>41512.505370370374</v>
      </c>
      <c r="B298" s="2" t="s">
        <v>6</v>
      </c>
      <c r="C298" s="2" t="s">
        <v>1</v>
      </c>
      <c r="D298" s="15">
        <v>41539</v>
      </c>
      <c r="E298" s="15">
        <v>41550</v>
      </c>
      <c r="F298" s="15" t="s">
        <v>0</v>
      </c>
      <c r="G298" s="15">
        <v>41514</v>
      </c>
      <c r="H298" s="15">
        <v>41527</v>
      </c>
      <c r="I298" s="15">
        <v>41552</v>
      </c>
      <c r="J298" s="15" t="s">
        <v>0</v>
      </c>
      <c r="K298" s="15" t="s">
        <v>0</v>
      </c>
      <c r="L298" s="15" t="s">
        <v>0</v>
      </c>
      <c r="M298" s="15">
        <v>41543</v>
      </c>
      <c r="N298" s="15">
        <v>41551</v>
      </c>
      <c r="O298" s="15" t="s">
        <v>0</v>
      </c>
    </row>
    <row r="299" spans="1:15" hidden="1" x14ac:dyDescent="0.2">
      <c r="A299" s="15">
        <v>41510.151458333334</v>
      </c>
      <c r="B299" s="2" t="s">
        <v>8</v>
      </c>
      <c r="C299" s="2" t="s">
        <v>7</v>
      </c>
      <c r="D299" s="15">
        <v>41513</v>
      </c>
      <c r="E299" s="15">
        <v>41519</v>
      </c>
      <c r="F299" s="15">
        <v>41537</v>
      </c>
      <c r="G299" s="15">
        <v>41512</v>
      </c>
      <c r="H299" s="15">
        <v>41525</v>
      </c>
      <c r="I299" s="15">
        <v>41550</v>
      </c>
      <c r="J299" s="15" t="s">
        <v>0</v>
      </c>
      <c r="K299" s="15" t="s">
        <v>0</v>
      </c>
      <c r="L299" s="15" t="s">
        <v>0</v>
      </c>
      <c r="M299" s="15">
        <v>41516</v>
      </c>
      <c r="N299" s="15">
        <v>41523</v>
      </c>
      <c r="O299" s="15">
        <v>41556</v>
      </c>
    </row>
    <row r="300" spans="1:15" hidden="1" x14ac:dyDescent="0.2">
      <c r="A300" s="15">
        <v>41509.540462962963</v>
      </c>
      <c r="B300" s="2" t="s">
        <v>6</v>
      </c>
      <c r="C300" s="2" t="s">
        <v>4</v>
      </c>
      <c r="D300" s="15" t="s">
        <v>0</v>
      </c>
      <c r="E300" s="15" t="s">
        <v>0</v>
      </c>
      <c r="F300" s="15" t="s">
        <v>0</v>
      </c>
      <c r="G300" s="15">
        <v>41511</v>
      </c>
      <c r="H300" s="15">
        <v>41524</v>
      </c>
      <c r="I300" s="15">
        <v>41549</v>
      </c>
      <c r="J300" s="15" t="s">
        <v>0</v>
      </c>
      <c r="K300" s="15" t="s">
        <v>0</v>
      </c>
      <c r="L300" s="15" t="s">
        <v>0</v>
      </c>
      <c r="M300" s="15" t="s">
        <v>0</v>
      </c>
      <c r="N300" s="15" t="s">
        <v>0</v>
      </c>
      <c r="O300" s="15" t="s">
        <v>0</v>
      </c>
    </row>
    <row r="301" spans="1:15" hidden="1" x14ac:dyDescent="0.2">
      <c r="A301" s="15">
        <v>41509.292245370365</v>
      </c>
      <c r="B301" s="2" t="s">
        <v>8</v>
      </c>
      <c r="C301" s="2" t="s">
        <v>3</v>
      </c>
      <c r="D301" s="15">
        <v>41652</v>
      </c>
      <c r="E301" s="15">
        <v>41652</v>
      </c>
      <c r="F301" s="15">
        <v>41652</v>
      </c>
      <c r="G301" s="15">
        <v>41511</v>
      </c>
      <c r="H301" s="15">
        <v>41524</v>
      </c>
      <c r="I301" s="15">
        <v>41549</v>
      </c>
      <c r="J301" s="15" t="s">
        <v>0</v>
      </c>
      <c r="K301" s="15" t="s">
        <v>0</v>
      </c>
      <c r="L301" s="15" t="s">
        <v>0</v>
      </c>
      <c r="M301" s="15">
        <v>41654</v>
      </c>
      <c r="N301" s="15">
        <v>41654</v>
      </c>
      <c r="O301" s="15">
        <v>41654</v>
      </c>
    </row>
    <row r="302" spans="1:15" hidden="1" x14ac:dyDescent="0.2">
      <c r="A302" s="15">
        <v>41509.283449074079</v>
      </c>
      <c r="B302" s="2" t="s">
        <v>6</v>
      </c>
      <c r="C302" s="2" t="s">
        <v>1</v>
      </c>
      <c r="D302" s="15" t="s">
        <v>0</v>
      </c>
      <c r="E302" s="15" t="s">
        <v>0</v>
      </c>
      <c r="F302" s="15" t="s">
        <v>0</v>
      </c>
      <c r="G302" s="15">
        <v>41511</v>
      </c>
      <c r="H302" s="15">
        <v>41524</v>
      </c>
      <c r="I302" s="15">
        <v>41549</v>
      </c>
      <c r="J302" s="15" t="s">
        <v>0</v>
      </c>
      <c r="K302" s="15" t="s">
        <v>0</v>
      </c>
      <c r="L302" s="15" t="s">
        <v>0</v>
      </c>
      <c r="M302" s="15" t="s">
        <v>0</v>
      </c>
      <c r="N302" s="15" t="s">
        <v>0</v>
      </c>
      <c r="O302" s="15" t="s">
        <v>0</v>
      </c>
    </row>
    <row r="303" spans="1:15" hidden="1" x14ac:dyDescent="0.2">
      <c r="A303" s="15">
        <v>41509.17278935184</v>
      </c>
      <c r="B303" s="2" t="s">
        <v>6</v>
      </c>
      <c r="C303" s="2" t="s">
        <v>2</v>
      </c>
      <c r="D303" s="15" t="s">
        <v>0</v>
      </c>
      <c r="E303" s="15" t="s">
        <v>0</v>
      </c>
      <c r="F303" s="15" t="s">
        <v>0</v>
      </c>
      <c r="G303" s="15">
        <v>41511</v>
      </c>
      <c r="H303" s="15">
        <v>41524</v>
      </c>
      <c r="I303" s="15">
        <v>41549</v>
      </c>
      <c r="J303" s="15" t="s">
        <v>0</v>
      </c>
      <c r="K303" s="15" t="s">
        <v>0</v>
      </c>
      <c r="L303" s="15" t="s">
        <v>0</v>
      </c>
      <c r="M303" s="15" t="s">
        <v>0</v>
      </c>
      <c r="N303" s="15" t="s">
        <v>0</v>
      </c>
      <c r="O303" s="15" t="s">
        <v>0</v>
      </c>
    </row>
    <row r="304" spans="1:15" hidden="1" x14ac:dyDescent="0.2">
      <c r="A304" s="15">
        <v>41508.266886574071</v>
      </c>
      <c r="B304" s="2" t="s">
        <v>8</v>
      </c>
      <c r="C304" s="2" t="s">
        <v>3</v>
      </c>
      <c r="D304" s="15">
        <v>41562</v>
      </c>
      <c r="E304" s="15">
        <v>41593</v>
      </c>
      <c r="F304" s="15">
        <v>41593</v>
      </c>
      <c r="G304" s="15">
        <v>41510</v>
      </c>
      <c r="H304" s="15">
        <v>41523</v>
      </c>
      <c r="I304" s="15">
        <v>41548</v>
      </c>
      <c r="J304" s="15" t="s">
        <v>0</v>
      </c>
      <c r="K304" s="15" t="s">
        <v>0</v>
      </c>
      <c r="L304" s="15" t="s">
        <v>0</v>
      </c>
      <c r="M304" s="15">
        <v>41587</v>
      </c>
      <c r="N304" s="15">
        <v>41627</v>
      </c>
      <c r="O304" s="15">
        <v>41627</v>
      </c>
    </row>
    <row r="305" spans="1:15" hidden="1" x14ac:dyDescent="0.2">
      <c r="A305" s="15">
        <v>41508.260567129619</v>
      </c>
      <c r="B305" s="2" t="s">
        <v>6</v>
      </c>
      <c r="C305" s="2" t="s">
        <v>2</v>
      </c>
      <c r="D305" s="15" t="s">
        <v>0</v>
      </c>
      <c r="E305" s="15" t="s">
        <v>0</v>
      </c>
      <c r="F305" s="15" t="s">
        <v>0</v>
      </c>
      <c r="G305" s="15">
        <v>41510</v>
      </c>
      <c r="H305" s="15">
        <v>41523</v>
      </c>
      <c r="I305" s="15">
        <v>41548</v>
      </c>
      <c r="J305" s="15" t="s">
        <v>0</v>
      </c>
      <c r="K305" s="15" t="s">
        <v>0</v>
      </c>
      <c r="L305" s="15" t="s">
        <v>0</v>
      </c>
      <c r="M305" s="15" t="s">
        <v>0</v>
      </c>
      <c r="N305" s="15" t="s">
        <v>0</v>
      </c>
      <c r="O305" s="15" t="s">
        <v>0</v>
      </c>
    </row>
    <row r="306" spans="1:15" hidden="1" x14ac:dyDescent="0.2">
      <c r="A306" s="15">
        <v>41507.405567129637</v>
      </c>
      <c r="B306" s="2" t="s">
        <v>6</v>
      </c>
      <c r="C306" s="2" t="s">
        <v>1</v>
      </c>
      <c r="D306" s="15">
        <v>41509</v>
      </c>
      <c r="E306" s="15" t="s">
        <v>0</v>
      </c>
      <c r="F306" s="15" t="s">
        <v>0</v>
      </c>
      <c r="G306" s="15">
        <v>41509</v>
      </c>
      <c r="H306" s="15">
        <v>41522</v>
      </c>
      <c r="I306" s="15">
        <v>41547</v>
      </c>
      <c r="J306" s="15" t="s">
        <v>0</v>
      </c>
      <c r="K306" s="15" t="s">
        <v>0</v>
      </c>
      <c r="L306" s="15" t="s">
        <v>0</v>
      </c>
      <c r="M306" s="15" t="s">
        <v>0</v>
      </c>
      <c r="N306" s="15" t="s">
        <v>0</v>
      </c>
      <c r="O306" s="15" t="s">
        <v>0</v>
      </c>
    </row>
    <row r="307" spans="1:15" ht="25.5" hidden="1" x14ac:dyDescent="0.2">
      <c r="A307" s="15">
        <v>41506.381331018521</v>
      </c>
      <c r="B307" s="2" t="s">
        <v>10</v>
      </c>
      <c r="C307" s="2" t="s">
        <v>3</v>
      </c>
      <c r="D307" s="15">
        <v>41508</v>
      </c>
      <c r="E307" s="15">
        <v>41554</v>
      </c>
      <c r="F307" s="15">
        <v>41568</v>
      </c>
      <c r="G307" s="15">
        <v>41508</v>
      </c>
      <c r="H307" s="15">
        <v>41521</v>
      </c>
      <c r="I307" s="15">
        <v>41546</v>
      </c>
      <c r="J307" s="15" t="s">
        <v>0</v>
      </c>
      <c r="K307" s="15" t="s">
        <v>0</v>
      </c>
      <c r="L307" s="15" t="s">
        <v>0</v>
      </c>
      <c r="M307" s="15">
        <v>41509</v>
      </c>
      <c r="N307" s="15">
        <v>41587</v>
      </c>
      <c r="O307" s="15">
        <v>41603</v>
      </c>
    </row>
    <row r="308" spans="1:15" hidden="1" x14ac:dyDescent="0.2">
      <c r="A308" s="15">
        <v>41506.247581018513</v>
      </c>
      <c r="B308" s="2" t="s">
        <v>6</v>
      </c>
      <c r="C308" s="2" t="s">
        <v>4</v>
      </c>
      <c r="D308" s="15" t="s">
        <v>0</v>
      </c>
      <c r="E308" s="15" t="s">
        <v>0</v>
      </c>
      <c r="F308" s="15" t="s">
        <v>0</v>
      </c>
      <c r="G308" s="15">
        <v>41508</v>
      </c>
      <c r="H308" s="15">
        <v>41521</v>
      </c>
      <c r="I308" s="15">
        <v>41546</v>
      </c>
      <c r="J308" s="15" t="s">
        <v>0</v>
      </c>
      <c r="K308" s="15" t="s">
        <v>0</v>
      </c>
      <c r="L308" s="15" t="s">
        <v>0</v>
      </c>
      <c r="M308" s="15" t="s">
        <v>0</v>
      </c>
      <c r="N308" s="15" t="s">
        <v>0</v>
      </c>
      <c r="O308" s="15" t="s">
        <v>0</v>
      </c>
    </row>
    <row r="309" spans="1:15" ht="25.5" hidden="1" x14ac:dyDescent="0.2">
      <c r="A309" s="15">
        <v>41505.490891203692</v>
      </c>
      <c r="B309" s="2" t="s">
        <v>10</v>
      </c>
      <c r="C309" s="2" t="s">
        <v>3</v>
      </c>
      <c r="D309" s="15">
        <v>41533</v>
      </c>
      <c r="E309" s="15">
        <v>41533</v>
      </c>
      <c r="F309" s="15">
        <v>41533</v>
      </c>
      <c r="G309" s="15">
        <v>41507</v>
      </c>
      <c r="H309" s="15">
        <v>41520</v>
      </c>
      <c r="I309" s="15">
        <v>41545</v>
      </c>
      <c r="J309" s="15" t="s">
        <v>0</v>
      </c>
      <c r="K309" s="15" t="s">
        <v>0</v>
      </c>
      <c r="L309" s="15" t="s">
        <v>0</v>
      </c>
      <c r="M309" s="15">
        <v>41533</v>
      </c>
      <c r="N309" s="15">
        <v>41552</v>
      </c>
      <c r="O309" s="15">
        <v>41552</v>
      </c>
    </row>
    <row r="310" spans="1:15" ht="25.5" hidden="1" x14ac:dyDescent="0.2">
      <c r="A310" s="15">
        <v>41505.256793981476</v>
      </c>
      <c r="B310" s="2" t="s">
        <v>10</v>
      </c>
      <c r="C310" s="2" t="s">
        <v>3</v>
      </c>
      <c r="D310" s="15">
        <v>41517</v>
      </c>
      <c r="E310" s="15">
        <v>41553</v>
      </c>
      <c r="F310" s="15">
        <v>41553</v>
      </c>
      <c r="G310" s="15">
        <v>41507</v>
      </c>
      <c r="H310" s="15">
        <v>41520</v>
      </c>
      <c r="I310" s="15">
        <v>41545</v>
      </c>
      <c r="J310" s="15" t="s">
        <v>0</v>
      </c>
      <c r="K310" s="15" t="s">
        <v>0</v>
      </c>
      <c r="L310" s="15" t="s">
        <v>0</v>
      </c>
      <c r="M310" s="15">
        <v>41521</v>
      </c>
      <c r="N310" s="15">
        <v>41587</v>
      </c>
      <c r="O310" s="15">
        <v>41627</v>
      </c>
    </row>
    <row r="311" spans="1:15" hidden="1" x14ac:dyDescent="0.2">
      <c r="A311" s="15" t="s">
        <v>0</v>
      </c>
      <c r="B311" s="2" t="s">
        <v>6</v>
      </c>
      <c r="C311" s="2" t="s">
        <v>2</v>
      </c>
      <c r="D311" s="15" t="s">
        <v>0</v>
      </c>
      <c r="E311" s="15" t="s">
        <v>0</v>
      </c>
      <c r="F311" s="15" t="s">
        <v>0</v>
      </c>
      <c r="G311" s="15" t="s">
        <v>0</v>
      </c>
      <c r="H311" s="15" t="s">
        <v>0</v>
      </c>
      <c r="I311" s="15" t="s">
        <v>0</v>
      </c>
      <c r="J311" s="15" t="s">
        <v>0</v>
      </c>
      <c r="K311" s="15" t="s">
        <v>0</v>
      </c>
      <c r="L311" s="15" t="s">
        <v>0</v>
      </c>
      <c r="M311" s="15" t="s">
        <v>0</v>
      </c>
      <c r="N311" s="15" t="s">
        <v>0</v>
      </c>
      <c r="O311" s="15" t="s">
        <v>0</v>
      </c>
    </row>
    <row r="312" spans="1:15" hidden="1" x14ac:dyDescent="0.2">
      <c r="A312" s="15" t="s">
        <v>0</v>
      </c>
      <c r="B312" s="2" t="s">
        <v>6</v>
      </c>
      <c r="C312" s="2" t="s">
        <v>1</v>
      </c>
      <c r="D312" s="15" t="s">
        <v>0</v>
      </c>
      <c r="E312" s="15" t="s">
        <v>0</v>
      </c>
      <c r="F312" s="15" t="s">
        <v>0</v>
      </c>
      <c r="G312" s="15" t="s">
        <v>0</v>
      </c>
      <c r="H312" s="15" t="s">
        <v>0</v>
      </c>
      <c r="I312" s="15" t="s">
        <v>0</v>
      </c>
      <c r="J312" s="15" t="s">
        <v>0</v>
      </c>
      <c r="K312" s="15" t="s">
        <v>0</v>
      </c>
      <c r="L312" s="15" t="s">
        <v>0</v>
      </c>
      <c r="M312" s="15" t="s">
        <v>0</v>
      </c>
      <c r="N312" s="15" t="s">
        <v>0</v>
      </c>
      <c r="O312" s="15" t="s">
        <v>0</v>
      </c>
    </row>
    <row r="313" spans="1:15" hidden="1" x14ac:dyDescent="0.2">
      <c r="A313" s="15">
        <v>41502.206041666679</v>
      </c>
      <c r="B313" s="2" t="s">
        <v>8</v>
      </c>
      <c r="C313" s="2" t="s">
        <v>7</v>
      </c>
      <c r="D313" s="15">
        <v>41513</v>
      </c>
      <c r="E313" s="15">
        <v>41519</v>
      </c>
      <c r="F313" s="15">
        <v>41530</v>
      </c>
      <c r="G313" s="15">
        <v>41504</v>
      </c>
      <c r="H313" s="15">
        <v>41517</v>
      </c>
      <c r="I313" s="15">
        <v>41542</v>
      </c>
      <c r="J313" s="15" t="s">
        <v>0</v>
      </c>
      <c r="K313" s="15" t="s">
        <v>0</v>
      </c>
      <c r="L313" s="15" t="s">
        <v>0</v>
      </c>
      <c r="M313" s="15">
        <v>41515</v>
      </c>
      <c r="N313" s="15">
        <v>41549</v>
      </c>
      <c r="O313" s="15">
        <v>41549</v>
      </c>
    </row>
    <row r="314" spans="1:15" ht="25.5" hidden="1" x14ac:dyDescent="0.2">
      <c r="A314" s="15">
        <v>41506.376666666678</v>
      </c>
      <c r="B314" s="2" t="s">
        <v>10</v>
      </c>
      <c r="C314" s="2" t="s">
        <v>3</v>
      </c>
      <c r="D314" s="15">
        <v>41515</v>
      </c>
      <c r="E314" s="15">
        <v>41519</v>
      </c>
      <c r="F314" s="15">
        <v>41550</v>
      </c>
      <c r="G314" s="15">
        <v>41508</v>
      </c>
      <c r="H314" s="15">
        <v>41521</v>
      </c>
      <c r="I314" s="15">
        <v>41546</v>
      </c>
      <c r="J314" s="15" t="s">
        <v>0</v>
      </c>
      <c r="K314" s="15" t="s">
        <v>0</v>
      </c>
      <c r="L314" s="15" t="s">
        <v>0</v>
      </c>
      <c r="M314" s="15">
        <v>41516</v>
      </c>
      <c r="N314" s="15">
        <v>41521</v>
      </c>
      <c r="O314" s="15">
        <v>41587</v>
      </c>
    </row>
    <row r="315" spans="1:15" ht="25.5" hidden="1" x14ac:dyDescent="0.2">
      <c r="A315" s="15">
        <v>41499.529421296291</v>
      </c>
      <c r="B315" s="2" t="s">
        <v>10</v>
      </c>
      <c r="C315" s="2" t="s">
        <v>7</v>
      </c>
      <c r="D315" s="15">
        <v>41500</v>
      </c>
      <c r="E315" s="15">
        <v>41508</v>
      </c>
      <c r="F315" s="15">
        <v>41537</v>
      </c>
      <c r="G315" s="15">
        <v>41501</v>
      </c>
      <c r="H315" s="15">
        <v>41514</v>
      </c>
      <c r="I315" s="15">
        <v>41539</v>
      </c>
      <c r="J315" s="15" t="s">
        <v>0</v>
      </c>
      <c r="K315" s="15" t="s">
        <v>0</v>
      </c>
      <c r="L315" s="15" t="s">
        <v>0</v>
      </c>
      <c r="M315" s="15">
        <v>41508</v>
      </c>
      <c r="N315" s="15">
        <v>41508</v>
      </c>
      <c r="O315" s="15">
        <v>41543</v>
      </c>
    </row>
    <row r="316" spans="1:15" hidden="1" x14ac:dyDescent="0.2">
      <c r="A316" s="15">
        <v>41495.409143518511</v>
      </c>
      <c r="B316" s="2" t="s">
        <v>6</v>
      </c>
      <c r="C316" s="2" t="s">
        <v>22</v>
      </c>
      <c r="D316" s="15">
        <v>41515</v>
      </c>
      <c r="E316" s="15">
        <v>41519</v>
      </c>
      <c r="F316" s="15" t="s">
        <v>0</v>
      </c>
      <c r="G316" s="15">
        <v>41497</v>
      </c>
      <c r="H316" s="15">
        <v>41510</v>
      </c>
      <c r="I316" s="15">
        <v>41535</v>
      </c>
      <c r="J316" s="15" t="s">
        <v>0</v>
      </c>
      <c r="K316" s="15" t="s">
        <v>0</v>
      </c>
      <c r="L316" s="15" t="s">
        <v>0</v>
      </c>
      <c r="M316" s="15">
        <v>41515</v>
      </c>
      <c r="N316" s="15" t="s">
        <v>0</v>
      </c>
      <c r="O316" s="15" t="s">
        <v>0</v>
      </c>
    </row>
    <row r="317" spans="1:15" hidden="1" x14ac:dyDescent="0.2">
      <c r="A317" s="15">
        <v>41495.395625000005</v>
      </c>
      <c r="B317" s="2" t="s">
        <v>6</v>
      </c>
      <c r="C317" s="2" t="s">
        <v>22</v>
      </c>
      <c r="D317" s="15">
        <v>41515</v>
      </c>
      <c r="E317" s="15">
        <v>41519</v>
      </c>
      <c r="F317" s="15" t="s">
        <v>0</v>
      </c>
      <c r="G317" s="15">
        <v>41497</v>
      </c>
      <c r="H317" s="15">
        <v>41510</v>
      </c>
      <c r="I317" s="15">
        <v>41535</v>
      </c>
      <c r="J317" s="15" t="s">
        <v>0</v>
      </c>
      <c r="K317" s="15" t="s">
        <v>0</v>
      </c>
      <c r="L317" s="15" t="s">
        <v>0</v>
      </c>
      <c r="M317" s="15">
        <v>41515</v>
      </c>
      <c r="N317" s="15" t="s">
        <v>0</v>
      </c>
      <c r="O317" s="15" t="s">
        <v>0</v>
      </c>
    </row>
    <row r="318" spans="1:15" hidden="1" x14ac:dyDescent="0.2">
      <c r="A318" s="15">
        <v>41495.208009259251</v>
      </c>
      <c r="B318" s="2" t="s">
        <v>8</v>
      </c>
      <c r="C318" s="2" t="s">
        <v>1</v>
      </c>
      <c r="D318" s="15">
        <v>41495</v>
      </c>
      <c r="E318" s="15">
        <v>41501</v>
      </c>
      <c r="F318" s="15">
        <v>41526</v>
      </c>
      <c r="G318" s="15">
        <v>41497</v>
      </c>
      <c r="H318" s="15">
        <v>41510</v>
      </c>
      <c r="I318" s="15">
        <v>41535</v>
      </c>
      <c r="J318" s="15" t="s">
        <v>0</v>
      </c>
      <c r="K318" s="15" t="s">
        <v>0</v>
      </c>
      <c r="L318" s="15" t="s">
        <v>0</v>
      </c>
      <c r="M318" s="15">
        <v>41495</v>
      </c>
      <c r="N318" s="15">
        <v>41508</v>
      </c>
      <c r="O318" s="15">
        <v>41530</v>
      </c>
    </row>
    <row r="319" spans="1:15" ht="25.5" hidden="1" x14ac:dyDescent="0.2">
      <c r="A319" s="15">
        <v>41494.547534722224</v>
      </c>
      <c r="B319" s="2" t="s">
        <v>10</v>
      </c>
      <c r="C319" s="2" t="s">
        <v>3</v>
      </c>
      <c r="D319" s="15">
        <v>41578</v>
      </c>
      <c r="E319" s="15">
        <v>41578</v>
      </c>
      <c r="F319" s="15">
        <v>41596</v>
      </c>
      <c r="G319" s="15">
        <v>41496</v>
      </c>
      <c r="H319" s="15">
        <v>41509</v>
      </c>
      <c r="I319" s="15">
        <v>41534</v>
      </c>
      <c r="J319" s="15" t="s">
        <v>0</v>
      </c>
      <c r="K319" s="15" t="s">
        <v>0</v>
      </c>
      <c r="L319" s="15" t="s">
        <v>0</v>
      </c>
      <c r="M319" s="15">
        <v>41587</v>
      </c>
      <c r="N319" s="15">
        <v>41587</v>
      </c>
      <c r="O319" s="15">
        <v>41627</v>
      </c>
    </row>
    <row r="320" spans="1:15" hidden="1" x14ac:dyDescent="0.2">
      <c r="A320" s="15">
        <v>41494.501250000001</v>
      </c>
      <c r="B320" s="2" t="s">
        <v>8</v>
      </c>
      <c r="C320" s="2" t="s">
        <v>3</v>
      </c>
      <c r="D320" s="15">
        <v>41665</v>
      </c>
      <c r="E320" s="15">
        <v>41665</v>
      </c>
      <c r="F320" s="15">
        <v>41665</v>
      </c>
      <c r="G320" s="15">
        <v>41496</v>
      </c>
      <c r="H320" s="15">
        <v>41509</v>
      </c>
      <c r="I320" s="15">
        <v>41534</v>
      </c>
      <c r="J320" s="15" t="s">
        <v>0</v>
      </c>
      <c r="K320" s="15" t="s">
        <v>0</v>
      </c>
      <c r="L320" s="15" t="s">
        <v>0</v>
      </c>
      <c r="M320" s="15">
        <v>41666</v>
      </c>
      <c r="N320" s="15">
        <v>41666</v>
      </c>
      <c r="O320" s="15">
        <v>41666</v>
      </c>
    </row>
    <row r="321" spans="1:15" hidden="1" x14ac:dyDescent="0.2">
      <c r="A321" s="15">
        <v>41494.255844907399</v>
      </c>
      <c r="B321" s="2" t="s">
        <v>8</v>
      </c>
      <c r="C321" s="2" t="s">
        <v>1</v>
      </c>
      <c r="D321" s="15">
        <v>41495</v>
      </c>
      <c r="E321" s="15">
        <v>41501</v>
      </c>
      <c r="F321" s="15">
        <v>41526</v>
      </c>
      <c r="G321" s="15">
        <v>41496</v>
      </c>
      <c r="H321" s="15">
        <v>41509</v>
      </c>
      <c r="I321" s="15">
        <v>41534</v>
      </c>
      <c r="J321" s="15" t="s">
        <v>0</v>
      </c>
      <c r="K321" s="15" t="s">
        <v>0</v>
      </c>
      <c r="L321" s="15" t="s">
        <v>0</v>
      </c>
      <c r="M321" s="15">
        <v>41495</v>
      </c>
      <c r="N321" s="15">
        <v>41508</v>
      </c>
      <c r="O321" s="15">
        <v>41530</v>
      </c>
    </row>
    <row r="322" spans="1:15" hidden="1" x14ac:dyDescent="0.2">
      <c r="A322" s="15">
        <v>41494.256087962975</v>
      </c>
      <c r="B322" s="2" t="s">
        <v>5</v>
      </c>
      <c r="C322" s="2" t="s">
        <v>3</v>
      </c>
      <c r="D322" s="15">
        <v>41512</v>
      </c>
      <c r="E322" s="15">
        <v>41513</v>
      </c>
      <c r="F322" s="15">
        <v>41530</v>
      </c>
      <c r="G322" s="15">
        <v>41496</v>
      </c>
      <c r="H322" s="15">
        <v>41509</v>
      </c>
      <c r="I322" s="15">
        <v>41534</v>
      </c>
      <c r="J322" s="15" t="s">
        <v>0</v>
      </c>
      <c r="K322" s="15" t="s">
        <v>0</v>
      </c>
      <c r="L322" s="15" t="s">
        <v>0</v>
      </c>
      <c r="M322" s="15">
        <v>41517</v>
      </c>
      <c r="N322" s="15">
        <v>41517</v>
      </c>
      <c r="O322" s="15">
        <v>41555</v>
      </c>
    </row>
    <row r="323" spans="1:15" hidden="1" x14ac:dyDescent="0.2">
      <c r="A323" s="15">
        <v>41494.237569444434</v>
      </c>
      <c r="B323" s="2" t="s">
        <v>8</v>
      </c>
      <c r="C323" s="2" t="s">
        <v>1</v>
      </c>
      <c r="D323" s="15">
        <v>41495</v>
      </c>
      <c r="E323" s="15">
        <v>41501</v>
      </c>
      <c r="F323" s="15">
        <v>41526</v>
      </c>
      <c r="G323" s="15">
        <v>41496</v>
      </c>
      <c r="H323" s="15">
        <v>41509</v>
      </c>
      <c r="I323" s="15">
        <v>41534</v>
      </c>
      <c r="J323" s="15" t="s">
        <v>0</v>
      </c>
      <c r="K323" s="15" t="s">
        <v>0</v>
      </c>
      <c r="L323" s="15" t="s">
        <v>0</v>
      </c>
      <c r="M323" s="15">
        <v>41495</v>
      </c>
      <c r="N323" s="15">
        <v>41508</v>
      </c>
      <c r="O323" s="15">
        <v>41529</v>
      </c>
    </row>
    <row r="324" spans="1:15" hidden="1" x14ac:dyDescent="0.2">
      <c r="A324" s="15">
        <v>41494.228993055556</v>
      </c>
      <c r="B324" s="2" t="s">
        <v>8</v>
      </c>
      <c r="C324" s="2" t="s">
        <v>1</v>
      </c>
      <c r="D324" s="15">
        <v>41495</v>
      </c>
      <c r="E324" s="15">
        <v>41501</v>
      </c>
      <c r="F324" s="15">
        <v>41526</v>
      </c>
      <c r="G324" s="15">
        <v>41496</v>
      </c>
      <c r="H324" s="15">
        <v>41509</v>
      </c>
      <c r="I324" s="15">
        <v>41534</v>
      </c>
      <c r="J324" s="15" t="s">
        <v>0</v>
      </c>
      <c r="K324" s="15" t="s">
        <v>0</v>
      </c>
      <c r="L324" s="15" t="s">
        <v>0</v>
      </c>
      <c r="M324" s="15">
        <v>41495</v>
      </c>
      <c r="N324" s="15">
        <v>41508</v>
      </c>
      <c r="O324" s="15">
        <v>41529</v>
      </c>
    </row>
    <row r="325" spans="1:15" ht="25.5" hidden="1" x14ac:dyDescent="0.2">
      <c r="A325" s="15">
        <v>41493.502256944455</v>
      </c>
      <c r="B325" s="2" t="s">
        <v>10</v>
      </c>
      <c r="C325" s="2" t="s">
        <v>3</v>
      </c>
      <c r="D325" s="15">
        <v>41499</v>
      </c>
      <c r="E325" s="15">
        <v>41529</v>
      </c>
      <c r="F325" s="15">
        <v>41529</v>
      </c>
      <c r="G325" s="15">
        <v>41495</v>
      </c>
      <c r="H325" s="15">
        <v>41508</v>
      </c>
      <c r="I325" s="15">
        <v>41533</v>
      </c>
      <c r="J325" s="15" t="s">
        <v>0</v>
      </c>
      <c r="K325" s="15" t="s">
        <v>0</v>
      </c>
      <c r="L325" s="15" t="s">
        <v>0</v>
      </c>
      <c r="M325" s="15">
        <v>41505</v>
      </c>
      <c r="N325" s="15" t="s">
        <v>0</v>
      </c>
      <c r="O325" s="15" t="s">
        <v>0</v>
      </c>
    </row>
    <row r="326" spans="1:15" hidden="1" x14ac:dyDescent="0.2">
      <c r="A326" s="15">
        <v>41493.197858796309</v>
      </c>
      <c r="B326" s="2" t="s">
        <v>6</v>
      </c>
      <c r="C326" s="2" t="s">
        <v>1</v>
      </c>
      <c r="D326" s="15" t="s">
        <v>0</v>
      </c>
      <c r="E326" s="15" t="s">
        <v>0</v>
      </c>
      <c r="F326" s="15" t="s">
        <v>0</v>
      </c>
      <c r="G326" s="15">
        <v>41495</v>
      </c>
      <c r="H326" s="15">
        <v>41508</v>
      </c>
      <c r="I326" s="15">
        <v>41533</v>
      </c>
      <c r="J326" s="15" t="s">
        <v>0</v>
      </c>
      <c r="K326" s="15" t="s">
        <v>0</v>
      </c>
      <c r="L326" s="15" t="s">
        <v>0</v>
      </c>
      <c r="M326" s="15" t="s">
        <v>0</v>
      </c>
      <c r="N326" s="15" t="s">
        <v>0</v>
      </c>
      <c r="O326" s="15" t="s">
        <v>0</v>
      </c>
    </row>
    <row r="327" spans="1:15" hidden="1" x14ac:dyDescent="0.2">
      <c r="A327" s="15">
        <v>41492.492858796293</v>
      </c>
      <c r="B327" s="2" t="s">
        <v>6</v>
      </c>
      <c r="C327" s="2" t="s">
        <v>1</v>
      </c>
      <c r="D327" s="15" t="s">
        <v>0</v>
      </c>
      <c r="E327" s="15" t="s">
        <v>0</v>
      </c>
      <c r="F327" s="15" t="s">
        <v>0</v>
      </c>
      <c r="G327" s="15">
        <v>41494</v>
      </c>
      <c r="H327" s="15">
        <v>41507</v>
      </c>
      <c r="I327" s="15">
        <v>41532</v>
      </c>
      <c r="J327" s="15" t="s">
        <v>0</v>
      </c>
      <c r="K327" s="15" t="s">
        <v>0</v>
      </c>
      <c r="L327" s="15" t="s">
        <v>0</v>
      </c>
      <c r="M327" s="15" t="s">
        <v>0</v>
      </c>
      <c r="N327" s="15" t="s">
        <v>0</v>
      </c>
      <c r="O327" s="15" t="s">
        <v>0</v>
      </c>
    </row>
    <row r="328" spans="1:15" hidden="1" x14ac:dyDescent="0.2">
      <c r="A328" s="15">
        <v>41492.442546296283</v>
      </c>
      <c r="B328" s="2" t="s">
        <v>8</v>
      </c>
      <c r="C328" s="2" t="s">
        <v>7</v>
      </c>
      <c r="D328" s="15">
        <v>41505</v>
      </c>
      <c r="E328" s="15">
        <v>41505</v>
      </c>
      <c r="F328" s="15">
        <v>41521</v>
      </c>
      <c r="G328" s="15">
        <v>41494</v>
      </c>
      <c r="H328" s="15">
        <v>41507</v>
      </c>
      <c r="I328" s="15">
        <v>41532</v>
      </c>
      <c r="J328" s="15" t="s">
        <v>0</v>
      </c>
      <c r="K328" s="15" t="s">
        <v>0</v>
      </c>
      <c r="L328" s="15" t="s">
        <v>0</v>
      </c>
      <c r="M328" s="15">
        <v>41508</v>
      </c>
      <c r="N328" s="15">
        <v>41510</v>
      </c>
      <c r="O328" s="15">
        <v>41526</v>
      </c>
    </row>
    <row r="329" spans="1:15" ht="25.5" hidden="1" x14ac:dyDescent="0.2">
      <c r="A329" s="15">
        <v>41492.29886574074</v>
      </c>
      <c r="B329" s="2" t="s">
        <v>10</v>
      </c>
      <c r="C329" s="2" t="s">
        <v>2</v>
      </c>
      <c r="D329" s="15">
        <v>41493</v>
      </c>
      <c r="E329" s="15">
        <v>41507</v>
      </c>
      <c r="F329" s="15">
        <v>41522</v>
      </c>
      <c r="G329" s="15">
        <v>41494</v>
      </c>
      <c r="H329" s="15">
        <v>41507</v>
      </c>
      <c r="I329" s="15">
        <v>41532</v>
      </c>
      <c r="J329" s="15" t="s">
        <v>0</v>
      </c>
      <c r="K329" s="15" t="s">
        <v>0</v>
      </c>
      <c r="L329" s="15" t="s">
        <v>0</v>
      </c>
      <c r="M329" s="15">
        <v>41494</v>
      </c>
      <c r="N329" s="15">
        <v>41507</v>
      </c>
      <c r="O329" s="15">
        <v>41523</v>
      </c>
    </row>
    <row r="330" spans="1:15" ht="25.5" hidden="1" x14ac:dyDescent="0.2">
      <c r="A330" s="15">
        <v>41492.291689814825</v>
      </c>
      <c r="B330" s="2" t="s">
        <v>10</v>
      </c>
      <c r="C330" s="2" t="s">
        <v>2</v>
      </c>
      <c r="D330" s="15">
        <v>41493</v>
      </c>
      <c r="E330" s="15">
        <v>41507</v>
      </c>
      <c r="F330" s="15">
        <v>41522</v>
      </c>
      <c r="G330" s="15">
        <v>41494</v>
      </c>
      <c r="H330" s="15">
        <v>41507</v>
      </c>
      <c r="I330" s="15">
        <v>41532</v>
      </c>
      <c r="J330" s="15" t="s">
        <v>0</v>
      </c>
      <c r="K330" s="15" t="s">
        <v>0</v>
      </c>
      <c r="L330" s="15" t="s">
        <v>0</v>
      </c>
      <c r="M330" s="15">
        <v>41494</v>
      </c>
      <c r="N330" s="15">
        <v>41507</v>
      </c>
      <c r="O330" s="15">
        <v>41523</v>
      </c>
    </row>
    <row r="331" spans="1:15" ht="25.5" hidden="1" x14ac:dyDescent="0.2">
      <c r="A331" s="15">
        <v>41492.28361111111</v>
      </c>
      <c r="B331" s="2" t="s">
        <v>10</v>
      </c>
      <c r="C331" s="2" t="s">
        <v>2</v>
      </c>
      <c r="D331" s="15">
        <v>41493</v>
      </c>
      <c r="E331" s="15">
        <v>41507</v>
      </c>
      <c r="F331" s="15">
        <v>41522</v>
      </c>
      <c r="G331" s="15">
        <v>41494</v>
      </c>
      <c r="H331" s="15">
        <v>41502</v>
      </c>
      <c r="I331" s="15">
        <v>41522</v>
      </c>
      <c r="J331" s="15" t="s">
        <v>0</v>
      </c>
      <c r="K331" s="15" t="s">
        <v>0</v>
      </c>
      <c r="L331" s="15" t="s">
        <v>0</v>
      </c>
      <c r="M331" s="15">
        <v>41494</v>
      </c>
      <c r="N331" s="15">
        <v>41507</v>
      </c>
      <c r="O331" s="15">
        <v>41523</v>
      </c>
    </row>
    <row r="332" spans="1:15" ht="25.5" hidden="1" x14ac:dyDescent="0.2">
      <c r="A332" s="15">
        <v>41492.266597222217</v>
      </c>
      <c r="B332" s="2" t="s">
        <v>10</v>
      </c>
      <c r="C332" s="2" t="s">
        <v>2</v>
      </c>
      <c r="D332" s="15">
        <v>41493</v>
      </c>
      <c r="E332" s="15">
        <v>41522</v>
      </c>
      <c r="F332" s="15">
        <v>41522</v>
      </c>
      <c r="G332" s="15">
        <v>41494</v>
      </c>
      <c r="H332" s="15">
        <v>41507</v>
      </c>
      <c r="I332" s="15">
        <v>41532</v>
      </c>
      <c r="J332" s="15" t="s">
        <v>0</v>
      </c>
      <c r="K332" s="15" t="s">
        <v>0</v>
      </c>
      <c r="L332" s="15" t="s">
        <v>0</v>
      </c>
      <c r="M332" s="15">
        <v>41494</v>
      </c>
      <c r="N332" s="15">
        <v>41523</v>
      </c>
      <c r="O332" s="15">
        <v>41523</v>
      </c>
    </row>
    <row r="333" spans="1:15" ht="25.5" hidden="1" x14ac:dyDescent="0.2">
      <c r="A333" s="15">
        <v>41492.253379629634</v>
      </c>
      <c r="B333" s="2" t="s">
        <v>10</v>
      </c>
      <c r="C333" s="2" t="s">
        <v>2</v>
      </c>
      <c r="D333" s="15">
        <v>41493</v>
      </c>
      <c r="E333" s="15">
        <v>41507</v>
      </c>
      <c r="F333" s="15">
        <v>41522</v>
      </c>
      <c r="G333" s="15">
        <v>41494</v>
      </c>
      <c r="H333" s="15">
        <v>41507</v>
      </c>
      <c r="I333" s="15">
        <v>41532</v>
      </c>
      <c r="J333" s="15" t="s">
        <v>0</v>
      </c>
      <c r="K333" s="15" t="s">
        <v>0</v>
      </c>
      <c r="L333" s="15" t="s">
        <v>0</v>
      </c>
      <c r="M333" s="15">
        <v>41494</v>
      </c>
      <c r="N333" s="15">
        <v>41508</v>
      </c>
      <c r="O333" s="15">
        <v>41523</v>
      </c>
    </row>
    <row r="334" spans="1:15" ht="25.5" hidden="1" x14ac:dyDescent="0.2">
      <c r="A334" s="15">
        <v>41492.248668981483</v>
      </c>
      <c r="B334" s="2" t="s">
        <v>10</v>
      </c>
      <c r="C334" s="2" t="s">
        <v>7</v>
      </c>
      <c r="D334" s="15">
        <v>41494</v>
      </c>
      <c r="E334" s="15">
        <v>41500</v>
      </c>
      <c r="F334" s="15">
        <v>41521</v>
      </c>
      <c r="G334" s="15">
        <v>41494</v>
      </c>
      <c r="H334" s="15">
        <v>41502</v>
      </c>
      <c r="I334" s="15">
        <v>41522</v>
      </c>
      <c r="J334" s="15" t="s">
        <v>0</v>
      </c>
      <c r="K334" s="15" t="s">
        <v>0</v>
      </c>
      <c r="L334" s="15" t="s">
        <v>0</v>
      </c>
      <c r="M334" s="15">
        <v>41494</v>
      </c>
      <c r="N334" s="15">
        <v>41501</v>
      </c>
      <c r="O334" s="15">
        <v>41523</v>
      </c>
    </row>
    <row r="335" spans="1:15" hidden="1" x14ac:dyDescent="0.2">
      <c r="A335" s="15">
        <v>41491.248958333337</v>
      </c>
      <c r="B335" s="2" t="s">
        <v>6</v>
      </c>
      <c r="C335" s="2" t="s">
        <v>12</v>
      </c>
      <c r="D335" s="15">
        <v>41500</v>
      </c>
      <c r="E335" s="15">
        <v>41507</v>
      </c>
      <c r="F335" s="15">
        <v>41533</v>
      </c>
      <c r="G335" s="15">
        <v>41493</v>
      </c>
      <c r="H335" s="15">
        <v>41506</v>
      </c>
      <c r="I335" s="15">
        <v>41531</v>
      </c>
      <c r="J335" s="15" t="s">
        <v>0</v>
      </c>
      <c r="K335" s="15" t="s">
        <v>0</v>
      </c>
      <c r="L335" s="15" t="s">
        <v>0</v>
      </c>
      <c r="M335" s="15">
        <v>41530</v>
      </c>
      <c r="N335" s="15">
        <v>41530</v>
      </c>
      <c r="O335" s="15">
        <v>41605</v>
      </c>
    </row>
    <row r="336" spans="1:15" ht="25.5" hidden="1" x14ac:dyDescent="0.2">
      <c r="A336" s="15">
        <v>41491.222210648149</v>
      </c>
      <c r="B336" s="2" t="s">
        <v>10</v>
      </c>
      <c r="C336" s="2" t="s">
        <v>16</v>
      </c>
      <c r="D336" s="15">
        <v>41521</v>
      </c>
      <c r="E336" s="15">
        <v>41521</v>
      </c>
      <c r="F336" s="15">
        <v>41521</v>
      </c>
      <c r="G336" s="15">
        <v>41493</v>
      </c>
      <c r="H336" s="15">
        <v>41506</v>
      </c>
      <c r="I336" s="15">
        <v>41531</v>
      </c>
      <c r="J336" s="15" t="s">
        <v>0</v>
      </c>
      <c r="K336" s="15" t="s">
        <v>0</v>
      </c>
      <c r="L336" s="15" t="s">
        <v>0</v>
      </c>
      <c r="M336" s="15">
        <v>41521</v>
      </c>
      <c r="N336" s="15">
        <v>41521</v>
      </c>
      <c r="O336" s="15">
        <v>41521</v>
      </c>
    </row>
    <row r="337" spans="1:15" hidden="1" x14ac:dyDescent="0.2">
      <c r="A337" s="15">
        <v>41487.507939814823</v>
      </c>
      <c r="B337" s="2" t="s">
        <v>5</v>
      </c>
      <c r="C337" s="2" t="s">
        <v>12</v>
      </c>
      <c r="D337" s="15">
        <v>41507</v>
      </c>
      <c r="E337" s="15">
        <v>41507</v>
      </c>
      <c r="F337" s="15">
        <v>41529</v>
      </c>
      <c r="G337" s="15">
        <v>41489</v>
      </c>
      <c r="H337" s="15">
        <v>41502</v>
      </c>
      <c r="I337" s="15">
        <v>41527</v>
      </c>
      <c r="J337" s="15" t="s">
        <v>0</v>
      </c>
      <c r="K337" s="15" t="s">
        <v>0</v>
      </c>
      <c r="L337" s="15" t="s">
        <v>0</v>
      </c>
      <c r="M337" s="15">
        <v>41522</v>
      </c>
      <c r="N337" s="15">
        <v>41522</v>
      </c>
      <c r="O337" s="15" t="s">
        <v>0</v>
      </c>
    </row>
    <row r="338" spans="1:15" hidden="1" x14ac:dyDescent="0.2">
      <c r="A338" s="15">
        <v>41487.503854166658</v>
      </c>
      <c r="B338" s="2" t="s">
        <v>5</v>
      </c>
      <c r="C338" s="2" t="s">
        <v>12</v>
      </c>
      <c r="D338" s="15">
        <v>41500</v>
      </c>
      <c r="E338" s="15">
        <v>41505</v>
      </c>
      <c r="F338" s="15">
        <v>41529</v>
      </c>
      <c r="G338" s="15">
        <v>41489</v>
      </c>
      <c r="H338" s="15">
        <v>41502</v>
      </c>
      <c r="I338" s="15">
        <v>41527</v>
      </c>
      <c r="J338" s="15" t="s">
        <v>0</v>
      </c>
      <c r="K338" s="15" t="s">
        <v>0</v>
      </c>
      <c r="L338" s="15" t="s">
        <v>0</v>
      </c>
      <c r="M338" s="15" t="s">
        <v>0</v>
      </c>
      <c r="N338" s="15" t="s">
        <v>0</v>
      </c>
      <c r="O338" s="15" t="s">
        <v>0</v>
      </c>
    </row>
    <row r="339" spans="1:15" hidden="1" x14ac:dyDescent="0.2">
      <c r="A339" s="15">
        <v>41487.497372685175</v>
      </c>
      <c r="B339" s="2" t="s">
        <v>5</v>
      </c>
      <c r="C339" s="2" t="s">
        <v>16</v>
      </c>
      <c r="D339" s="15">
        <v>41535</v>
      </c>
      <c r="E339" s="15">
        <v>41535</v>
      </c>
      <c r="F339" s="15">
        <v>41620</v>
      </c>
      <c r="G339" s="15">
        <v>41489</v>
      </c>
      <c r="H339" s="15">
        <v>41502</v>
      </c>
      <c r="I339" s="15">
        <v>41527</v>
      </c>
      <c r="J339" s="15" t="s">
        <v>0</v>
      </c>
      <c r="K339" s="15" t="s">
        <v>0</v>
      </c>
      <c r="L339" s="15" t="s">
        <v>0</v>
      </c>
      <c r="M339" s="15">
        <v>41536</v>
      </c>
      <c r="N339" s="15">
        <v>41536</v>
      </c>
      <c r="O339" s="15" t="s">
        <v>0</v>
      </c>
    </row>
    <row r="340" spans="1:15" hidden="1" x14ac:dyDescent="0.2">
      <c r="A340" s="15">
        <v>41487.246828703705</v>
      </c>
      <c r="B340" s="2" t="s">
        <v>6</v>
      </c>
      <c r="C340" s="2" t="s">
        <v>2</v>
      </c>
      <c r="D340" s="15" t="s">
        <v>0</v>
      </c>
      <c r="E340" s="15" t="s">
        <v>0</v>
      </c>
      <c r="F340" s="15" t="s">
        <v>0</v>
      </c>
      <c r="G340" s="15">
        <v>41489</v>
      </c>
      <c r="H340" s="15">
        <v>41502</v>
      </c>
      <c r="I340" s="15">
        <v>41527</v>
      </c>
      <c r="J340" s="15" t="s">
        <v>0</v>
      </c>
      <c r="K340" s="15" t="s">
        <v>0</v>
      </c>
      <c r="L340" s="15" t="s">
        <v>0</v>
      </c>
      <c r="M340" s="15" t="s">
        <v>0</v>
      </c>
      <c r="N340" s="15" t="s">
        <v>0</v>
      </c>
      <c r="O340" s="15" t="s">
        <v>0</v>
      </c>
    </row>
    <row r="341" spans="1:15" ht="25.5" hidden="1" x14ac:dyDescent="0.2">
      <c r="A341" s="15">
        <v>41486.340960648144</v>
      </c>
      <c r="B341" s="2" t="s">
        <v>10</v>
      </c>
      <c r="C341" s="2" t="s">
        <v>16</v>
      </c>
      <c r="D341" s="15">
        <v>41487</v>
      </c>
      <c r="E341" s="15">
        <v>41487</v>
      </c>
      <c r="F341" s="15">
        <v>41487</v>
      </c>
      <c r="G341" s="15">
        <v>41488</v>
      </c>
      <c r="H341" s="15">
        <v>41496</v>
      </c>
      <c r="I341" s="15">
        <v>41516</v>
      </c>
      <c r="J341" s="15" t="s">
        <v>0</v>
      </c>
      <c r="K341" s="15" t="s">
        <v>0</v>
      </c>
      <c r="L341" s="15" t="s">
        <v>0</v>
      </c>
      <c r="M341" s="15">
        <v>41488</v>
      </c>
      <c r="N341" s="15">
        <v>41488</v>
      </c>
      <c r="O341" s="15">
        <v>41488</v>
      </c>
    </row>
    <row r="342" spans="1:15" ht="25.5" hidden="1" x14ac:dyDescent="0.2">
      <c r="A342" s="15">
        <v>41484.531747685192</v>
      </c>
      <c r="B342" s="2" t="s">
        <v>10</v>
      </c>
      <c r="C342" s="2" t="s">
        <v>3</v>
      </c>
      <c r="D342" s="15">
        <v>41486</v>
      </c>
      <c r="E342" s="15">
        <v>41557</v>
      </c>
      <c r="F342" s="15">
        <v>41561</v>
      </c>
      <c r="G342" s="15">
        <v>41486</v>
      </c>
      <c r="H342" s="15">
        <v>41499</v>
      </c>
      <c r="I342" s="15">
        <v>41524</v>
      </c>
      <c r="J342" s="15" t="s">
        <v>0</v>
      </c>
      <c r="K342" s="15" t="s">
        <v>0</v>
      </c>
      <c r="L342" s="15" t="s">
        <v>0</v>
      </c>
      <c r="M342" s="15">
        <v>41486</v>
      </c>
      <c r="N342" s="15">
        <v>41590</v>
      </c>
      <c r="O342" s="15" t="s">
        <v>0</v>
      </c>
    </row>
    <row r="343" spans="1:15" ht="25.5" hidden="1" x14ac:dyDescent="0.2">
      <c r="A343" s="15">
        <v>41481.464050925919</v>
      </c>
      <c r="B343" s="2" t="s">
        <v>10</v>
      </c>
      <c r="C343" s="2" t="s">
        <v>7</v>
      </c>
      <c r="D343" s="15">
        <v>41484</v>
      </c>
      <c r="E343" s="15">
        <v>41491</v>
      </c>
      <c r="F343" s="15">
        <v>41509</v>
      </c>
      <c r="G343" s="15">
        <v>41483</v>
      </c>
      <c r="H343" s="15">
        <v>41496</v>
      </c>
      <c r="I343" s="15">
        <v>41521</v>
      </c>
      <c r="J343" s="15" t="s">
        <v>0</v>
      </c>
      <c r="K343" s="15" t="s">
        <v>0</v>
      </c>
      <c r="L343" s="15" t="s">
        <v>0</v>
      </c>
      <c r="M343" s="15">
        <v>41514</v>
      </c>
      <c r="N343" s="15">
        <v>41514</v>
      </c>
      <c r="O343" s="15">
        <v>41514</v>
      </c>
    </row>
    <row r="344" spans="1:15" hidden="1" x14ac:dyDescent="0.2">
      <c r="A344" s="15">
        <v>41481.435717592598</v>
      </c>
      <c r="B344" s="2" t="s">
        <v>15</v>
      </c>
      <c r="C344" s="2" t="s">
        <v>9</v>
      </c>
      <c r="D344" s="15" t="s">
        <v>0</v>
      </c>
      <c r="E344" s="15" t="s">
        <v>0</v>
      </c>
      <c r="F344" s="15" t="s">
        <v>0</v>
      </c>
      <c r="G344" s="15">
        <v>41483</v>
      </c>
      <c r="H344" s="15">
        <v>41496</v>
      </c>
      <c r="I344" s="15">
        <v>41521</v>
      </c>
      <c r="J344" s="15" t="s">
        <v>0</v>
      </c>
      <c r="K344" s="15" t="s">
        <v>0</v>
      </c>
      <c r="L344" s="15" t="s">
        <v>0</v>
      </c>
      <c r="M344" s="15" t="s">
        <v>0</v>
      </c>
      <c r="N344" s="15" t="s">
        <v>0</v>
      </c>
      <c r="O344" s="15" t="s">
        <v>0</v>
      </c>
    </row>
    <row r="345" spans="1:15" ht="25.5" hidden="1" x14ac:dyDescent="0.2">
      <c r="A345" s="15">
        <v>41480.33865740741</v>
      </c>
      <c r="B345" s="2" t="s">
        <v>10</v>
      </c>
      <c r="C345" s="2" t="s">
        <v>3</v>
      </c>
      <c r="D345" s="15">
        <v>41528</v>
      </c>
      <c r="E345" s="15">
        <v>41599</v>
      </c>
      <c r="F345" s="15">
        <v>41599</v>
      </c>
      <c r="G345" s="15">
        <v>41482</v>
      </c>
      <c r="H345" s="15">
        <v>41495</v>
      </c>
      <c r="I345" s="15">
        <v>41520</v>
      </c>
      <c r="J345" s="15" t="s">
        <v>0</v>
      </c>
      <c r="K345" s="15" t="s">
        <v>0</v>
      </c>
      <c r="L345" s="15" t="s">
        <v>0</v>
      </c>
      <c r="M345" s="15">
        <v>41531</v>
      </c>
      <c r="N345" s="15" t="s">
        <v>0</v>
      </c>
      <c r="O345" s="15" t="s">
        <v>0</v>
      </c>
    </row>
    <row r="346" spans="1:15" hidden="1" x14ac:dyDescent="0.2">
      <c r="A346" s="15">
        <v>41480.326863425929</v>
      </c>
      <c r="B346" s="2" t="s">
        <v>6</v>
      </c>
      <c r="C346" s="2" t="s">
        <v>1</v>
      </c>
      <c r="D346" s="15">
        <v>41481</v>
      </c>
      <c r="E346" s="15" t="s">
        <v>0</v>
      </c>
      <c r="F346" s="15" t="s">
        <v>0</v>
      </c>
      <c r="G346" s="15">
        <v>41482</v>
      </c>
      <c r="H346" s="15">
        <v>41490</v>
      </c>
      <c r="I346" s="15">
        <v>41510</v>
      </c>
      <c r="J346" s="15" t="s">
        <v>0</v>
      </c>
      <c r="K346" s="15" t="s">
        <v>0</v>
      </c>
      <c r="L346" s="15" t="s">
        <v>0</v>
      </c>
      <c r="M346" s="15" t="s">
        <v>0</v>
      </c>
      <c r="N346" s="15" t="s">
        <v>0</v>
      </c>
      <c r="O346" s="15" t="s">
        <v>0</v>
      </c>
    </row>
    <row r="347" spans="1:15" hidden="1" x14ac:dyDescent="0.2">
      <c r="A347" s="15">
        <v>41478.217974537023</v>
      </c>
      <c r="B347" s="2" t="s">
        <v>8</v>
      </c>
      <c r="C347" s="2" t="s">
        <v>4</v>
      </c>
      <c r="D347" s="15">
        <v>41480</v>
      </c>
      <c r="E347" s="15">
        <v>41488</v>
      </c>
      <c r="F347" s="15">
        <v>41527</v>
      </c>
      <c r="G347" s="15">
        <v>41480</v>
      </c>
      <c r="H347" s="15">
        <v>41493</v>
      </c>
      <c r="I347" s="15">
        <v>41518</v>
      </c>
      <c r="J347" s="15" t="s">
        <v>0</v>
      </c>
      <c r="K347" s="15" t="s">
        <v>0</v>
      </c>
      <c r="L347" s="15" t="s">
        <v>0</v>
      </c>
      <c r="M347" s="15">
        <v>41528</v>
      </c>
      <c r="N347" s="15">
        <v>41528</v>
      </c>
      <c r="O347" s="15">
        <v>41530</v>
      </c>
    </row>
    <row r="348" spans="1:15" hidden="1" x14ac:dyDescent="0.2">
      <c r="A348" s="15">
        <v>41477.447997685173</v>
      </c>
      <c r="B348" s="2" t="s">
        <v>6</v>
      </c>
      <c r="C348" s="2" t="s">
        <v>2</v>
      </c>
      <c r="D348" s="15">
        <v>41523</v>
      </c>
      <c r="E348" s="15" t="s">
        <v>0</v>
      </c>
      <c r="F348" s="15" t="s">
        <v>0</v>
      </c>
      <c r="G348" s="15">
        <v>41479</v>
      </c>
      <c r="H348" s="15">
        <v>41492</v>
      </c>
      <c r="I348" s="15">
        <v>41517</v>
      </c>
      <c r="J348" s="15" t="s">
        <v>0</v>
      </c>
      <c r="K348" s="15" t="s">
        <v>0</v>
      </c>
      <c r="L348" s="15" t="s">
        <v>0</v>
      </c>
      <c r="M348" s="15">
        <v>41524</v>
      </c>
      <c r="N348" s="15" t="s">
        <v>0</v>
      </c>
      <c r="O348" s="15" t="s">
        <v>0</v>
      </c>
    </row>
    <row r="349" spans="1:15" hidden="1" x14ac:dyDescent="0.2">
      <c r="A349" s="15">
        <v>41474.477592592593</v>
      </c>
      <c r="B349" s="2" t="s">
        <v>8</v>
      </c>
      <c r="C349" s="2" t="s">
        <v>7</v>
      </c>
      <c r="D349" s="15">
        <v>41480</v>
      </c>
      <c r="E349" s="15">
        <v>41489</v>
      </c>
      <c r="F349" s="15">
        <v>41514</v>
      </c>
      <c r="G349" s="15">
        <v>41476</v>
      </c>
      <c r="H349" s="15">
        <v>41489</v>
      </c>
      <c r="I349" s="15">
        <v>41514</v>
      </c>
      <c r="J349" s="15" t="s">
        <v>0</v>
      </c>
      <c r="K349" s="15" t="s">
        <v>0</v>
      </c>
      <c r="L349" s="15" t="s">
        <v>0</v>
      </c>
      <c r="M349" s="15">
        <v>41491</v>
      </c>
      <c r="N349" s="15">
        <v>41501</v>
      </c>
      <c r="O349" s="15">
        <v>41528</v>
      </c>
    </row>
    <row r="350" spans="1:15" hidden="1" x14ac:dyDescent="0.2">
      <c r="A350" s="15">
        <v>41473.449027777766</v>
      </c>
      <c r="B350" s="2" t="s">
        <v>6</v>
      </c>
      <c r="C350" s="2" t="s">
        <v>2</v>
      </c>
      <c r="D350" s="15" t="s">
        <v>0</v>
      </c>
      <c r="E350" s="15" t="s">
        <v>0</v>
      </c>
      <c r="F350" s="15" t="s">
        <v>0</v>
      </c>
      <c r="G350" s="15">
        <v>41475</v>
      </c>
      <c r="H350" s="15">
        <v>41488</v>
      </c>
      <c r="I350" s="15">
        <v>41513</v>
      </c>
      <c r="J350" s="15" t="s">
        <v>0</v>
      </c>
      <c r="K350" s="15" t="s">
        <v>0</v>
      </c>
      <c r="L350" s="15" t="s">
        <v>0</v>
      </c>
      <c r="M350" s="15" t="s">
        <v>0</v>
      </c>
      <c r="N350" s="15" t="s">
        <v>0</v>
      </c>
      <c r="O350" s="15" t="s">
        <v>0</v>
      </c>
    </row>
    <row r="351" spans="1:15" hidden="1" x14ac:dyDescent="0.2">
      <c r="A351" s="15">
        <v>41473.407233796286</v>
      </c>
      <c r="B351" s="2" t="s">
        <v>8</v>
      </c>
      <c r="C351" s="2" t="s">
        <v>7</v>
      </c>
      <c r="D351" s="15">
        <v>41474</v>
      </c>
      <c r="E351" s="15">
        <v>41481</v>
      </c>
      <c r="F351" s="15">
        <v>41522</v>
      </c>
      <c r="G351" s="15">
        <v>41475</v>
      </c>
      <c r="H351" s="15">
        <v>41488</v>
      </c>
      <c r="I351" s="15">
        <v>41513</v>
      </c>
      <c r="J351" s="15" t="s">
        <v>0</v>
      </c>
      <c r="K351" s="15" t="s">
        <v>0</v>
      </c>
      <c r="L351" s="15" t="s">
        <v>0</v>
      </c>
      <c r="M351" s="15">
        <v>41493</v>
      </c>
      <c r="N351" s="15">
        <v>41512</v>
      </c>
      <c r="O351" s="15">
        <v>41557</v>
      </c>
    </row>
    <row r="352" spans="1:15" ht="25.5" hidden="1" x14ac:dyDescent="0.2">
      <c r="A352" s="15">
        <v>41473.38953703703</v>
      </c>
      <c r="B352" s="2" t="s">
        <v>10</v>
      </c>
      <c r="C352" s="2" t="s">
        <v>2</v>
      </c>
      <c r="D352" s="15">
        <v>41477</v>
      </c>
      <c r="E352" s="15">
        <v>41477</v>
      </c>
      <c r="F352" s="15">
        <v>41477</v>
      </c>
      <c r="G352" s="15">
        <v>41475</v>
      </c>
      <c r="H352" s="15">
        <v>41483</v>
      </c>
      <c r="I352" s="15">
        <v>41503</v>
      </c>
      <c r="J352" s="15" t="s">
        <v>0</v>
      </c>
      <c r="K352" s="15" t="s">
        <v>0</v>
      </c>
      <c r="L352" s="15" t="s">
        <v>0</v>
      </c>
      <c r="M352" s="15">
        <v>41477</v>
      </c>
      <c r="N352" s="15">
        <v>41477</v>
      </c>
      <c r="O352" s="15">
        <v>41477</v>
      </c>
    </row>
    <row r="353" spans="1:15" hidden="1" x14ac:dyDescent="0.2">
      <c r="A353" s="15">
        <v>41472.263888888876</v>
      </c>
      <c r="B353" s="2" t="s">
        <v>8</v>
      </c>
      <c r="C353" s="2" t="s">
        <v>1</v>
      </c>
      <c r="D353" s="15">
        <v>41472</v>
      </c>
      <c r="E353" s="15">
        <v>41505</v>
      </c>
      <c r="F353" s="15">
        <v>41512</v>
      </c>
      <c r="G353" s="15">
        <v>41474</v>
      </c>
      <c r="H353" s="15">
        <v>41487</v>
      </c>
      <c r="I353" s="15">
        <v>41512</v>
      </c>
      <c r="J353" s="15" t="s">
        <v>0</v>
      </c>
      <c r="K353" s="15" t="s">
        <v>0</v>
      </c>
      <c r="L353" s="15" t="s">
        <v>0</v>
      </c>
      <c r="M353" s="15">
        <v>41474</v>
      </c>
      <c r="N353" s="15">
        <v>41517</v>
      </c>
      <c r="O353" s="15">
        <v>41517</v>
      </c>
    </row>
    <row r="354" spans="1:15" ht="25.5" hidden="1" x14ac:dyDescent="0.2">
      <c r="A354" s="15">
        <v>41471.518807870365</v>
      </c>
      <c r="B354" s="2" t="s">
        <v>10</v>
      </c>
      <c r="C354" s="2" t="s">
        <v>2</v>
      </c>
      <c r="D354" s="15">
        <v>41473</v>
      </c>
      <c r="E354" s="15">
        <v>41488</v>
      </c>
      <c r="F354" s="15">
        <v>41515</v>
      </c>
      <c r="G354" s="15">
        <v>41473</v>
      </c>
      <c r="H354" s="15">
        <v>41486</v>
      </c>
      <c r="I354" s="15">
        <v>41511</v>
      </c>
      <c r="J354" s="15" t="s">
        <v>0</v>
      </c>
      <c r="K354" s="15" t="s">
        <v>0</v>
      </c>
      <c r="L354" s="15" t="s">
        <v>0</v>
      </c>
      <c r="M354" s="15">
        <v>41488</v>
      </c>
      <c r="N354" s="15">
        <v>41488</v>
      </c>
      <c r="O354" s="15">
        <v>41519</v>
      </c>
    </row>
    <row r="355" spans="1:15" ht="25.5" hidden="1" x14ac:dyDescent="0.2">
      <c r="A355" s="15">
        <v>41471.411423611105</v>
      </c>
      <c r="B355" s="2" t="s">
        <v>10</v>
      </c>
      <c r="C355" s="2" t="s">
        <v>2</v>
      </c>
      <c r="D355" s="15">
        <v>41473</v>
      </c>
      <c r="E355" s="15">
        <v>41480</v>
      </c>
      <c r="F355" s="15">
        <v>41499</v>
      </c>
      <c r="G355" s="15">
        <v>41473</v>
      </c>
      <c r="H355" s="15">
        <v>41486</v>
      </c>
      <c r="I355" s="15">
        <v>41511</v>
      </c>
      <c r="J355" s="15" t="s">
        <v>0</v>
      </c>
      <c r="K355" s="15" t="s">
        <v>0</v>
      </c>
      <c r="L355" s="15" t="s">
        <v>0</v>
      </c>
      <c r="M355" s="15">
        <v>41473</v>
      </c>
      <c r="N355" s="15">
        <v>41481</v>
      </c>
      <c r="O355" s="15">
        <v>41506</v>
      </c>
    </row>
    <row r="356" spans="1:15" hidden="1" x14ac:dyDescent="0.2">
      <c r="A356" s="15">
        <v>41470.497754629643</v>
      </c>
      <c r="B356" s="2" t="s">
        <v>6</v>
      </c>
      <c r="C356" s="2" t="s">
        <v>1</v>
      </c>
      <c r="D356" s="15">
        <v>41472</v>
      </c>
      <c r="E356" s="15" t="s">
        <v>0</v>
      </c>
      <c r="F356" s="15" t="s">
        <v>0</v>
      </c>
      <c r="G356" s="15">
        <v>41472</v>
      </c>
      <c r="H356" s="15">
        <v>41480</v>
      </c>
      <c r="I356" s="15">
        <v>41500</v>
      </c>
      <c r="J356" s="15" t="s">
        <v>0</v>
      </c>
      <c r="K356" s="15" t="s">
        <v>0</v>
      </c>
      <c r="L356" s="15" t="s">
        <v>0</v>
      </c>
      <c r="M356" s="15">
        <v>41474</v>
      </c>
      <c r="N356" s="15" t="s">
        <v>0</v>
      </c>
      <c r="O356" s="15" t="s">
        <v>0</v>
      </c>
    </row>
    <row r="357" spans="1:15" hidden="1" x14ac:dyDescent="0.2">
      <c r="A357" s="15">
        <v>41470.492951388878</v>
      </c>
      <c r="B357" s="2" t="s">
        <v>5</v>
      </c>
      <c r="C357" s="2" t="s">
        <v>3</v>
      </c>
      <c r="D357" s="15" t="s">
        <v>0</v>
      </c>
      <c r="E357" s="15" t="s">
        <v>0</v>
      </c>
      <c r="F357" s="15" t="s">
        <v>0</v>
      </c>
      <c r="G357" s="15">
        <v>41472</v>
      </c>
      <c r="H357" s="15">
        <v>41485</v>
      </c>
      <c r="I357" s="15">
        <v>41510</v>
      </c>
      <c r="J357" s="15">
        <v>41652</v>
      </c>
      <c r="K357" s="15" t="s">
        <v>0</v>
      </c>
      <c r="L357" s="15" t="s">
        <v>0</v>
      </c>
      <c r="M357" s="15" t="s">
        <v>0</v>
      </c>
      <c r="N357" s="15" t="s">
        <v>0</v>
      </c>
      <c r="O357" s="15" t="s">
        <v>0</v>
      </c>
    </row>
    <row r="358" spans="1:15" hidden="1" x14ac:dyDescent="0.2">
      <c r="A358" s="15">
        <v>41470.447696759249</v>
      </c>
      <c r="B358" s="2" t="s">
        <v>5</v>
      </c>
      <c r="C358" s="2" t="s">
        <v>3</v>
      </c>
      <c r="D358" s="15">
        <v>41472</v>
      </c>
      <c r="E358" s="15">
        <v>41480</v>
      </c>
      <c r="F358" s="15">
        <v>41500</v>
      </c>
      <c r="G358" s="15">
        <v>41472</v>
      </c>
      <c r="H358" s="15">
        <v>41485</v>
      </c>
      <c r="I358" s="15">
        <v>41510</v>
      </c>
      <c r="J358" s="15" t="s">
        <v>0</v>
      </c>
      <c r="K358" s="15" t="s">
        <v>0</v>
      </c>
      <c r="L358" s="15" t="s">
        <v>0</v>
      </c>
      <c r="M358" s="15">
        <v>41500</v>
      </c>
      <c r="N358" s="15">
        <v>41530</v>
      </c>
      <c r="O358" s="15">
        <v>41530</v>
      </c>
    </row>
    <row r="359" spans="1:15" hidden="1" x14ac:dyDescent="0.2">
      <c r="A359" s="15">
        <v>41470.441770833335</v>
      </c>
      <c r="B359" s="2" t="s">
        <v>6</v>
      </c>
      <c r="C359" s="2" t="s">
        <v>1</v>
      </c>
      <c r="D359" s="15">
        <v>41472</v>
      </c>
      <c r="E359" s="15">
        <v>41493</v>
      </c>
      <c r="F359" s="15" t="s">
        <v>0</v>
      </c>
      <c r="G359" s="15">
        <v>41472</v>
      </c>
      <c r="H359" s="15">
        <v>41485</v>
      </c>
      <c r="I359" s="15">
        <v>41510</v>
      </c>
      <c r="J359" s="15" t="s">
        <v>0</v>
      </c>
      <c r="K359" s="15" t="s">
        <v>0</v>
      </c>
      <c r="L359" s="15" t="s">
        <v>0</v>
      </c>
      <c r="M359" s="15">
        <v>41494</v>
      </c>
      <c r="N359" s="15">
        <v>41494</v>
      </c>
      <c r="O359" s="15" t="s">
        <v>0</v>
      </c>
    </row>
    <row r="360" spans="1:15" ht="25.5" hidden="1" x14ac:dyDescent="0.2">
      <c r="A360" s="15">
        <v>41470.438865740754</v>
      </c>
      <c r="B360" s="2" t="s">
        <v>10</v>
      </c>
      <c r="C360" s="2" t="s">
        <v>7</v>
      </c>
      <c r="D360" s="15">
        <v>41473</v>
      </c>
      <c r="E360" s="15">
        <v>41480</v>
      </c>
      <c r="F360" s="15">
        <v>41498</v>
      </c>
      <c r="G360" s="15">
        <v>41472</v>
      </c>
      <c r="H360" s="15">
        <v>41485</v>
      </c>
      <c r="I360" s="15">
        <v>41510</v>
      </c>
      <c r="J360" s="15" t="s">
        <v>0</v>
      </c>
      <c r="K360" s="15" t="s">
        <v>0</v>
      </c>
      <c r="L360" s="15" t="s">
        <v>0</v>
      </c>
      <c r="M360" s="15">
        <v>41473</v>
      </c>
      <c r="N360" s="15">
        <v>41481</v>
      </c>
      <c r="O360" s="15">
        <v>41508</v>
      </c>
    </row>
    <row r="361" spans="1:15" hidden="1" x14ac:dyDescent="0.2">
      <c r="A361" s="15">
        <v>41467.544537037029</v>
      </c>
      <c r="B361" s="2" t="s">
        <v>5</v>
      </c>
      <c r="C361" s="2" t="s">
        <v>3</v>
      </c>
      <c r="D361" s="15">
        <v>41477</v>
      </c>
      <c r="E361" s="15">
        <v>41484</v>
      </c>
      <c r="F361" s="15">
        <v>41561</v>
      </c>
      <c r="G361" s="15">
        <v>41469</v>
      </c>
      <c r="H361" s="15">
        <v>41482</v>
      </c>
      <c r="I361" s="15">
        <v>41507</v>
      </c>
      <c r="J361" s="15" t="s">
        <v>0</v>
      </c>
      <c r="K361" s="15" t="s">
        <v>0</v>
      </c>
      <c r="L361" s="15" t="s">
        <v>0</v>
      </c>
      <c r="M361" s="15">
        <v>41478</v>
      </c>
      <c r="N361" s="15">
        <v>41530</v>
      </c>
      <c r="O361" s="15" t="s">
        <v>0</v>
      </c>
    </row>
    <row r="362" spans="1:15" hidden="1" x14ac:dyDescent="0.2">
      <c r="A362" s="15">
        <v>41466.40825231481</v>
      </c>
      <c r="B362" s="2" t="s">
        <v>8</v>
      </c>
      <c r="C362" s="2" t="s">
        <v>32</v>
      </c>
      <c r="D362" s="15">
        <v>41472</v>
      </c>
      <c r="E362" s="15">
        <v>41474</v>
      </c>
      <c r="F362" s="15">
        <v>41488</v>
      </c>
      <c r="G362" s="15">
        <v>41468</v>
      </c>
      <c r="H362" s="15">
        <v>41476</v>
      </c>
      <c r="I362" s="15">
        <v>41496</v>
      </c>
      <c r="J362" s="15" t="s">
        <v>0</v>
      </c>
      <c r="K362" s="15" t="s">
        <v>0</v>
      </c>
      <c r="L362" s="15" t="s">
        <v>0</v>
      </c>
      <c r="M362" s="15">
        <v>41472</v>
      </c>
      <c r="N362" s="15">
        <v>41477</v>
      </c>
      <c r="O362" s="15">
        <v>41488</v>
      </c>
    </row>
    <row r="363" spans="1:15" hidden="1" x14ac:dyDescent="0.2">
      <c r="A363" s="15">
        <v>41466.268773148156</v>
      </c>
      <c r="B363" s="2" t="s">
        <v>6</v>
      </c>
      <c r="C363" s="2" t="s">
        <v>4</v>
      </c>
      <c r="D363" s="15" t="s">
        <v>0</v>
      </c>
      <c r="E363" s="15" t="s">
        <v>0</v>
      </c>
      <c r="F363" s="15" t="s">
        <v>0</v>
      </c>
      <c r="G363" s="15">
        <v>41468</v>
      </c>
      <c r="H363" s="15">
        <v>41481</v>
      </c>
      <c r="I363" s="15">
        <v>41506</v>
      </c>
      <c r="J363" s="15" t="s">
        <v>0</v>
      </c>
      <c r="K363" s="15" t="s">
        <v>0</v>
      </c>
      <c r="L363" s="15" t="s">
        <v>0</v>
      </c>
      <c r="M363" s="15" t="s">
        <v>0</v>
      </c>
      <c r="N363" s="15" t="s">
        <v>0</v>
      </c>
      <c r="O363" s="15" t="s">
        <v>0</v>
      </c>
    </row>
    <row r="364" spans="1:15" ht="25.5" hidden="1" x14ac:dyDescent="0.2">
      <c r="A364" s="15">
        <v>41464.302048611105</v>
      </c>
      <c r="B364" s="2" t="s">
        <v>10</v>
      </c>
      <c r="C364" s="2" t="s">
        <v>2</v>
      </c>
      <c r="D364" s="15">
        <v>41467</v>
      </c>
      <c r="E364" s="15">
        <v>41479</v>
      </c>
      <c r="F364" s="15">
        <v>41493</v>
      </c>
      <c r="G364" s="15">
        <v>41466</v>
      </c>
      <c r="H364" s="15">
        <v>41479</v>
      </c>
      <c r="I364" s="15">
        <v>41504</v>
      </c>
      <c r="J364" s="15" t="s">
        <v>0</v>
      </c>
      <c r="K364" s="15" t="s">
        <v>0</v>
      </c>
      <c r="L364" s="15" t="s">
        <v>0</v>
      </c>
      <c r="M364" s="15">
        <v>41470</v>
      </c>
      <c r="N364" s="15">
        <v>41485</v>
      </c>
      <c r="O364" s="15">
        <v>41494</v>
      </c>
    </row>
    <row r="365" spans="1:15" hidden="1" x14ac:dyDescent="0.2">
      <c r="A365" s="15">
        <v>41463.465601851844</v>
      </c>
      <c r="B365" s="2" t="s">
        <v>6</v>
      </c>
      <c r="C365" s="2" t="s">
        <v>2</v>
      </c>
      <c r="D365" s="15" t="s">
        <v>0</v>
      </c>
      <c r="E365" s="15" t="s">
        <v>0</v>
      </c>
      <c r="F365" s="15" t="s">
        <v>0</v>
      </c>
      <c r="G365" s="15">
        <v>41465</v>
      </c>
      <c r="H365" s="15">
        <v>41478</v>
      </c>
      <c r="I365" s="15">
        <v>41503</v>
      </c>
      <c r="J365" s="15" t="s">
        <v>0</v>
      </c>
      <c r="K365" s="15" t="s">
        <v>0</v>
      </c>
      <c r="L365" s="15" t="s">
        <v>0</v>
      </c>
      <c r="M365" s="15" t="s">
        <v>0</v>
      </c>
      <c r="N365" s="15" t="s">
        <v>0</v>
      </c>
      <c r="O365" s="15" t="s">
        <v>0</v>
      </c>
    </row>
    <row r="366" spans="1:15" ht="25.5" hidden="1" x14ac:dyDescent="0.2">
      <c r="A366" s="15">
        <v>41463.31032407406</v>
      </c>
      <c r="B366" s="2" t="s">
        <v>10</v>
      </c>
      <c r="C366" s="2" t="s">
        <v>3</v>
      </c>
      <c r="D366" s="15">
        <v>41484</v>
      </c>
      <c r="E366" s="15">
        <v>41484</v>
      </c>
      <c r="F366" s="15">
        <v>41498</v>
      </c>
      <c r="G366" s="15">
        <v>41465</v>
      </c>
      <c r="H366" s="15">
        <v>41478</v>
      </c>
      <c r="I366" s="15">
        <v>41503</v>
      </c>
      <c r="J366" s="15" t="s">
        <v>0</v>
      </c>
      <c r="K366" s="15" t="s">
        <v>0</v>
      </c>
      <c r="L366" s="15" t="s">
        <v>0</v>
      </c>
      <c r="M366" s="15">
        <v>41484</v>
      </c>
      <c r="N366" s="15">
        <v>41484</v>
      </c>
      <c r="O366" s="15">
        <v>41520</v>
      </c>
    </row>
    <row r="367" spans="1:15" ht="25.5" hidden="1" x14ac:dyDescent="0.2">
      <c r="A367" s="15">
        <v>41463.302928240737</v>
      </c>
      <c r="B367" s="2" t="s">
        <v>10</v>
      </c>
      <c r="C367" s="2" t="s">
        <v>3</v>
      </c>
      <c r="D367" s="15">
        <v>41466</v>
      </c>
      <c r="E367" s="15">
        <v>41484</v>
      </c>
      <c r="F367" s="15">
        <v>41499</v>
      </c>
      <c r="G367" s="15">
        <v>41465</v>
      </c>
      <c r="H367" s="15">
        <v>41478</v>
      </c>
      <c r="I367" s="15">
        <v>41503</v>
      </c>
      <c r="J367" s="15" t="s">
        <v>0</v>
      </c>
      <c r="K367" s="15" t="s">
        <v>0</v>
      </c>
      <c r="L367" s="15" t="s">
        <v>0</v>
      </c>
      <c r="M367" s="15">
        <v>41484</v>
      </c>
      <c r="N367" s="15">
        <v>41484</v>
      </c>
      <c r="O367" s="15">
        <v>41520</v>
      </c>
    </row>
    <row r="368" spans="1:15" hidden="1" x14ac:dyDescent="0.2">
      <c r="A368" s="15">
        <v>41463.27616898148</v>
      </c>
      <c r="B368" s="2" t="s">
        <v>6</v>
      </c>
      <c r="C368" s="2" t="s">
        <v>7</v>
      </c>
      <c r="D368" s="15" t="s">
        <v>0</v>
      </c>
      <c r="E368" s="15" t="s">
        <v>0</v>
      </c>
      <c r="F368" s="15" t="s">
        <v>0</v>
      </c>
      <c r="G368" s="15">
        <v>41465</v>
      </c>
      <c r="H368" s="15">
        <v>41478</v>
      </c>
      <c r="I368" s="15">
        <v>41503</v>
      </c>
      <c r="J368" s="15" t="s">
        <v>0</v>
      </c>
      <c r="K368" s="15" t="s">
        <v>0</v>
      </c>
      <c r="L368" s="15" t="s">
        <v>0</v>
      </c>
      <c r="M368" s="15" t="s">
        <v>0</v>
      </c>
      <c r="N368" s="15" t="s">
        <v>0</v>
      </c>
      <c r="O368" s="15" t="s">
        <v>0</v>
      </c>
    </row>
    <row r="369" spans="1:15" hidden="1" x14ac:dyDescent="0.2">
      <c r="A369" s="15">
        <v>41463.267245370371</v>
      </c>
      <c r="B369" s="2" t="s">
        <v>8</v>
      </c>
      <c r="C369" s="2" t="s">
        <v>31</v>
      </c>
      <c r="D369" s="15">
        <v>41465</v>
      </c>
      <c r="E369" s="15">
        <v>41470</v>
      </c>
      <c r="F369" s="15">
        <v>41485</v>
      </c>
      <c r="G369" s="15">
        <v>41465</v>
      </c>
      <c r="H369" s="15">
        <v>41478</v>
      </c>
      <c r="I369" s="15">
        <v>41503</v>
      </c>
      <c r="J369" s="15" t="s">
        <v>0</v>
      </c>
      <c r="K369" s="15" t="s">
        <v>0</v>
      </c>
      <c r="L369" s="15" t="s">
        <v>0</v>
      </c>
      <c r="M369" s="15">
        <v>41466</v>
      </c>
      <c r="N369" s="15">
        <v>41473</v>
      </c>
      <c r="O369" s="15">
        <v>41510</v>
      </c>
    </row>
    <row r="370" spans="1:15" hidden="1" x14ac:dyDescent="0.2">
      <c r="A370" s="15">
        <v>41463.262766203698</v>
      </c>
      <c r="B370" s="2" t="s">
        <v>8</v>
      </c>
      <c r="C370" s="2" t="s">
        <v>3</v>
      </c>
      <c r="D370" s="15">
        <v>41465</v>
      </c>
      <c r="E370" s="15">
        <v>41620</v>
      </c>
      <c r="F370" s="15">
        <v>41620</v>
      </c>
      <c r="G370" s="15">
        <v>41465</v>
      </c>
      <c r="H370" s="15">
        <v>41478</v>
      </c>
      <c r="I370" s="15">
        <v>41503</v>
      </c>
      <c r="J370" s="15" t="s">
        <v>0</v>
      </c>
      <c r="K370" s="15" t="s">
        <v>0</v>
      </c>
      <c r="L370" s="15" t="s">
        <v>0</v>
      </c>
      <c r="M370" s="15">
        <v>41486</v>
      </c>
      <c r="N370" s="15">
        <v>41625</v>
      </c>
      <c r="O370" s="15">
        <v>41625</v>
      </c>
    </row>
    <row r="371" spans="1:15" hidden="1" x14ac:dyDescent="0.2">
      <c r="A371" s="15">
        <v>41460.521608796291</v>
      </c>
      <c r="B371" s="2" t="s">
        <v>5</v>
      </c>
      <c r="C371" s="2" t="s">
        <v>3</v>
      </c>
      <c r="D371" s="15">
        <v>41472</v>
      </c>
      <c r="E371" s="15">
        <v>41473</v>
      </c>
      <c r="F371" s="15">
        <v>41480</v>
      </c>
      <c r="G371" s="15">
        <v>41462</v>
      </c>
      <c r="H371" s="15">
        <v>41475</v>
      </c>
      <c r="I371" s="15">
        <v>41500</v>
      </c>
      <c r="J371" s="15" t="s">
        <v>0</v>
      </c>
      <c r="K371" s="15" t="s">
        <v>0</v>
      </c>
      <c r="L371" s="15" t="s">
        <v>0</v>
      </c>
      <c r="M371" s="15">
        <v>41472</v>
      </c>
      <c r="N371" s="15">
        <v>41484</v>
      </c>
      <c r="O371" s="15">
        <v>41552</v>
      </c>
    </row>
    <row r="372" spans="1:15" ht="25.5" hidden="1" x14ac:dyDescent="0.2">
      <c r="A372" s="15">
        <v>41460.4676736111</v>
      </c>
      <c r="B372" s="2" t="s">
        <v>10</v>
      </c>
      <c r="C372" s="2" t="s">
        <v>7</v>
      </c>
      <c r="D372" s="15">
        <v>41463</v>
      </c>
      <c r="E372" s="15">
        <v>41472</v>
      </c>
      <c r="F372" s="15">
        <v>41499</v>
      </c>
      <c r="G372" s="15">
        <v>41462</v>
      </c>
      <c r="H372" s="15">
        <v>41475</v>
      </c>
      <c r="I372" s="15">
        <v>41500</v>
      </c>
      <c r="J372" s="15" t="s">
        <v>0</v>
      </c>
      <c r="K372" s="15" t="s">
        <v>0</v>
      </c>
      <c r="L372" s="15" t="s">
        <v>0</v>
      </c>
      <c r="M372" s="15">
        <v>41463</v>
      </c>
      <c r="N372" s="15">
        <v>41472</v>
      </c>
      <c r="O372" s="15">
        <v>41501</v>
      </c>
    </row>
    <row r="373" spans="1:15" hidden="1" x14ac:dyDescent="0.2">
      <c r="A373" s="15">
        <v>41456.425925925927</v>
      </c>
      <c r="B373" s="2" t="s">
        <v>5</v>
      </c>
      <c r="C373" s="2" t="s">
        <v>2</v>
      </c>
      <c r="D373" s="15">
        <v>41458</v>
      </c>
      <c r="E373" s="15">
        <v>41471</v>
      </c>
      <c r="F373" s="15">
        <v>41495</v>
      </c>
      <c r="G373" s="15">
        <v>41458</v>
      </c>
      <c r="H373" s="15">
        <v>41471</v>
      </c>
      <c r="I373" s="15">
        <v>41496</v>
      </c>
      <c r="J373" s="15" t="s">
        <v>0</v>
      </c>
      <c r="K373" s="15" t="s">
        <v>0</v>
      </c>
      <c r="L373" s="15" t="s">
        <v>0</v>
      </c>
      <c r="M373" s="15">
        <v>41458</v>
      </c>
      <c r="N373" s="15">
        <v>41472</v>
      </c>
      <c r="O373" s="15">
        <v>41495</v>
      </c>
    </row>
    <row r="374" spans="1:15" ht="25.5" hidden="1" x14ac:dyDescent="0.2">
      <c r="A374" s="15">
        <v>41456.399988425925</v>
      </c>
      <c r="B374" s="2" t="s">
        <v>10</v>
      </c>
      <c r="C374" s="2" t="s">
        <v>7</v>
      </c>
      <c r="D374" s="15">
        <v>41458</v>
      </c>
      <c r="E374" s="15">
        <v>41466</v>
      </c>
      <c r="F374" s="15">
        <v>41485</v>
      </c>
      <c r="G374" s="15">
        <v>41458</v>
      </c>
      <c r="H374" s="15">
        <v>41471</v>
      </c>
      <c r="I374" s="15">
        <v>41496</v>
      </c>
      <c r="J374" s="15" t="s">
        <v>0</v>
      </c>
      <c r="K374" s="15" t="s">
        <v>0</v>
      </c>
      <c r="L374" s="15" t="s">
        <v>0</v>
      </c>
      <c r="M374" s="15">
        <v>41458</v>
      </c>
      <c r="N374" s="15">
        <v>41466</v>
      </c>
      <c r="O374" s="15">
        <v>41485</v>
      </c>
    </row>
    <row r="375" spans="1:15" hidden="1" x14ac:dyDescent="0.2">
      <c r="A375" s="15">
        <v>41548.451018518506</v>
      </c>
      <c r="B375" s="2" t="s">
        <v>6</v>
      </c>
      <c r="C375" s="2" t="s">
        <v>9</v>
      </c>
      <c r="D375" s="15" t="s">
        <v>0</v>
      </c>
      <c r="E375" s="15" t="s">
        <v>0</v>
      </c>
      <c r="F375" s="15" t="s">
        <v>0</v>
      </c>
      <c r="G375" s="15">
        <v>41550</v>
      </c>
      <c r="H375" s="15">
        <v>41563</v>
      </c>
      <c r="I375" s="15">
        <v>41588</v>
      </c>
      <c r="J375" s="15" t="s">
        <v>0</v>
      </c>
      <c r="K375" s="15" t="s">
        <v>0</v>
      </c>
      <c r="L375" s="15" t="s">
        <v>0</v>
      </c>
      <c r="M375" s="15" t="s">
        <v>0</v>
      </c>
      <c r="N375" s="15" t="s">
        <v>0</v>
      </c>
      <c r="O375" s="15" t="s">
        <v>0</v>
      </c>
    </row>
    <row r="376" spans="1:15" ht="25.5" hidden="1" x14ac:dyDescent="0.2">
      <c r="A376" s="15">
        <v>41452.54814814814</v>
      </c>
      <c r="B376" s="2" t="s">
        <v>10</v>
      </c>
      <c r="C376" s="2" t="s">
        <v>16</v>
      </c>
      <c r="D376" s="15">
        <v>41453</v>
      </c>
      <c r="E376" s="15">
        <v>41474</v>
      </c>
      <c r="F376" s="15">
        <v>41482</v>
      </c>
      <c r="G376" s="15">
        <v>41454</v>
      </c>
      <c r="H376" s="15">
        <v>41467</v>
      </c>
      <c r="I376" s="15">
        <v>41492</v>
      </c>
      <c r="J376" s="15" t="s">
        <v>0</v>
      </c>
      <c r="K376" s="15" t="s">
        <v>0</v>
      </c>
      <c r="L376" s="15" t="s">
        <v>0</v>
      </c>
      <c r="M376" s="15">
        <v>41470</v>
      </c>
      <c r="N376" s="15">
        <v>41474</v>
      </c>
      <c r="O376" s="15">
        <v>41484</v>
      </c>
    </row>
    <row r="377" spans="1:15" hidden="1" x14ac:dyDescent="0.2">
      <c r="A377" s="15">
        <v>41452.501307870378</v>
      </c>
      <c r="B377" s="2" t="s">
        <v>6</v>
      </c>
      <c r="C377" s="2" t="s">
        <v>2</v>
      </c>
      <c r="D377" s="15" t="s">
        <v>0</v>
      </c>
      <c r="E377" s="15" t="s">
        <v>0</v>
      </c>
      <c r="F377" s="15" t="s">
        <v>0</v>
      </c>
      <c r="G377" s="15">
        <v>41454</v>
      </c>
      <c r="H377" s="15">
        <v>41467</v>
      </c>
      <c r="I377" s="15">
        <v>41492</v>
      </c>
      <c r="J377" s="15" t="s">
        <v>0</v>
      </c>
      <c r="K377" s="15" t="s">
        <v>0</v>
      </c>
      <c r="L377" s="15" t="s">
        <v>0</v>
      </c>
      <c r="M377" s="15" t="s">
        <v>0</v>
      </c>
      <c r="N377" s="15" t="s">
        <v>0</v>
      </c>
      <c r="O377" s="15" t="s">
        <v>0</v>
      </c>
    </row>
    <row r="378" spans="1:15" hidden="1" x14ac:dyDescent="0.2">
      <c r="A378" s="15">
        <v>41452.482662037044</v>
      </c>
      <c r="B378" s="2" t="s">
        <v>6</v>
      </c>
      <c r="C378" s="2" t="s">
        <v>1</v>
      </c>
      <c r="D378" s="15">
        <v>41452</v>
      </c>
      <c r="E378" s="15" t="s">
        <v>0</v>
      </c>
      <c r="F378" s="15" t="s">
        <v>0</v>
      </c>
      <c r="G378" s="15">
        <v>41454</v>
      </c>
      <c r="H378" s="15">
        <v>41467</v>
      </c>
      <c r="I378" s="15">
        <v>41492</v>
      </c>
      <c r="J378" s="15" t="s">
        <v>0</v>
      </c>
      <c r="K378" s="15" t="s">
        <v>0</v>
      </c>
      <c r="L378" s="15" t="s">
        <v>0</v>
      </c>
      <c r="M378" s="15" t="s">
        <v>0</v>
      </c>
      <c r="N378" s="15" t="s">
        <v>0</v>
      </c>
      <c r="O378" s="15" t="s">
        <v>0</v>
      </c>
    </row>
    <row r="379" spans="1:15" hidden="1" x14ac:dyDescent="0.2">
      <c r="A379" s="15">
        <v>41452.463344907417</v>
      </c>
      <c r="B379" s="2" t="s">
        <v>6</v>
      </c>
      <c r="C379" s="2" t="s">
        <v>1</v>
      </c>
      <c r="D379" s="15">
        <v>41453</v>
      </c>
      <c r="E379" s="15" t="s">
        <v>0</v>
      </c>
      <c r="F379" s="15" t="s">
        <v>0</v>
      </c>
      <c r="G379" s="15">
        <v>41454</v>
      </c>
      <c r="H379" s="15">
        <v>41467</v>
      </c>
      <c r="I379" s="15">
        <v>41492</v>
      </c>
      <c r="J379" s="15" t="s">
        <v>0</v>
      </c>
      <c r="K379" s="15" t="s">
        <v>0</v>
      </c>
      <c r="L379" s="15" t="s">
        <v>0</v>
      </c>
      <c r="M379" s="15">
        <v>41468</v>
      </c>
      <c r="N379" s="15" t="s">
        <v>0</v>
      </c>
      <c r="O379" s="15" t="s">
        <v>0</v>
      </c>
    </row>
    <row r="380" spans="1:15" hidden="1" x14ac:dyDescent="0.2">
      <c r="A380" s="15">
        <v>41452.321157407394</v>
      </c>
      <c r="B380" s="2" t="s">
        <v>6</v>
      </c>
      <c r="C380" s="2" t="s">
        <v>1</v>
      </c>
      <c r="D380" s="15" t="s">
        <v>0</v>
      </c>
      <c r="E380" s="15" t="s">
        <v>0</v>
      </c>
      <c r="F380" s="15" t="s">
        <v>0</v>
      </c>
      <c r="G380" s="15">
        <v>41454</v>
      </c>
      <c r="H380" s="15">
        <v>41467</v>
      </c>
      <c r="I380" s="15">
        <v>41492</v>
      </c>
      <c r="J380" s="15" t="s">
        <v>0</v>
      </c>
      <c r="K380" s="15" t="s">
        <v>0</v>
      </c>
      <c r="L380" s="15" t="s">
        <v>0</v>
      </c>
      <c r="M380" s="15" t="s">
        <v>0</v>
      </c>
      <c r="N380" s="15" t="s">
        <v>0</v>
      </c>
      <c r="O380" s="15" t="s">
        <v>0</v>
      </c>
    </row>
    <row r="381" spans="1:15" hidden="1" x14ac:dyDescent="0.2">
      <c r="A381" s="15">
        <v>41450.433425925934</v>
      </c>
      <c r="B381" s="2" t="s">
        <v>6</v>
      </c>
      <c r="C381" s="2" t="s">
        <v>4</v>
      </c>
      <c r="D381" s="15" t="s">
        <v>0</v>
      </c>
      <c r="E381" s="15" t="s">
        <v>0</v>
      </c>
      <c r="F381" s="15" t="s">
        <v>0</v>
      </c>
      <c r="G381" s="15">
        <v>41452</v>
      </c>
      <c r="H381" s="15">
        <v>41465</v>
      </c>
      <c r="I381" s="15">
        <v>41490</v>
      </c>
      <c r="J381" s="15" t="s">
        <v>0</v>
      </c>
      <c r="K381" s="15" t="s">
        <v>0</v>
      </c>
      <c r="L381" s="15" t="s">
        <v>0</v>
      </c>
      <c r="M381" s="15" t="s">
        <v>0</v>
      </c>
      <c r="N381" s="15" t="s">
        <v>0</v>
      </c>
      <c r="O381" s="15" t="s">
        <v>0</v>
      </c>
    </row>
    <row r="382" spans="1:15" ht="25.5" hidden="1" x14ac:dyDescent="0.2">
      <c r="A382" s="15">
        <v>41451.365439814806</v>
      </c>
      <c r="B382" s="2" t="s">
        <v>10</v>
      </c>
      <c r="C382" s="2" t="s">
        <v>7</v>
      </c>
      <c r="D382" s="15">
        <v>41453</v>
      </c>
      <c r="E382" s="15">
        <v>41460</v>
      </c>
      <c r="F382" s="15">
        <v>41478</v>
      </c>
      <c r="G382" s="15">
        <v>41453</v>
      </c>
      <c r="H382" s="15">
        <v>41466</v>
      </c>
      <c r="I382" s="15">
        <v>41491</v>
      </c>
      <c r="J382" s="15" t="s">
        <v>0</v>
      </c>
      <c r="K382" s="15" t="s">
        <v>0</v>
      </c>
      <c r="L382" s="15" t="s">
        <v>0</v>
      </c>
      <c r="M382" s="15">
        <v>41453</v>
      </c>
      <c r="N382" s="15">
        <v>41460</v>
      </c>
      <c r="O382" s="15">
        <v>41478</v>
      </c>
    </row>
    <row r="383" spans="1:15" hidden="1" x14ac:dyDescent="0.2">
      <c r="A383" s="15">
        <v>41450.28415509258</v>
      </c>
      <c r="B383" s="2" t="s">
        <v>6</v>
      </c>
      <c r="C383" s="2" t="s">
        <v>1</v>
      </c>
      <c r="D383" s="15" t="s">
        <v>0</v>
      </c>
      <c r="E383" s="15" t="s">
        <v>0</v>
      </c>
      <c r="F383" s="15" t="s">
        <v>0</v>
      </c>
      <c r="G383" s="15">
        <v>41452</v>
      </c>
      <c r="H383" s="15">
        <v>41465</v>
      </c>
      <c r="I383" s="15">
        <v>41490</v>
      </c>
      <c r="J383" s="15" t="s">
        <v>0</v>
      </c>
      <c r="K383" s="15" t="s">
        <v>0</v>
      </c>
      <c r="L383" s="15" t="s">
        <v>0</v>
      </c>
      <c r="M383" s="15" t="s">
        <v>0</v>
      </c>
      <c r="N383" s="15" t="s">
        <v>0</v>
      </c>
      <c r="O383" s="15" t="s">
        <v>0</v>
      </c>
    </row>
    <row r="384" spans="1:15" ht="25.5" hidden="1" x14ac:dyDescent="0.2">
      <c r="A384" s="15">
        <v>41450.178668981476</v>
      </c>
      <c r="B384" s="2" t="s">
        <v>10</v>
      </c>
      <c r="C384" s="2" t="s">
        <v>7</v>
      </c>
      <c r="D384" s="15">
        <v>41451</v>
      </c>
      <c r="E384" s="15">
        <v>41460</v>
      </c>
      <c r="F384" s="15">
        <v>41478</v>
      </c>
      <c r="G384" s="15">
        <v>41452</v>
      </c>
      <c r="H384" s="15">
        <v>41465</v>
      </c>
      <c r="I384" s="15">
        <v>41490</v>
      </c>
      <c r="J384" s="15" t="s">
        <v>0</v>
      </c>
      <c r="K384" s="15" t="s">
        <v>0</v>
      </c>
      <c r="L384" s="15" t="s">
        <v>0</v>
      </c>
      <c r="M384" s="15">
        <v>41453</v>
      </c>
      <c r="N384" s="15">
        <v>41460</v>
      </c>
      <c r="O384" s="15">
        <v>41478</v>
      </c>
    </row>
    <row r="385" spans="1:15" hidden="1" x14ac:dyDescent="0.2">
      <c r="A385" s="15">
        <v>41449.48873842592</v>
      </c>
      <c r="B385" s="2" t="s">
        <v>8</v>
      </c>
      <c r="C385" s="2" t="s">
        <v>2</v>
      </c>
      <c r="D385" s="15">
        <v>41451</v>
      </c>
      <c r="E385" s="15">
        <v>41470</v>
      </c>
      <c r="F385" s="15">
        <v>41478</v>
      </c>
      <c r="G385" s="15">
        <v>41451</v>
      </c>
      <c r="H385" s="15">
        <v>41464</v>
      </c>
      <c r="I385" s="15">
        <v>41489</v>
      </c>
      <c r="J385" s="15" t="s">
        <v>0</v>
      </c>
      <c r="K385" s="15" t="s">
        <v>0</v>
      </c>
      <c r="L385" s="15" t="s">
        <v>0</v>
      </c>
      <c r="M385" s="15">
        <v>41452</v>
      </c>
      <c r="N385" s="15">
        <v>41470</v>
      </c>
      <c r="O385" s="15">
        <v>41498</v>
      </c>
    </row>
    <row r="386" spans="1:15" ht="25.5" hidden="1" x14ac:dyDescent="0.2">
      <c r="A386" s="15">
        <v>41449.438148148154</v>
      </c>
      <c r="B386" s="2" t="s">
        <v>10</v>
      </c>
      <c r="C386" s="2" t="s">
        <v>7</v>
      </c>
      <c r="D386" s="15">
        <v>41451</v>
      </c>
      <c r="E386" s="15">
        <v>41458</v>
      </c>
      <c r="F386" s="15">
        <v>41477</v>
      </c>
      <c r="G386" s="15">
        <v>41451</v>
      </c>
      <c r="H386" s="15">
        <v>41464</v>
      </c>
      <c r="I386" s="15">
        <v>41489</v>
      </c>
      <c r="J386" s="15" t="s">
        <v>0</v>
      </c>
      <c r="K386" s="15" t="s">
        <v>0</v>
      </c>
      <c r="L386" s="15" t="s">
        <v>0</v>
      </c>
      <c r="M386" s="15">
        <v>41452</v>
      </c>
      <c r="N386" s="15">
        <v>41459</v>
      </c>
      <c r="O386" s="15">
        <v>41477</v>
      </c>
    </row>
    <row r="387" spans="1:15" hidden="1" x14ac:dyDescent="0.2">
      <c r="A387" s="15">
        <v>41446.409432870365</v>
      </c>
      <c r="B387" s="2" t="s">
        <v>6</v>
      </c>
      <c r="C387" s="2" t="s">
        <v>2</v>
      </c>
      <c r="D387" s="15" t="s">
        <v>0</v>
      </c>
      <c r="E387" s="15" t="s">
        <v>0</v>
      </c>
      <c r="F387" s="15" t="s">
        <v>0</v>
      </c>
      <c r="G387" s="15">
        <v>41448</v>
      </c>
      <c r="H387" s="15">
        <v>41461</v>
      </c>
      <c r="I387" s="15">
        <v>41486</v>
      </c>
      <c r="J387" s="15" t="s">
        <v>0</v>
      </c>
      <c r="K387" s="15" t="s">
        <v>0</v>
      </c>
      <c r="L387" s="15" t="s">
        <v>0</v>
      </c>
      <c r="M387" s="15" t="s">
        <v>0</v>
      </c>
      <c r="N387" s="15" t="s">
        <v>0</v>
      </c>
      <c r="O387" s="15" t="s">
        <v>0</v>
      </c>
    </row>
    <row r="388" spans="1:15" hidden="1" x14ac:dyDescent="0.2">
      <c r="A388" s="15">
        <v>41446.35083333333</v>
      </c>
      <c r="B388" s="2" t="s">
        <v>8</v>
      </c>
      <c r="C388" s="2" t="s">
        <v>31</v>
      </c>
      <c r="D388" s="15">
        <v>41457</v>
      </c>
      <c r="E388" s="15">
        <v>41457</v>
      </c>
      <c r="F388" s="15">
        <v>41474</v>
      </c>
      <c r="G388" s="15">
        <v>41448</v>
      </c>
      <c r="H388" s="15">
        <v>41456</v>
      </c>
      <c r="I388" s="15">
        <v>41476</v>
      </c>
      <c r="J388" s="15" t="s">
        <v>0</v>
      </c>
      <c r="K388" s="15" t="s">
        <v>0</v>
      </c>
      <c r="L388" s="15" t="s">
        <v>0</v>
      </c>
      <c r="M388" s="15">
        <v>41472</v>
      </c>
      <c r="N388" s="15">
        <v>41472</v>
      </c>
      <c r="O388" s="15">
        <v>41510</v>
      </c>
    </row>
    <row r="389" spans="1:15" hidden="1" x14ac:dyDescent="0.2">
      <c r="A389" s="15">
        <v>41446.29270833332</v>
      </c>
      <c r="B389" s="2" t="s">
        <v>8</v>
      </c>
      <c r="C389" s="2" t="s">
        <v>31</v>
      </c>
      <c r="D389" s="15">
        <v>41457</v>
      </c>
      <c r="E389" s="15">
        <v>41458</v>
      </c>
      <c r="F389" s="15">
        <v>41473</v>
      </c>
      <c r="G389" s="15">
        <v>41448</v>
      </c>
      <c r="H389" s="15">
        <v>41456</v>
      </c>
      <c r="I389" s="15">
        <v>41476</v>
      </c>
      <c r="J389" s="15" t="s">
        <v>0</v>
      </c>
      <c r="K389" s="15" t="s">
        <v>0</v>
      </c>
      <c r="L389" s="15" t="s">
        <v>0</v>
      </c>
      <c r="M389" s="15">
        <v>41472</v>
      </c>
      <c r="N389" s="15">
        <v>41472</v>
      </c>
      <c r="O389" s="15">
        <v>41510</v>
      </c>
    </row>
    <row r="390" spans="1:15" ht="25.5" hidden="1" x14ac:dyDescent="0.2">
      <c r="A390" s="15">
        <v>41446.218090277776</v>
      </c>
      <c r="B390" s="2" t="s">
        <v>10</v>
      </c>
      <c r="C390" s="2" t="s">
        <v>7</v>
      </c>
      <c r="D390" s="15">
        <v>41450</v>
      </c>
      <c r="E390" s="15">
        <v>41456</v>
      </c>
      <c r="F390" s="15">
        <v>41473</v>
      </c>
      <c r="G390" s="15">
        <v>41448</v>
      </c>
      <c r="H390" s="15">
        <v>41461</v>
      </c>
      <c r="I390" s="15">
        <v>41486</v>
      </c>
      <c r="J390" s="15" t="s">
        <v>0</v>
      </c>
      <c r="K390" s="15" t="s">
        <v>0</v>
      </c>
      <c r="L390" s="15" t="s">
        <v>0</v>
      </c>
      <c r="M390" s="15">
        <v>41450</v>
      </c>
      <c r="N390" s="15">
        <v>41457</v>
      </c>
      <c r="O390" s="15">
        <v>41474</v>
      </c>
    </row>
    <row r="391" spans="1:15" hidden="1" x14ac:dyDescent="0.2">
      <c r="A391" s="15">
        <v>41446.210914351861</v>
      </c>
      <c r="B391" s="2" t="s">
        <v>8</v>
      </c>
      <c r="C391" s="2" t="s">
        <v>31</v>
      </c>
      <c r="D391" s="15">
        <v>41450</v>
      </c>
      <c r="E391" s="15">
        <v>41456</v>
      </c>
      <c r="F391" s="15">
        <v>41473</v>
      </c>
      <c r="G391" s="15">
        <v>41448</v>
      </c>
      <c r="H391" s="15">
        <v>41456</v>
      </c>
      <c r="I391" s="15">
        <v>41476</v>
      </c>
      <c r="J391" s="15" t="s">
        <v>0</v>
      </c>
      <c r="K391" s="15" t="s">
        <v>0</v>
      </c>
      <c r="L391" s="15" t="s">
        <v>0</v>
      </c>
      <c r="M391" s="15">
        <v>41456</v>
      </c>
      <c r="N391" s="15">
        <v>41456</v>
      </c>
      <c r="O391" s="15">
        <v>41508</v>
      </c>
    </row>
    <row r="392" spans="1:15" hidden="1" x14ac:dyDescent="0.2">
      <c r="A392" s="15">
        <v>41446.200567129621</v>
      </c>
      <c r="B392" s="2" t="s">
        <v>8</v>
      </c>
      <c r="C392" s="2" t="s">
        <v>31</v>
      </c>
      <c r="D392" s="15">
        <v>41457</v>
      </c>
      <c r="E392" s="15">
        <v>41457</v>
      </c>
      <c r="F392" s="15">
        <v>41472</v>
      </c>
      <c r="G392" s="15">
        <v>41448</v>
      </c>
      <c r="H392" s="15">
        <v>41456</v>
      </c>
      <c r="I392" s="15">
        <v>41476</v>
      </c>
      <c r="J392" s="15" t="s">
        <v>0</v>
      </c>
      <c r="K392" s="15" t="s">
        <v>0</v>
      </c>
      <c r="L392" s="15" t="s">
        <v>0</v>
      </c>
      <c r="M392" s="15">
        <v>41472</v>
      </c>
      <c r="N392" s="15">
        <v>41472</v>
      </c>
      <c r="O392" s="15">
        <v>41508</v>
      </c>
    </row>
    <row r="393" spans="1:15" hidden="1" x14ac:dyDescent="0.2">
      <c r="A393" s="15">
        <v>41444.379155092582</v>
      </c>
      <c r="B393" s="2" t="s">
        <v>8</v>
      </c>
      <c r="C393" s="2" t="s">
        <v>31</v>
      </c>
      <c r="D393" s="15">
        <v>41457</v>
      </c>
      <c r="E393" s="15">
        <v>41457</v>
      </c>
      <c r="F393" s="15">
        <v>41470</v>
      </c>
      <c r="G393" s="15">
        <v>41446</v>
      </c>
      <c r="H393" s="15">
        <v>41454</v>
      </c>
      <c r="I393" s="15">
        <v>41474</v>
      </c>
      <c r="J393" s="15" t="s">
        <v>0</v>
      </c>
      <c r="K393" s="15" t="s">
        <v>0</v>
      </c>
      <c r="L393" s="15" t="s">
        <v>0</v>
      </c>
      <c r="M393" s="15">
        <v>41472</v>
      </c>
      <c r="N393" s="15">
        <v>41472</v>
      </c>
      <c r="O393" s="15">
        <v>41523</v>
      </c>
    </row>
    <row r="394" spans="1:15" hidden="1" x14ac:dyDescent="0.2">
      <c r="A394" s="15">
        <v>41444.36755787037</v>
      </c>
      <c r="B394" s="2" t="s">
        <v>8</v>
      </c>
      <c r="C394" s="2" t="s">
        <v>31</v>
      </c>
      <c r="D394" s="15">
        <v>41459</v>
      </c>
      <c r="E394" s="15">
        <v>41459</v>
      </c>
      <c r="F394" s="15">
        <v>41467</v>
      </c>
      <c r="G394" s="15">
        <v>41446</v>
      </c>
      <c r="H394" s="15">
        <v>41454</v>
      </c>
      <c r="I394" s="15">
        <v>41474</v>
      </c>
      <c r="J394" s="15" t="s">
        <v>0</v>
      </c>
      <c r="K394" s="15" t="s">
        <v>0</v>
      </c>
      <c r="L394" s="15" t="s">
        <v>0</v>
      </c>
      <c r="M394" s="15">
        <v>41472</v>
      </c>
      <c r="N394" s="15">
        <v>41472</v>
      </c>
      <c r="O394" s="15">
        <v>41472</v>
      </c>
    </row>
    <row r="395" spans="1:15" hidden="1" x14ac:dyDescent="0.2">
      <c r="A395" s="15">
        <v>41444.35501157408</v>
      </c>
      <c r="B395" s="2" t="s">
        <v>5</v>
      </c>
      <c r="C395" s="2" t="s">
        <v>7</v>
      </c>
      <c r="D395" s="15">
        <v>41445</v>
      </c>
      <c r="E395" s="15">
        <v>41453</v>
      </c>
      <c r="F395" s="15">
        <v>41473</v>
      </c>
      <c r="G395" s="15">
        <v>41446</v>
      </c>
      <c r="H395" s="15">
        <v>41459</v>
      </c>
      <c r="I395" s="15">
        <v>41484</v>
      </c>
      <c r="J395" s="15" t="s">
        <v>0</v>
      </c>
      <c r="K395" s="15" t="s">
        <v>0</v>
      </c>
      <c r="L395" s="15" t="s">
        <v>0</v>
      </c>
      <c r="M395" s="15">
        <v>41446</v>
      </c>
      <c r="N395" s="15">
        <v>41459</v>
      </c>
      <c r="O395" s="15">
        <v>41498</v>
      </c>
    </row>
    <row r="396" spans="1:15" ht="25.5" hidden="1" x14ac:dyDescent="0.2">
      <c r="A396" s="15">
        <v>41444.262858796283</v>
      </c>
      <c r="B396" s="2" t="s">
        <v>10</v>
      </c>
      <c r="C396" s="2" t="s">
        <v>7</v>
      </c>
      <c r="D396" s="15">
        <v>41445</v>
      </c>
      <c r="E396" s="15">
        <v>41456</v>
      </c>
      <c r="F396" s="15">
        <v>41473</v>
      </c>
      <c r="G396" s="15">
        <v>41446</v>
      </c>
      <c r="H396" s="15">
        <v>41459</v>
      </c>
      <c r="I396" s="15">
        <v>41484</v>
      </c>
      <c r="J396" s="15" t="s">
        <v>0</v>
      </c>
      <c r="K396" s="15" t="s">
        <v>0</v>
      </c>
      <c r="L396" s="15" t="s">
        <v>0</v>
      </c>
      <c r="M396" s="15">
        <v>41446</v>
      </c>
      <c r="N396" s="15">
        <v>41456</v>
      </c>
      <c r="O396" s="15">
        <v>41474</v>
      </c>
    </row>
    <row r="397" spans="1:15" ht="25.5" hidden="1" x14ac:dyDescent="0.2">
      <c r="A397" s="15">
        <v>41444.24418981481</v>
      </c>
      <c r="B397" s="2" t="s">
        <v>10</v>
      </c>
      <c r="C397" s="2" t="s">
        <v>7</v>
      </c>
      <c r="D397" s="15">
        <v>41445</v>
      </c>
      <c r="E397" s="15">
        <v>41453</v>
      </c>
      <c r="F397" s="15">
        <v>41473</v>
      </c>
      <c r="G397" s="15">
        <v>41446</v>
      </c>
      <c r="H397" s="15">
        <v>41459</v>
      </c>
      <c r="I397" s="15">
        <v>41484</v>
      </c>
      <c r="J397" s="15" t="s">
        <v>0</v>
      </c>
      <c r="K397" s="15" t="s">
        <v>0</v>
      </c>
      <c r="L397" s="15" t="s">
        <v>0</v>
      </c>
      <c r="M397" s="15">
        <v>41446</v>
      </c>
      <c r="N397" s="15">
        <v>41456</v>
      </c>
      <c r="O397" s="15">
        <v>41474</v>
      </c>
    </row>
    <row r="398" spans="1:15" ht="25.5" hidden="1" x14ac:dyDescent="0.2">
      <c r="A398" s="15">
        <v>41444.203252314823</v>
      </c>
      <c r="B398" s="2" t="s">
        <v>10</v>
      </c>
      <c r="C398" s="2" t="s">
        <v>7</v>
      </c>
      <c r="D398" s="15">
        <v>41445</v>
      </c>
      <c r="E398" s="15">
        <v>41453</v>
      </c>
      <c r="F398" s="15">
        <v>41473</v>
      </c>
      <c r="G398" s="15">
        <v>41446</v>
      </c>
      <c r="H398" s="15">
        <v>41459</v>
      </c>
      <c r="I398" s="15">
        <v>41484</v>
      </c>
      <c r="J398" s="15" t="s">
        <v>0</v>
      </c>
      <c r="K398" s="15" t="s">
        <v>0</v>
      </c>
      <c r="L398" s="15" t="s">
        <v>0</v>
      </c>
      <c r="M398" s="15">
        <v>41446</v>
      </c>
      <c r="N398" s="15">
        <v>41453</v>
      </c>
      <c r="O398" s="15">
        <v>41474</v>
      </c>
    </row>
    <row r="399" spans="1:15" hidden="1" x14ac:dyDescent="0.2">
      <c r="A399" s="15">
        <v>41443.499328703707</v>
      </c>
      <c r="B399" s="2" t="s">
        <v>8</v>
      </c>
      <c r="C399" s="2" t="s">
        <v>31</v>
      </c>
      <c r="D399" s="15">
        <v>41445</v>
      </c>
      <c r="E399" s="15">
        <v>41456</v>
      </c>
      <c r="F399" s="15">
        <v>41471</v>
      </c>
      <c r="G399" s="15">
        <v>41445</v>
      </c>
      <c r="H399" s="15">
        <v>41453</v>
      </c>
      <c r="I399" s="15">
        <v>41473</v>
      </c>
      <c r="J399" s="15" t="s">
        <v>0</v>
      </c>
      <c r="K399" s="15" t="s">
        <v>0</v>
      </c>
      <c r="L399" s="15" t="s">
        <v>0</v>
      </c>
      <c r="M399" s="15">
        <v>41446</v>
      </c>
      <c r="N399" s="15">
        <v>41456</v>
      </c>
      <c r="O399" s="15">
        <v>41473</v>
      </c>
    </row>
    <row r="400" spans="1:15" hidden="1" x14ac:dyDescent="0.2">
      <c r="A400" s="15">
        <v>41443.485370370385</v>
      </c>
      <c r="B400" s="2" t="s">
        <v>6</v>
      </c>
      <c r="C400" s="2" t="s">
        <v>4</v>
      </c>
      <c r="D400" s="15" t="s">
        <v>0</v>
      </c>
      <c r="E400" s="15" t="s">
        <v>0</v>
      </c>
      <c r="F400" s="15" t="s">
        <v>0</v>
      </c>
      <c r="G400" s="15">
        <v>41445</v>
      </c>
      <c r="H400" s="15">
        <v>41458</v>
      </c>
      <c r="I400" s="15">
        <v>41483</v>
      </c>
      <c r="J400" s="15" t="s">
        <v>0</v>
      </c>
      <c r="K400" s="15" t="s">
        <v>0</v>
      </c>
      <c r="L400" s="15" t="s">
        <v>0</v>
      </c>
      <c r="M400" s="15" t="s">
        <v>0</v>
      </c>
      <c r="N400" s="15" t="s">
        <v>0</v>
      </c>
      <c r="O400" s="15" t="s">
        <v>0</v>
      </c>
    </row>
    <row r="401" spans="1:15" hidden="1" x14ac:dyDescent="0.2">
      <c r="A401" s="15">
        <v>41440.434097222227</v>
      </c>
      <c r="B401" s="2" t="s">
        <v>8</v>
      </c>
      <c r="C401" s="2" t="s">
        <v>3</v>
      </c>
      <c r="D401" s="15">
        <v>41449</v>
      </c>
      <c r="E401" s="15">
        <v>41547</v>
      </c>
      <c r="F401" s="15">
        <v>41551</v>
      </c>
      <c r="G401" s="15">
        <v>41442</v>
      </c>
      <c r="H401" s="15">
        <v>41455</v>
      </c>
      <c r="I401" s="15">
        <v>41480</v>
      </c>
      <c r="J401" s="15" t="s">
        <v>0</v>
      </c>
      <c r="K401" s="15" t="s">
        <v>0</v>
      </c>
      <c r="L401" s="15" t="s">
        <v>0</v>
      </c>
      <c r="M401" s="15">
        <v>41530</v>
      </c>
      <c r="N401" s="15">
        <v>41627</v>
      </c>
      <c r="O401" s="15">
        <v>41627</v>
      </c>
    </row>
    <row r="402" spans="1:15" ht="25.5" hidden="1" x14ac:dyDescent="0.2">
      <c r="A402" s="15">
        <v>41439.38680555555</v>
      </c>
      <c r="B402" s="2" t="s">
        <v>10</v>
      </c>
      <c r="C402" s="2" t="s">
        <v>7</v>
      </c>
      <c r="D402" s="15">
        <v>41439</v>
      </c>
      <c r="E402" s="15">
        <v>41453</v>
      </c>
      <c r="F402" s="15">
        <v>41478</v>
      </c>
      <c r="G402" s="15">
        <v>41441</v>
      </c>
      <c r="H402" s="15">
        <v>41454</v>
      </c>
      <c r="I402" s="15">
        <v>41479</v>
      </c>
      <c r="J402" s="15" t="s">
        <v>0</v>
      </c>
      <c r="K402" s="15" t="s">
        <v>0</v>
      </c>
      <c r="L402" s="15" t="s">
        <v>0</v>
      </c>
      <c r="M402" s="15">
        <v>41439</v>
      </c>
      <c r="N402" s="15">
        <v>41453</v>
      </c>
      <c r="O402" s="15">
        <v>41478</v>
      </c>
    </row>
    <row r="403" spans="1:15" hidden="1" x14ac:dyDescent="0.2">
      <c r="A403" s="15">
        <v>41439.346145833348</v>
      </c>
      <c r="B403" s="2" t="s">
        <v>6</v>
      </c>
      <c r="C403" s="2" t="s">
        <v>1</v>
      </c>
      <c r="D403" s="15" t="s">
        <v>0</v>
      </c>
      <c r="E403" s="15" t="s">
        <v>0</v>
      </c>
      <c r="F403" s="15" t="s">
        <v>0</v>
      </c>
      <c r="G403" s="15">
        <v>41441</v>
      </c>
      <c r="H403" s="15">
        <v>41454</v>
      </c>
      <c r="I403" s="15">
        <v>41479</v>
      </c>
      <c r="J403" s="15" t="s">
        <v>0</v>
      </c>
      <c r="K403" s="15" t="s">
        <v>0</v>
      </c>
      <c r="L403" s="15" t="s">
        <v>0</v>
      </c>
      <c r="M403" s="15" t="s">
        <v>0</v>
      </c>
      <c r="N403" s="15" t="s">
        <v>0</v>
      </c>
      <c r="O403" s="15" t="s">
        <v>0</v>
      </c>
    </row>
    <row r="404" spans="1:15" hidden="1" x14ac:dyDescent="0.2">
      <c r="A404" s="15">
        <v>41439.269155092596</v>
      </c>
      <c r="B404" s="2" t="s">
        <v>6</v>
      </c>
      <c r="C404" s="2" t="s">
        <v>1</v>
      </c>
      <c r="D404" s="15" t="s">
        <v>0</v>
      </c>
      <c r="E404" s="15" t="s">
        <v>0</v>
      </c>
      <c r="F404" s="15" t="s">
        <v>0</v>
      </c>
      <c r="G404" s="15">
        <v>41441</v>
      </c>
      <c r="H404" s="15">
        <v>41454</v>
      </c>
      <c r="I404" s="15">
        <v>41479</v>
      </c>
      <c r="J404" s="15" t="s">
        <v>0</v>
      </c>
      <c r="K404" s="15" t="s">
        <v>0</v>
      </c>
      <c r="L404" s="15" t="s">
        <v>0</v>
      </c>
      <c r="M404" s="15" t="s">
        <v>0</v>
      </c>
      <c r="N404" s="15" t="s">
        <v>0</v>
      </c>
      <c r="O404" s="15" t="s">
        <v>0</v>
      </c>
    </row>
    <row r="405" spans="1:15" ht="25.5" hidden="1" x14ac:dyDescent="0.2">
      <c r="A405" s="15">
        <v>41438.388842592598</v>
      </c>
      <c r="B405" s="2" t="s">
        <v>10</v>
      </c>
      <c r="C405" s="2" t="s">
        <v>7</v>
      </c>
      <c r="D405" s="15">
        <v>41439</v>
      </c>
      <c r="E405" s="15">
        <v>41446</v>
      </c>
      <c r="F405" s="15">
        <v>41467</v>
      </c>
      <c r="G405" s="15">
        <v>41440</v>
      </c>
      <c r="H405" s="15">
        <v>41448</v>
      </c>
      <c r="I405" s="15">
        <v>41468</v>
      </c>
      <c r="J405" s="15" t="s">
        <v>0</v>
      </c>
      <c r="K405" s="15" t="s">
        <v>0</v>
      </c>
      <c r="L405" s="15" t="s">
        <v>0</v>
      </c>
      <c r="M405" s="15">
        <v>41442</v>
      </c>
      <c r="N405" s="15">
        <v>41449</v>
      </c>
      <c r="O405" s="15">
        <v>41473</v>
      </c>
    </row>
    <row r="406" spans="1:15" ht="25.5" hidden="1" x14ac:dyDescent="0.2">
      <c r="A406" s="15">
        <v>41438.371793981496</v>
      </c>
      <c r="B406" s="2" t="s">
        <v>10</v>
      </c>
      <c r="C406" s="2" t="s">
        <v>16</v>
      </c>
      <c r="D406" s="15">
        <v>41441</v>
      </c>
      <c r="E406" s="15">
        <v>41475</v>
      </c>
      <c r="F406" s="15">
        <v>41475</v>
      </c>
      <c r="G406" s="15">
        <v>41440</v>
      </c>
      <c r="H406" s="15">
        <v>41453</v>
      </c>
      <c r="I406" s="15">
        <v>41478</v>
      </c>
      <c r="J406" s="15" t="s">
        <v>0</v>
      </c>
      <c r="K406" s="15" t="s">
        <v>0</v>
      </c>
      <c r="L406" s="15" t="s">
        <v>0</v>
      </c>
      <c r="M406" s="15">
        <v>41472</v>
      </c>
      <c r="N406" s="15">
        <v>41520</v>
      </c>
      <c r="O406" s="15">
        <v>41520</v>
      </c>
    </row>
    <row r="407" spans="1:15" ht="25.5" hidden="1" x14ac:dyDescent="0.2">
      <c r="A407" s="15">
        <v>41438.311608796299</v>
      </c>
      <c r="B407" s="2" t="s">
        <v>10</v>
      </c>
      <c r="C407" s="2" t="s">
        <v>7</v>
      </c>
      <c r="D407" s="15">
        <v>41439</v>
      </c>
      <c r="E407" s="15">
        <v>41446</v>
      </c>
      <c r="F407" s="15">
        <v>41467</v>
      </c>
      <c r="G407" s="15">
        <v>41440</v>
      </c>
      <c r="H407" s="15">
        <v>41448</v>
      </c>
      <c r="I407" s="15">
        <v>41468</v>
      </c>
      <c r="J407" s="15" t="s">
        <v>0</v>
      </c>
      <c r="K407" s="15" t="s">
        <v>0</v>
      </c>
      <c r="L407" s="15" t="s">
        <v>0</v>
      </c>
      <c r="M407" s="15">
        <v>41442</v>
      </c>
      <c r="N407" s="15">
        <v>41449</v>
      </c>
      <c r="O407" s="15">
        <v>41473</v>
      </c>
    </row>
    <row r="408" spans="1:15" hidden="1" x14ac:dyDescent="0.2">
      <c r="A408" s="15">
        <v>41438.247789351852</v>
      </c>
      <c r="B408" s="2" t="s">
        <v>15</v>
      </c>
      <c r="C408" s="2" t="s">
        <v>16</v>
      </c>
      <c r="D408" s="15" t="s">
        <v>0</v>
      </c>
      <c r="E408" s="15" t="s">
        <v>0</v>
      </c>
      <c r="F408" s="15" t="s">
        <v>0</v>
      </c>
      <c r="G408" s="15">
        <v>41440</v>
      </c>
      <c r="H408" s="15">
        <v>41453</v>
      </c>
      <c r="I408" s="15">
        <v>41478</v>
      </c>
      <c r="J408" s="15" t="s">
        <v>0</v>
      </c>
      <c r="K408" s="15" t="s">
        <v>0</v>
      </c>
      <c r="L408" s="15" t="s">
        <v>0</v>
      </c>
      <c r="M408" s="15" t="s">
        <v>0</v>
      </c>
      <c r="N408" s="15" t="s">
        <v>0</v>
      </c>
      <c r="O408" s="15" t="s">
        <v>0</v>
      </c>
    </row>
    <row r="409" spans="1:15" hidden="1" x14ac:dyDescent="0.2">
      <c r="A409" s="15">
        <v>41438.218553240731</v>
      </c>
      <c r="B409" s="2" t="s">
        <v>8</v>
      </c>
      <c r="C409" s="2" t="s">
        <v>31</v>
      </c>
      <c r="D409" s="15">
        <v>41438</v>
      </c>
      <c r="E409" s="15">
        <v>41446</v>
      </c>
      <c r="F409" s="15">
        <v>41466</v>
      </c>
      <c r="G409" s="15">
        <v>41440</v>
      </c>
      <c r="H409" s="15">
        <v>41448</v>
      </c>
      <c r="I409" s="15">
        <v>41468</v>
      </c>
      <c r="J409" s="15" t="s">
        <v>0</v>
      </c>
      <c r="K409" s="15" t="s">
        <v>0</v>
      </c>
      <c r="L409" s="15" t="s">
        <v>0</v>
      </c>
      <c r="M409" s="15">
        <v>41438</v>
      </c>
      <c r="N409" s="15">
        <v>41446</v>
      </c>
      <c r="O409" s="15">
        <v>41473</v>
      </c>
    </row>
    <row r="410" spans="1:15" hidden="1" x14ac:dyDescent="0.2">
      <c r="A410" s="15">
        <v>41436.411018518527</v>
      </c>
      <c r="B410" s="2" t="s">
        <v>6</v>
      </c>
      <c r="C410" s="2" t="s">
        <v>16</v>
      </c>
      <c r="D410" s="15">
        <v>41438</v>
      </c>
      <c r="E410" s="15">
        <v>41554</v>
      </c>
      <c r="F410" s="15" t="s">
        <v>0</v>
      </c>
      <c r="G410" s="15">
        <v>41438</v>
      </c>
      <c r="H410" s="15">
        <v>41451</v>
      </c>
      <c r="I410" s="15">
        <v>41476</v>
      </c>
      <c r="J410" s="15" t="s">
        <v>0</v>
      </c>
      <c r="K410" s="15" t="s">
        <v>0</v>
      </c>
      <c r="L410" s="15" t="s">
        <v>0</v>
      </c>
      <c r="M410" s="15">
        <v>41438</v>
      </c>
      <c r="N410" s="15" t="s">
        <v>0</v>
      </c>
      <c r="O410" s="15" t="s">
        <v>0</v>
      </c>
    </row>
    <row r="411" spans="1:15" ht="25.5" hidden="1" x14ac:dyDescent="0.2">
      <c r="A411" s="15">
        <v>41436.385150462971</v>
      </c>
      <c r="B411" s="2" t="s">
        <v>10</v>
      </c>
      <c r="C411" s="2" t="s">
        <v>7</v>
      </c>
      <c r="D411" s="15">
        <v>41438</v>
      </c>
      <c r="E411" s="15">
        <v>41446</v>
      </c>
      <c r="F411" s="15">
        <v>41466</v>
      </c>
      <c r="G411" s="15">
        <v>41438</v>
      </c>
      <c r="H411" s="15">
        <v>41451</v>
      </c>
      <c r="I411" s="15">
        <v>41476</v>
      </c>
      <c r="J411" s="15" t="s">
        <v>0</v>
      </c>
      <c r="K411" s="15" t="s">
        <v>0</v>
      </c>
      <c r="L411" s="15" t="s">
        <v>0</v>
      </c>
      <c r="M411" s="15">
        <v>41439</v>
      </c>
      <c r="N411" s="15">
        <v>41446</v>
      </c>
      <c r="O411" s="15">
        <v>41466</v>
      </c>
    </row>
    <row r="412" spans="1:15" hidden="1" x14ac:dyDescent="0.2">
      <c r="A412" s="15">
        <v>41436.219224537024</v>
      </c>
      <c r="B412" s="2" t="s">
        <v>6</v>
      </c>
      <c r="C412" s="2" t="s">
        <v>2</v>
      </c>
      <c r="D412" s="15" t="s">
        <v>0</v>
      </c>
      <c r="E412" s="15" t="s">
        <v>0</v>
      </c>
      <c r="F412" s="15" t="s">
        <v>0</v>
      </c>
      <c r="G412" s="15">
        <v>41438</v>
      </c>
      <c r="H412" s="15">
        <v>41451</v>
      </c>
      <c r="I412" s="15">
        <v>41476</v>
      </c>
      <c r="J412" s="15" t="s">
        <v>0</v>
      </c>
      <c r="K412" s="15" t="s">
        <v>0</v>
      </c>
      <c r="L412" s="15" t="s">
        <v>0</v>
      </c>
      <c r="M412" s="15" t="s">
        <v>0</v>
      </c>
      <c r="N412" s="15" t="s">
        <v>0</v>
      </c>
      <c r="O412" s="15" t="s">
        <v>0</v>
      </c>
    </row>
    <row r="413" spans="1:15" hidden="1" x14ac:dyDescent="0.2">
      <c r="A413" s="15">
        <v>41436.18967592594</v>
      </c>
      <c r="B413" s="2" t="s">
        <v>8</v>
      </c>
      <c r="C413" s="2" t="s">
        <v>7</v>
      </c>
      <c r="D413" s="15">
        <v>41438</v>
      </c>
      <c r="E413" s="15">
        <v>41466</v>
      </c>
      <c r="F413" s="15">
        <v>41470</v>
      </c>
      <c r="G413" s="15">
        <v>41438</v>
      </c>
      <c r="H413" s="15">
        <v>41451</v>
      </c>
      <c r="I413" s="15">
        <v>41476</v>
      </c>
      <c r="J413" s="15" t="s">
        <v>0</v>
      </c>
      <c r="K413" s="15" t="s">
        <v>0</v>
      </c>
      <c r="L413" s="15" t="s">
        <v>0</v>
      </c>
      <c r="M413" s="15">
        <v>41439</v>
      </c>
      <c r="N413" s="15">
        <v>41466</v>
      </c>
      <c r="O413" s="15">
        <v>41555</v>
      </c>
    </row>
    <row r="414" spans="1:15" hidden="1" x14ac:dyDescent="0.2">
      <c r="A414" s="15">
        <v>41435.489699074067</v>
      </c>
      <c r="B414" s="2" t="s">
        <v>6</v>
      </c>
      <c r="C414" s="2" t="s">
        <v>1</v>
      </c>
      <c r="D414" s="15">
        <v>41435</v>
      </c>
      <c r="E414" s="15" t="s">
        <v>0</v>
      </c>
      <c r="F414" s="15" t="s">
        <v>0</v>
      </c>
      <c r="G414" s="15">
        <v>41437</v>
      </c>
      <c r="H414" s="15">
        <v>41450</v>
      </c>
      <c r="I414" s="15">
        <v>41475</v>
      </c>
      <c r="J414" s="15" t="s">
        <v>0</v>
      </c>
      <c r="K414" s="15" t="s">
        <v>0</v>
      </c>
      <c r="L414" s="15" t="s">
        <v>0</v>
      </c>
      <c r="M414" s="15" t="s">
        <v>0</v>
      </c>
      <c r="N414" s="15" t="s">
        <v>0</v>
      </c>
      <c r="O414" s="15" t="s">
        <v>0</v>
      </c>
    </row>
    <row r="415" spans="1:15" ht="25.5" hidden="1" x14ac:dyDescent="0.2">
      <c r="A415" s="15">
        <v>41433.272025462968</v>
      </c>
      <c r="B415" s="2" t="s">
        <v>10</v>
      </c>
      <c r="C415" s="2" t="s">
        <v>7</v>
      </c>
      <c r="D415" s="15">
        <v>41435</v>
      </c>
      <c r="E415" s="15">
        <v>41453</v>
      </c>
      <c r="F415" s="15">
        <v>41472</v>
      </c>
      <c r="G415" s="15">
        <v>41435</v>
      </c>
      <c r="H415" s="15">
        <v>41448</v>
      </c>
      <c r="I415" s="15">
        <v>41473</v>
      </c>
      <c r="J415" s="15" t="s">
        <v>0</v>
      </c>
      <c r="K415" s="15" t="s">
        <v>0</v>
      </c>
      <c r="L415" s="15" t="s">
        <v>0</v>
      </c>
      <c r="M415" s="15">
        <v>41435</v>
      </c>
      <c r="N415" s="15">
        <v>41453</v>
      </c>
      <c r="O415" s="15">
        <v>41472</v>
      </c>
    </row>
    <row r="416" spans="1:15" ht="25.5" hidden="1" x14ac:dyDescent="0.2">
      <c r="A416" s="15">
        <v>41433.243402777764</v>
      </c>
      <c r="B416" s="2" t="s">
        <v>10</v>
      </c>
      <c r="C416" s="2" t="s">
        <v>3</v>
      </c>
      <c r="D416" s="15">
        <v>41435</v>
      </c>
      <c r="E416" s="15">
        <v>41443</v>
      </c>
      <c r="F416" s="15">
        <v>41463</v>
      </c>
      <c r="G416" s="15">
        <v>41435</v>
      </c>
      <c r="H416" s="15">
        <v>41448</v>
      </c>
      <c r="I416" s="15">
        <v>41473</v>
      </c>
      <c r="J416" s="15" t="s">
        <v>0</v>
      </c>
      <c r="K416" s="15" t="s">
        <v>0</v>
      </c>
      <c r="L416" s="15" t="s">
        <v>0</v>
      </c>
      <c r="M416" s="15">
        <v>41436</v>
      </c>
      <c r="N416" s="15">
        <v>41464</v>
      </c>
      <c r="O416" s="15">
        <v>41464</v>
      </c>
    </row>
    <row r="417" spans="1:15" ht="25.5" hidden="1" x14ac:dyDescent="0.2">
      <c r="A417" s="15">
        <v>41433.244884259271</v>
      </c>
      <c r="B417" s="2" t="s">
        <v>10</v>
      </c>
      <c r="C417" s="2" t="s">
        <v>7</v>
      </c>
      <c r="D417" s="15">
        <v>41435</v>
      </c>
      <c r="E417" s="15">
        <v>41450</v>
      </c>
      <c r="F417" s="15">
        <v>41472</v>
      </c>
      <c r="G417" s="15">
        <v>41435</v>
      </c>
      <c r="H417" s="15">
        <v>41448</v>
      </c>
      <c r="I417" s="15">
        <v>41473</v>
      </c>
      <c r="J417" s="15" t="s">
        <v>0</v>
      </c>
      <c r="K417" s="15" t="s">
        <v>0</v>
      </c>
      <c r="L417" s="15" t="s">
        <v>0</v>
      </c>
      <c r="M417" s="15">
        <v>41435</v>
      </c>
      <c r="N417" s="15">
        <v>41450</v>
      </c>
      <c r="O417" s="15">
        <v>41472</v>
      </c>
    </row>
    <row r="418" spans="1:15" hidden="1" x14ac:dyDescent="0.2">
      <c r="A418" s="15">
        <v>41433.213344907417</v>
      </c>
      <c r="B418" s="2" t="s">
        <v>6</v>
      </c>
      <c r="C418" s="2" t="s">
        <v>1</v>
      </c>
      <c r="D418" s="15" t="s">
        <v>0</v>
      </c>
      <c r="E418" s="15" t="s">
        <v>0</v>
      </c>
      <c r="F418" s="15" t="s">
        <v>0</v>
      </c>
      <c r="G418" s="15">
        <v>41435</v>
      </c>
      <c r="H418" s="15">
        <v>41448</v>
      </c>
      <c r="I418" s="15">
        <v>41473</v>
      </c>
      <c r="J418" s="15" t="s">
        <v>0</v>
      </c>
      <c r="K418" s="15" t="s">
        <v>0</v>
      </c>
      <c r="L418" s="15" t="s">
        <v>0</v>
      </c>
      <c r="M418" s="15" t="s">
        <v>0</v>
      </c>
      <c r="N418" s="15" t="s">
        <v>0</v>
      </c>
      <c r="O418" s="15" t="s">
        <v>0</v>
      </c>
    </row>
    <row r="419" spans="1:15" hidden="1" x14ac:dyDescent="0.2">
      <c r="A419" s="15">
        <v>41433.204930555541</v>
      </c>
      <c r="B419" s="2" t="s">
        <v>6</v>
      </c>
      <c r="C419" s="2" t="s">
        <v>26</v>
      </c>
      <c r="D419" s="15" t="s">
        <v>0</v>
      </c>
      <c r="E419" s="15" t="s">
        <v>0</v>
      </c>
      <c r="F419" s="15" t="s">
        <v>0</v>
      </c>
      <c r="G419" s="15">
        <v>41435</v>
      </c>
      <c r="H419" s="15">
        <v>41448</v>
      </c>
      <c r="I419" s="15">
        <v>41473</v>
      </c>
      <c r="J419" s="15" t="s">
        <v>0</v>
      </c>
      <c r="K419" s="15" t="s">
        <v>0</v>
      </c>
      <c r="L419" s="15" t="s">
        <v>0</v>
      </c>
      <c r="M419" s="15" t="s">
        <v>0</v>
      </c>
      <c r="N419" s="15" t="s">
        <v>0</v>
      </c>
      <c r="O419" s="15" t="s">
        <v>0</v>
      </c>
    </row>
    <row r="420" spans="1:15" ht="25.5" hidden="1" x14ac:dyDescent="0.2">
      <c r="A420" s="15">
        <v>41433.193472222221</v>
      </c>
      <c r="B420" s="2" t="s">
        <v>10</v>
      </c>
      <c r="C420" s="2" t="s">
        <v>3</v>
      </c>
      <c r="D420" s="15">
        <v>41436</v>
      </c>
      <c r="E420" s="15">
        <v>41446</v>
      </c>
      <c r="F420" s="15">
        <v>41474</v>
      </c>
      <c r="G420" s="15">
        <v>41435</v>
      </c>
      <c r="H420" s="15">
        <v>41448</v>
      </c>
      <c r="I420" s="15">
        <v>41473</v>
      </c>
      <c r="J420" s="15" t="s">
        <v>0</v>
      </c>
      <c r="K420" s="15" t="s">
        <v>0</v>
      </c>
      <c r="L420" s="15" t="s">
        <v>0</v>
      </c>
      <c r="M420" s="15">
        <v>41437</v>
      </c>
      <c r="N420" s="15">
        <v>41450</v>
      </c>
      <c r="O420" s="15">
        <v>41474</v>
      </c>
    </row>
    <row r="421" spans="1:15" hidden="1" x14ac:dyDescent="0.2">
      <c r="A421" s="15">
        <v>41433.185937500006</v>
      </c>
      <c r="B421" s="2" t="s">
        <v>6</v>
      </c>
      <c r="C421" s="2" t="s">
        <v>1</v>
      </c>
      <c r="D421" s="15" t="s">
        <v>0</v>
      </c>
      <c r="E421" s="15" t="s">
        <v>0</v>
      </c>
      <c r="F421" s="15" t="s">
        <v>0</v>
      </c>
      <c r="G421" s="15">
        <v>41435</v>
      </c>
      <c r="H421" s="15">
        <v>41448</v>
      </c>
      <c r="I421" s="15">
        <v>41473</v>
      </c>
      <c r="J421" s="15" t="s">
        <v>0</v>
      </c>
      <c r="K421" s="15" t="s">
        <v>0</v>
      </c>
      <c r="L421" s="15" t="s">
        <v>0</v>
      </c>
      <c r="M421" s="15" t="s">
        <v>0</v>
      </c>
      <c r="N421" s="15" t="s">
        <v>0</v>
      </c>
      <c r="O421" s="15" t="s">
        <v>0</v>
      </c>
    </row>
    <row r="422" spans="1:15" ht="25.5" hidden="1" x14ac:dyDescent="0.2">
      <c r="A422" s="15">
        <v>41432.440150462964</v>
      </c>
      <c r="B422" s="2" t="s">
        <v>10</v>
      </c>
      <c r="C422" s="2" t="s">
        <v>2</v>
      </c>
      <c r="D422" s="15">
        <v>41437</v>
      </c>
      <c r="E422" s="15">
        <v>41445</v>
      </c>
      <c r="F422" s="15">
        <v>41479</v>
      </c>
      <c r="G422" s="15">
        <v>41434</v>
      </c>
      <c r="H422" s="15">
        <v>41447</v>
      </c>
      <c r="I422" s="15">
        <v>41472</v>
      </c>
      <c r="J422" s="15" t="s">
        <v>0</v>
      </c>
      <c r="K422" s="15" t="s">
        <v>0</v>
      </c>
      <c r="L422" s="15" t="s">
        <v>0</v>
      </c>
      <c r="M422" s="15">
        <v>41438</v>
      </c>
      <c r="N422" s="15">
        <v>41445</v>
      </c>
      <c r="O422" s="15">
        <v>41481</v>
      </c>
    </row>
    <row r="423" spans="1:15" hidden="1" x14ac:dyDescent="0.2">
      <c r="A423" s="15" t="s">
        <v>0</v>
      </c>
      <c r="B423" s="2" t="s">
        <v>23</v>
      </c>
      <c r="C423" s="2" t="s">
        <v>1</v>
      </c>
      <c r="D423" s="15" t="s">
        <v>0</v>
      </c>
      <c r="E423" s="15" t="s">
        <v>0</v>
      </c>
      <c r="F423" s="15" t="s">
        <v>0</v>
      </c>
      <c r="G423" s="15" t="s">
        <v>0</v>
      </c>
      <c r="H423" s="15" t="s">
        <v>0</v>
      </c>
      <c r="I423" s="15" t="s">
        <v>0</v>
      </c>
      <c r="J423" s="15" t="s">
        <v>0</v>
      </c>
      <c r="K423" s="15" t="s">
        <v>0</v>
      </c>
      <c r="L423" s="15" t="s">
        <v>0</v>
      </c>
      <c r="M423" s="15" t="s">
        <v>0</v>
      </c>
      <c r="N423" s="15" t="s">
        <v>0</v>
      </c>
      <c r="O423" s="15" t="s">
        <v>0</v>
      </c>
    </row>
    <row r="424" spans="1:15" ht="25.5" hidden="1" x14ac:dyDescent="0.2">
      <c r="A424" s="15">
        <v>41431.425451388903</v>
      </c>
      <c r="B424" s="2" t="s">
        <v>10</v>
      </c>
      <c r="C424" s="2" t="s">
        <v>7</v>
      </c>
      <c r="D424" s="15">
        <v>41432</v>
      </c>
      <c r="E424" s="15">
        <v>41442</v>
      </c>
      <c r="F424" s="15">
        <v>41459</v>
      </c>
      <c r="G424" s="15">
        <v>41433</v>
      </c>
      <c r="H424" s="15">
        <v>41441</v>
      </c>
      <c r="I424" s="15">
        <v>41461</v>
      </c>
      <c r="J424" s="15" t="s">
        <v>0</v>
      </c>
      <c r="K424" s="15" t="s">
        <v>0</v>
      </c>
      <c r="L424" s="15" t="s">
        <v>0</v>
      </c>
      <c r="M424" s="15">
        <v>41432</v>
      </c>
      <c r="N424" s="15">
        <v>41442</v>
      </c>
      <c r="O424" s="15">
        <v>41531</v>
      </c>
    </row>
    <row r="425" spans="1:15" ht="25.5" hidden="1" x14ac:dyDescent="0.2">
      <c r="A425" s="15">
        <v>41430.302083333343</v>
      </c>
      <c r="B425" s="2" t="s">
        <v>10</v>
      </c>
      <c r="C425" s="2" t="s">
        <v>7</v>
      </c>
      <c r="D425" s="15">
        <v>41431</v>
      </c>
      <c r="E425" s="15">
        <v>41438</v>
      </c>
      <c r="F425" s="15">
        <v>41458</v>
      </c>
      <c r="G425" s="15">
        <v>41432</v>
      </c>
      <c r="H425" s="15">
        <v>41445</v>
      </c>
      <c r="I425" s="15">
        <v>41470</v>
      </c>
      <c r="J425" s="15" t="s">
        <v>0</v>
      </c>
      <c r="K425" s="15" t="s">
        <v>0</v>
      </c>
      <c r="L425" s="15" t="s">
        <v>0</v>
      </c>
      <c r="M425" s="15">
        <v>41433</v>
      </c>
      <c r="N425" s="15">
        <v>41439</v>
      </c>
      <c r="O425" s="15">
        <v>41459</v>
      </c>
    </row>
    <row r="426" spans="1:15" ht="25.5" hidden="1" x14ac:dyDescent="0.2">
      <c r="A426" s="15">
        <v>41430.277881944436</v>
      </c>
      <c r="B426" s="2" t="s">
        <v>10</v>
      </c>
      <c r="C426" s="2" t="s">
        <v>7</v>
      </c>
      <c r="D426" s="15">
        <v>41432</v>
      </c>
      <c r="E426" s="15">
        <v>41439</v>
      </c>
      <c r="F426" s="15">
        <v>41459</v>
      </c>
      <c r="G426" s="15">
        <v>41432</v>
      </c>
      <c r="H426" s="15">
        <v>41445</v>
      </c>
      <c r="I426" s="15">
        <v>41470</v>
      </c>
      <c r="J426" s="15" t="s">
        <v>0</v>
      </c>
      <c r="K426" s="15" t="s">
        <v>0</v>
      </c>
      <c r="L426" s="15" t="s">
        <v>0</v>
      </c>
      <c r="M426" s="15">
        <v>41433</v>
      </c>
      <c r="N426" s="15">
        <v>41439</v>
      </c>
      <c r="O426" s="15">
        <v>41460</v>
      </c>
    </row>
    <row r="427" spans="1:15" hidden="1" x14ac:dyDescent="0.2">
      <c r="A427" s="15">
        <v>41430.246689814812</v>
      </c>
      <c r="B427" s="2" t="s">
        <v>6</v>
      </c>
      <c r="C427" s="2" t="s">
        <v>1</v>
      </c>
      <c r="D427" s="15" t="s">
        <v>0</v>
      </c>
      <c r="E427" s="15" t="s">
        <v>0</v>
      </c>
      <c r="F427" s="15" t="s">
        <v>0</v>
      </c>
      <c r="G427" s="15">
        <v>41432</v>
      </c>
      <c r="H427" s="15">
        <v>41445</v>
      </c>
      <c r="I427" s="15">
        <v>41470</v>
      </c>
      <c r="J427" s="15" t="s">
        <v>0</v>
      </c>
      <c r="K427" s="15" t="s">
        <v>0</v>
      </c>
      <c r="L427" s="15" t="s">
        <v>0</v>
      </c>
      <c r="M427" s="15" t="s">
        <v>0</v>
      </c>
      <c r="N427" s="15" t="s">
        <v>0</v>
      </c>
      <c r="O427" s="15" t="s">
        <v>0</v>
      </c>
    </row>
    <row r="428" spans="1:15" ht="25.5" hidden="1" x14ac:dyDescent="0.2">
      <c r="A428" s="15">
        <v>41430.180532407394</v>
      </c>
      <c r="B428" s="2" t="s">
        <v>10</v>
      </c>
      <c r="C428" s="2" t="s">
        <v>7</v>
      </c>
      <c r="D428" s="15">
        <v>41432</v>
      </c>
      <c r="E428" s="15">
        <v>41439</v>
      </c>
      <c r="F428" s="15">
        <v>41459</v>
      </c>
      <c r="G428" s="15">
        <v>41432</v>
      </c>
      <c r="H428" s="15">
        <v>41445</v>
      </c>
      <c r="I428" s="15">
        <v>41470</v>
      </c>
      <c r="J428" s="15" t="s">
        <v>0</v>
      </c>
      <c r="K428" s="15" t="s">
        <v>0</v>
      </c>
      <c r="L428" s="15" t="s">
        <v>0</v>
      </c>
      <c r="M428" s="15">
        <v>41433</v>
      </c>
      <c r="N428" s="15">
        <v>41439</v>
      </c>
      <c r="O428" s="15">
        <v>41459</v>
      </c>
    </row>
    <row r="429" spans="1:15" ht="25.5" hidden="1" x14ac:dyDescent="0.2">
      <c r="A429" s="15">
        <v>41429.516851851862</v>
      </c>
      <c r="B429" s="2" t="s">
        <v>10</v>
      </c>
      <c r="C429" s="2" t="s">
        <v>7</v>
      </c>
      <c r="D429" s="15">
        <v>41431</v>
      </c>
      <c r="E429" s="15">
        <v>41439</v>
      </c>
      <c r="F429" s="15">
        <v>41458</v>
      </c>
      <c r="G429" s="15">
        <v>41431</v>
      </c>
      <c r="H429" s="15">
        <v>41439</v>
      </c>
      <c r="I429" s="15">
        <v>41459</v>
      </c>
      <c r="J429" s="15" t="s">
        <v>0</v>
      </c>
      <c r="K429" s="15" t="s">
        <v>0</v>
      </c>
      <c r="L429" s="15" t="s">
        <v>0</v>
      </c>
      <c r="M429" s="15">
        <v>41436</v>
      </c>
      <c r="N429" s="15">
        <v>41439</v>
      </c>
      <c r="O429" s="15">
        <v>41463</v>
      </c>
    </row>
    <row r="430" spans="1:15" ht="25.5" hidden="1" x14ac:dyDescent="0.2">
      <c r="A430" s="15">
        <v>41429.403854166652</v>
      </c>
      <c r="B430" s="2" t="s">
        <v>10</v>
      </c>
      <c r="C430" s="2" t="s">
        <v>7</v>
      </c>
      <c r="D430" s="15">
        <v>41430</v>
      </c>
      <c r="E430" s="15">
        <v>41439</v>
      </c>
      <c r="F430" s="15">
        <v>41458</v>
      </c>
      <c r="G430" s="15">
        <v>41431</v>
      </c>
      <c r="H430" s="15">
        <v>41439</v>
      </c>
      <c r="I430" s="15">
        <v>41459</v>
      </c>
      <c r="J430" s="15" t="s">
        <v>0</v>
      </c>
      <c r="K430" s="15" t="s">
        <v>0</v>
      </c>
      <c r="L430" s="15" t="s">
        <v>0</v>
      </c>
      <c r="M430" s="15">
        <v>41432</v>
      </c>
      <c r="N430" s="15">
        <v>41442</v>
      </c>
      <c r="O430" s="15">
        <v>41531</v>
      </c>
    </row>
    <row r="431" spans="1:15" ht="25.5" hidden="1" x14ac:dyDescent="0.2">
      <c r="A431" s="15">
        <v>41428.547835648147</v>
      </c>
      <c r="B431" s="2" t="s">
        <v>10</v>
      </c>
      <c r="C431" s="2" t="s">
        <v>7</v>
      </c>
      <c r="D431" s="15">
        <v>41430</v>
      </c>
      <c r="E431" s="15">
        <v>41443</v>
      </c>
      <c r="F431" s="15">
        <v>41467</v>
      </c>
      <c r="G431" s="15">
        <v>41430</v>
      </c>
      <c r="H431" s="15">
        <v>41443</v>
      </c>
      <c r="I431" s="15">
        <v>41468</v>
      </c>
      <c r="J431" s="15" t="s">
        <v>0</v>
      </c>
      <c r="K431" s="15" t="s">
        <v>0</v>
      </c>
      <c r="L431" s="15" t="s">
        <v>0</v>
      </c>
      <c r="M431" s="15">
        <v>41431</v>
      </c>
      <c r="N431" s="15">
        <v>41443</v>
      </c>
      <c r="O431" s="15">
        <v>41467</v>
      </c>
    </row>
    <row r="432" spans="1:15" hidden="1" x14ac:dyDescent="0.2">
      <c r="A432" s="15">
        <v>41428.542291666672</v>
      </c>
      <c r="B432" s="2" t="s">
        <v>6</v>
      </c>
      <c r="C432" s="2" t="s">
        <v>2</v>
      </c>
      <c r="D432" s="15" t="s">
        <v>0</v>
      </c>
      <c r="E432" s="15" t="s">
        <v>0</v>
      </c>
      <c r="F432" s="15" t="s">
        <v>0</v>
      </c>
      <c r="G432" s="15">
        <v>41430</v>
      </c>
      <c r="H432" s="15">
        <v>41443</v>
      </c>
      <c r="I432" s="15">
        <v>41468</v>
      </c>
      <c r="J432" s="15" t="s">
        <v>0</v>
      </c>
      <c r="K432" s="15" t="s">
        <v>0</v>
      </c>
      <c r="L432" s="15" t="s">
        <v>0</v>
      </c>
      <c r="M432" s="15" t="s">
        <v>0</v>
      </c>
      <c r="N432" s="15" t="s">
        <v>0</v>
      </c>
      <c r="O432" s="15" t="s">
        <v>0</v>
      </c>
    </row>
    <row r="433" spans="1:15" hidden="1" x14ac:dyDescent="0.2">
      <c r="A433" s="15" t="s">
        <v>0</v>
      </c>
      <c r="B433" s="2" t="s">
        <v>6</v>
      </c>
      <c r="C433" s="2" t="s">
        <v>2</v>
      </c>
      <c r="D433" s="15" t="s">
        <v>0</v>
      </c>
      <c r="E433" s="15" t="s">
        <v>0</v>
      </c>
      <c r="F433" s="15" t="s">
        <v>0</v>
      </c>
      <c r="G433" s="15" t="s">
        <v>0</v>
      </c>
      <c r="H433" s="15" t="s">
        <v>0</v>
      </c>
      <c r="I433" s="15" t="s">
        <v>0</v>
      </c>
      <c r="J433" s="15" t="s">
        <v>0</v>
      </c>
      <c r="K433" s="15" t="s">
        <v>0</v>
      </c>
      <c r="L433" s="15" t="s">
        <v>0</v>
      </c>
      <c r="M433" s="15" t="s">
        <v>0</v>
      </c>
      <c r="N433" s="15" t="s">
        <v>0</v>
      </c>
      <c r="O433" s="15" t="s">
        <v>0</v>
      </c>
    </row>
    <row r="434" spans="1:15" hidden="1" x14ac:dyDescent="0.2">
      <c r="A434" s="15">
        <v>41428.426932870381</v>
      </c>
      <c r="B434" s="2" t="s">
        <v>5</v>
      </c>
      <c r="C434" s="2" t="s">
        <v>7</v>
      </c>
      <c r="D434" s="15">
        <v>41429</v>
      </c>
      <c r="E434" s="15">
        <v>41437</v>
      </c>
      <c r="F434" s="15">
        <v>41456</v>
      </c>
      <c r="G434" s="15">
        <v>41430</v>
      </c>
      <c r="H434" s="15">
        <v>41438</v>
      </c>
      <c r="I434" s="15">
        <v>41458</v>
      </c>
      <c r="J434" s="15" t="s">
        <v>0</v>
      </c>
      <c r="K434" s="15" t="s">
        <v>0</v>
      </c>
      <c r="L434" s="15" t="s">
        <v>0</v>
      </c>
      <c r="M434" s="15">
        <v>41430</v>
      </c>
      <c r="N434" s="15">
        <v>41438</v>
      </c>
      <c r="O434" s="15">
        <v>41460</v>
      </c>
    </row>
    <row r="435" spans="1:15" ht="25.5" hidden="1" x14ac:dyDescent="0.2">
      <c r="A435" s="15">
        <v>41428.370254629641</v>
      </c>
      <c r="B435" s="2" t="s">
        <v>10</v>
      </c>
      <c r="C435" s="2" t="s">
        <v>7</v>
      </c>
      <c r="D435" s="15">
        <v>41430</v>
      </c>
      <c r="E435" s="15">
        <v>41438</v>
      </c>
      <c r="F435" s="15">
        <v>41457</v>
      </c>
      <c r="G435" s="15">
        <v>41430</v>
      </c>
      <c r="H435" s="15">
        <v>41438</v>
      </c>
      <c r="I435" s="15">
        <v>41458</v>
      </c>
      <c r="J435" s="15" t="s">
        <v>0</v>
      </c>
      <c r="K435" s="15" t="s">
        <v>0</v>
      </c>
      <c r="L435" s="15" t="s">
        <v>0</v>
      </c>
      <c r="M435" s="15">
        <v>41432</v>
      </c>
      <c r="N435" s="15">
        <v>41438</v>
      </c>
      <c r="O435" s="15">
        <v>41531</v>
      </c>
    </row>
    <row r="436" spans="1:15" hidden="1" x14ac:dyDescent="0.2">
      <c r="A436" s="15">
        <v>41428.237384259264</v>
      </c>
      <c r="B436" s="2" t="s">
        <v>5</v>
      </c>
      <c r="C436" s="2" t="s">
        <v>7</v>
      </c>
      <c r="D436" s="15">
        <v>41428</v>
      </c>
      <c r="E436" s="15">
        <v>41443</v>
      </c>
      <c r="F436" s="15">
        <v>41457</v>
      </c>
      <c r="G436" s="15">
        <v>41430</v>
      </c>
      <c r="H436" s="15">
        <v>41443</v>
      </c>
      <c r="I436" s="15">
        <v>41468</v>
      </c>
      <c r="J436" s="15" t="s">
        <v>0</v>
      </c>
      <c r="K436" s="15" t="s">
        <v>0</v>
      </c>
      <c r="L436" s="15" t="s">
        <v>0</v>
      </c>
      <c r="M436" s="15">
        <v>41432</v>
      </c>
      <c r="N436" s="15">
        <v>41443</v>
      </c>
      <c r="O436" s="15">
        <v>41460</v>
      </c>
    </row>
    <row r="437" spans="1:15" hidden="1" x14ac:dyDescent="0.2">
      <c r="A437" s="15">
        <v>41426.250879629632</v>
      </c>
      <c r="B437" s="2" t="s">
        <v>6</v>
      </c>
      <c r="C437" s="2" t="s">
        <v>18</v>
      </c>
      <c r="D437" s="15" t="s">
        <v>0</v>
      </c>
      <c r="E437" s="15" t="s">
        <v>0</v>
      </c>
      <c r="F437" s="15" t="s">
        <v>0</v>
      </c>
      <c r="G437" s="15">
        <v>41428</v>
      </c>
      <c r="H437" s="15">
        <v>41441</v>
      </c>
      <c r="I437" s="15">
        <v>41466</v>
      </c>
      <c r="J437" s="15" t="s">
        <v>0</v>
      </c>
      <c r="K437" s="15" t="s">
        <v>0</v>
      </c>
      <c r="L437" s="15" t="s">
        <v>0</v>
      </c>
      <c r="M437" s="15" t="s">
        <v>0</v>
      </c>
      <c r="N437" s="15" t="s">
        <v>0</v>
      </c>
      <c r="O437" s="15" t="s">
        <v>0</v>
      </c>
    </row>
    <row r="438" spans="1:15" hidden="1" x14ac:dyDescent="0.2">
      <c r="A438" s="15">
        <v>41426.224131944444</v>
      </c>
      <c r="B438" s="2" t="s">
        <v>8</v>
      </c>
      <c r="C438" s="2" t="s">
        <v>1</v>
      </c>
      <c r="D438" s="15">
        <v>41444</v>
      </c>
      <c r="E438" s="15">
        <v>41444</v>
      </c>
      <c r="F438" s="15">
        <v>41444</v>
      </c>
      <c r="G438" s="15">
        <v>41428</v>
      </c>
      <c r="H438" s="15">
        <v>41441</v>
      </c>
      <c r="I438" s="15">
        <v>41466</v>
      </c>
      <c r="J438" s="15" t="s">
        <v>0</v>
      </c>
      <c r="K438" s="15" t="s">
        <v>0</v>
      </c>
      <c r="L438" s="15" t="s">
        <v>0</v>
      </c>
      <c r="M438" s="15">
        <v>41444</v>
      </c>
      <c r="N438" s="15">
        <v>41444</v>
      </c>
      <c r="O438" s="15">
        <v>41444</v>
      </c>
    </row>
    <row r="439" spans="1:15" hidden="1" x14ac:dyDescent="0.2">
      <c r="A439" s="15">
        <v>41426.217974537023</v>
      </c>
      <c r="B439" s="2" t="s">
        <v>8</v>
      </c>
      <c r="C439" s="2" t="s">
        <v>4</v>
      </c>
      <c r="D439" s="15">
        <v>41428</v>
      </c>
      <c r="E439" s="15">
        <v>41449</v>
      </c>
      <c r="F439" s="15">
        <v>41450</v>
      </c>
      <c r="G439" s="15">
        <v>41428</v>
      </c>
      <c r="H439" s="15">
        <v>41441</v>
      </c>
      <c r="I439" s="15">
        <v>41466</v>
      </c>
      <c r="J439" s="15" t="s">
        <v>0</v>
      </c>
      <c r="K439" s="15" t="s">
        <v>0</v>
      </c>
      <c r="L439" s="15" t="s">
        <v>0</v>
      </c>
      <c r="M439" s="15">
        <v>41450</v>
      </c>
      <c r="N439" s="15">
        <v>41450</v>
      </c>
      <c r="O439" s="15">
        <v>41450</v>
      </c>
    </row>
    <row r="440" spans="1:15" ht="25.5" hidden="1" x14ac:dyDescent="0.2">
      <c r="A440" s="15">
        <v>41424.521180555545</v>
      </c>
      <c r="B440" s="2" t="s">
        <v>10</v>
      </c>
      <c r="C440" s="2" t="s">
        <v>7</v>
      </c>
      <c r="D440" s="15">
        <v>41425</v>
      </c>
      <c r="E440" s="15">
        <v>41435</v>
      </c>
      <c r="F440" s="15">
        <v>41453</v>
      </c>
      <c r="G440" s="15">
        <v>41426</v>
      </c>
      <c r="H440" s="15">
        <v>41439</v>
      </c>
      <c r="I440" s="15">
        <v>41464</v>
      </c>
      <c r="J440" s="15" t="s">
        <v>0</v>
      </c>
      <c r="K440" s="15" t="s">
        <v>0</v>
      </c>
      <c r="L440" s="15" t="s">
        <v>0</v>
      </c>
      <c r="M440" s="15">
        <v>41428</v>
      </c>
      <c r="N440" s="15">
        <v>41436</v>
      </c>
      <c r="O440" s="15">
        <v>41453</v>
      </c>
    </row>
    <row r="441" spans="1:15" hidden="1" x14ac:dyDescent="0.2">
      <c r="A441" s="15">
        <v>41424.304537037038</v>
      </c>
      <c r="B441" s="2" t="s">
        <v>5</v>
      </c>
      <c r="C441" s="2" t="s">
        <v>12</v>
      </c>
      <c r="D441" s="15">
        <v>41426</v>
      </c>
      <c r="E441" s="15">
        <v>41550</v>
      </c>
      <c r="F441" s="15">
        <v>41550</v>
      </c>
      <c r="G441" s="15">
        <v>41426</v>
      </c>
      <c r="H441" s="15">
        <v>41439</v>
      </c>
      <c r="I441" s="15">
        <v>41464</v>
      </c>
      <c r="J441" s="15" t="s">
        <v>0</v>
      </c>
      <c r="K441" s="15" t="s">
        <v>0</v>
      </c>
      <c r="L441" s="15" t="s">
        <v>0</v>
      </c>
      <c r="M441" s="15">
        <v>41461</v>
      </c>
      <c r="N441" s="15">
        <v>41657</v>
      </c>
      <c r="O441" s="15">
        <v>41657</v>
      </c>
    </row>
    <row r="442" spans="1:15" hidden="1" x14ac:dyDescent="0.2">
      <c r="A442" s="15">
        <v>41424.377280092594</v>
      </c>
      <c r="B442" s="2" t="s">
        <v>15</v>
      </c>
      <c r="C442" s="2" t="s">
        <v>16</v>
      </c>
      <c r="D442" s="15" t="s">
        <v>0</v>
      </c>
      <c r="E442" s="15" t="s">
        <v>0</v>
      </c>
      <c r="F442" s="15" t="s">
        <v>0</v>
      </c>
      <c r="G442" s="15">
        <v>41426</v>
      </c>
      <c r="H442" s="15">
        <v>41439</v>
      </c>
      <c r="I442" s="15">
        <v>41464</v>
      </c>
      <c r="J442" s="15" t="s">
        <v>0</v>
      </c>
      <c r="K442" s="15" t="s">
        <v>0</v>
      </c>
      <c r="L442" s="15" t="s">
        <v>0</v>
      </c>
      <c r="M442" s="15" t="s">
        <v>0</v>
      </c>
      <c r="N442" s="15" t="s">
        <v>0</v>
      </c>
      <c r="O442" s="15" t="s">
        <v>0</v>
      </c>
    </row>
    <row r="443" spans="1:15" ht="25.5" hidden="1" x14ac:dyDescent="0.2">
      <c r="A443" s="15">
        <v>41423.539016203693</v>
      </c>
      <c r="B443" s="2" t="s">
        <v>10</v>
      </c>
      <c r="C443" s="2" t="s">
        <v>16</v>
      </c>
      <c r="D443" s="15">
        <v>41436</v>
      </c>
      <c r="E443" s="15">
        <v>41436</v>
      </c>
      <c r="F443" s="15">
        <v>41453</v>
      </c>
      <c r="G443" s="15">
        <v>41425</v>
      </c>
      <c r="H443" s="15">
        <v>41438</v>
      </c>
      <c r="I443" s="15">
        <v>41463</v>
      </c>
      <c r="J443" s="15" t="s">
        <v>0</v>
      </c>
      <c r="K443" s="15" t="s">
        <v>0</v>
      </c>
      <c r="L443" s="15" t="s">
        <v>0</v>
      </c>
      <c r="M443" s="15">
        <v>41438</v>
      </c>
      <c r="N443" s="15">
        <v>41438</v>
      </c>
      <c r="O443" s="15">
        <v>41456</v>
      </c>
    </row>
    <row r="444" spans="1:15" hidden="1" x14ac:dyDescent="0.2">
      <c r="A444" s="15">
        <v>41423.508819444454</v>
      </c>
      <c r="B444" s="2" t="s">
        <v>6</v>
      </c>
      <c r="C444" s="2" t="s">
        <v>2</v>
      </c>
      <c r="D444" s="15" t="s">
        <v>0</v>
      </c>
      <c r="E444" s="15" t="s">
        <v>0</v>
      </c>
      <c r="F444" s="15" t="s">
        <v>0</v>
      </c>
      <c r="G444" s="15">
        <v>41425</v>
      </c>
      <c r="H444" s="15">
        <v>41438</v>
      </c>
      <c r="I444" s="15">
        <v>41463</v>
      </c>
      <c r="J444" s="15" t="s">
        <v>0</v>
      </c>
      <c r="K444" s="15" t="s">
        <v>0</v>
      </c>
      <c r="L444" s="15" t="s">
        <v>0</v>
      </c>
      <c r="M444" s="15" t="s">
        <v>0</v>
      </c>
      <c r="N444" s="15" t="s">
        <v>0</v>
      </c>
      <c r="O444" s="15" t="s">
        <v>0</v>
      </c>
    </row>
    <row r="445" spans="1:15" hidden="1" x14ac:dyDescent="0.2">
      <c r="A445" s="15">
        <v>41423.498321759253</v>
      </c>
      <c r="B445" s="2" t="s">
        <v>6</v>
      </c>
      <c r="C445" s="2" t="s">
        <v>2</v>
      </c>
      <c r="D445" s="15" t="s">
        <v>0</v>
      </c>
      <c r="E445" s="15" t="s">
        <v>0</v>
      </c>
      <c r="F445" s="15" t="s">
        <v>0</v>
      </c>
      <c r="G445" s="15">
        <v>41425</v>
      </c>
      <c r="H445" s="15">
        <v>41438</v>
      </c>
      <c r="I445" s="15">
        <v>41463</v>
      </c>
      <c r="J445" s="15" t="s">
        <v>0</v>
      </c>
      <c r="K445" s="15" t="s">
        <v>0</v>
      </c>
      <c r="L445" s="15" t="s">
        <v>0</v>
      </c>
      <c r="M445" s="15" t="s">
        <v>0</v>
      </c>
      <c r="N445" s="15" t="s">
        <v>0</v>
      </c>
      <c r="O445" s="15" t="s">
        <v>0</v>
      </c>
    </row>
    <row r="446" spans="1:15" hidden="1" x14ac:dyDescent="0.2">
      <c r="A446" s="15">
        <v>41423.488391203689</v>
      </c>
      <c r="B446" s="2" t="s">
        <v>6</v>
      </c>
      <c r="C446" s="2" t="s">
        <v>2</v>
      </c>
      <c r="D446" s="15" t="s">
        <v>0</v>
      </c>
      <c r="E446" s="15" t="s">
        <v>0</v>
      </c>
      <c r="F446" s="15" t="s">
        <v>0</v>
      </c>
      <c r="G446" s="15">
        <v>41425</v>
      </c>
      <c r="H446" s="15">
        <v>41438</v>
      </c>
      <c r="I446" s="15">
        <v>41463</v>
      </c>
      <c r="J446" s="15" t="s">
        <v>0</v>
      </c>
      <c r="K446" s="15" t="s">
        <v>0</v>
      </c>
      <c r="L446" s="15" t="s">
        <v>0</v>
      </c>
      <c r="M446" s="15" t="s">
        <v>0</v>
      </c>
      <c r="N446" s="15" t="s">
        <v>0</v>
      </c>
      <c r="O446" s="15" t="s">
        <v>0</v>
      </c>
    </row>
    <row r="447" spans="1:15" hidden="1" x14ac:dyDescent="0.2">
      <c r="A447" s="15">
        <v>41423.471319444448</v>
      </c>
      <c r="B447" s="2" t="s">
        <v>6</v>
      </c>
      <c r="C447" s="2" t="s">
        <v>2</v>
      </c>
      <c r="D447" s="15" t="s">
        <v>0</v>
      </c>
      <c r="E447" s="15" t="s">
        <v>0</v>
      </c>
      <c r="F447" s="15" t="s">
        <v>0</v>
      </c>
      <c r="G447" s="15">
        <v>41425</v>
      </c>
      <c r="H447" s="15">
        <v>41438</v>
      </c>
      <c r="I447" s="15">
        <v>41463</v>
      </c>
      <c r="J447" s="15" t="s">
        <v>0</v>
      </c>
      <c r="K447" s="15" t="s">
        <v>0</v>
      </c>
      <c r="L447" s="15" t="s">
        <v>0</v>
      </c>
      <c r="M447" s="15" t="s">
        <v>0</v>
      </c>
      <c r="N447" s="15" t="s">
        <v>0</v>
      </c>
      <c r="O447" s="15" t="s">
        <v>0</v>
      </c>
    </row>
    <row r="448" spans="1:15" hidden="1" x14ac:dyDescent="0.2">
      <c r="A448" s="15">
        <v>41423.427129629621</v>
      </c>
      <c r="B448" s="2" t="s">
        <v>6</v>
      </c>
      <c r="C448" s="2" t="s">
        <v>2</v>
      </c>
      <c r="D448" s="15" t="s">
        <v>0</v>
      </c>
      <c r="E448" s="15" t="s">
        <v>0</v>
      </c>
      <c r="F448" s="15" t="s">
        <v>0</v>
      </c>
      <c r="G448" s="15">
        <v>41425</v>
      </c>
      <c r="H448" s="15">
        <v>41438</v>
      </c>
      <c r="I448" s="15">
        <v>41463</v>
      </c>
      <c r="J448" s="15" t="s">
        <v>0</v>
      </c>
      <c r="K448" s="15" t="s">
        <v>0</v>
      </c>
      <c r="L448" s="15" t="s">
        <v>0</v>
      </c>
      <c r="M448" s="15" t="s">
        <v>0</v>
      </c>
      <c r="N448" s="15" t="s">
        <v>0</v>
      </c>
      <c r="O448" s="15" t="s">
        <v>0</v>
      </c>
    </row>
    <row r="449" spans="1:15" hidden="1" x14ac:dyDescent="0.2">
      <c r="A449" s="15">
        <v>41423.364259259251</v>
      </c>
      <c r="B449" s="2" t="s">
        <v>8</v>
      </c>
      <c r="C449" s="2" t="s">
        <v>7</v>
      </c>
      <c r="D449" s="15">
        <v>41453</v>
      </c>
      <c r="E449" s="15">
        <v>41474</v>
      </c>
      <c r="F449" s="15">
        <v>41474</v>
      </c>
      <c r="G449" s="15">
        <v>41425</v>
      </c>
      <c r="H449" s="15">
        <v>41438</v>
      </c>
      <c r="I449" s="15">
        <v>41463</v>
      </c>
      <c r="J449" s="15" t="s">
        <v>0</v>
      </c>
      <c r="K449" s="15" t="s">
        <v>0</v>
      </c>
      <c r="L449" s="15" t="s">
        <v>0</v>
      </c>
      <c r="M449" s="15">
        <v>41453</v>
      </c>
      <c r="N449" s="15">
        <v>41474</v>
      </c>
      <c r="O449" s="15">
        <v>41530</v>
      </c>
    </row>
    <row r="450" spans="1:15" hidden="1" x14ac:dyDescent="0.2">
      <c r="A450" s="15">
        <v>41423.34884259259</v>
      </c>
      <c r="B450" s="2" t="s">
        <v>6</v>
      </c>
      <c r="C450" s="2" t="s">
        <v>1</v>
      </c>
      <c r="D450" s="15" t="s">
        <v>0</v>
      </c>
      <c r="E450" s="15" t="s">
        <v>0</v>
      </c>
      <c r="F450" s="15" t="s">
        <v>0</v>
      </c>
      <c r="G450" s="15">
        <v>41425</v>
      </c>
      <c r="H450" s="15">
        <v>41438</v>
      </c>
      <c r="I450" s="15">
        <v>41463</v>
      </c>
      <c r="J450" s="15" t="s">
        <v>0</v>
      </c>
      <c r="K450" s="15" t="s">
        <v>0</v>
      </c>
      <c r="L450" s="15" t="s">
        <v>0</v>
      </c>
      <c r="M450" s="15" t="s">
        <v>0</v>
      </c>
      <c r="N450" s="15" t="s">
        <v>0</v>
      </c>
      <c r="O450" s="15" t="s">
        <v>0</v>
      </c>
    </row>
    <row r="451" spans="1:15" hidden="1" x14ac:dyDescent="0.2">
      <c r="A451" s="15">
        <v>41418.516041666677</v>
      </c>
      <c r="B451" s="2" t="s">
        <v>6</v>
      </c>
      <c r="C451" s="2" t="s">
        <v>2</v>
      </c>
      <c r="D451" s="15" t="s">
        <v>0</v>
      </c>
      <c r="E451" s="15" t="s">
        <v>0</v>
      </c>
      <c r="F451" s="15" t="s">
        <v>0</v>
      </c>
      <c r="G451" s="15">
        <v>41420</v>
      </c>
      <c r="H451" s="15">
        <v>41433</v>
      </c>
      <c r="I451" s="15">
        <v>41458</v>
      </c>
      <c r="J451" s="15" t="s">
        <v>0</v>
      </c>
      <c r="K451" s="15" t="s">
        <v>0</v>
      </c>
      <c r="L451" s="15" t="s">
        <v>0</v>
      </c>
      <c r="M451" s="15" t="s">
        <v>0</v>
      </c>
      <c r="N451" s="15" t="s">
        <v>0</v>
      </c>
      <c r="O451" s="15" t="s">
        <v>0</v>
      </c>
    </row>
    <row r="452" spans="1:15" ht="25.5" hidden="1" x14ac:dyDescent="0.2">
      <c r="A452" s="15">
        <v>41415.525682870357</v>
      </c>
      <c r="B452" s="2" t="s">
        <v>10</v>
      </c>
      <c r="C452" s="2" t="s">
        <v>7</v>
      </c>
      <c r="D452" s="15">
        <v>41417</v>
      </c>
      <c r="E452" s="15">
        <v>41424</v>
      </c>
      <c r="F452" s="15">
        <v>41445</v>
      </c>
      <c r="G452" s="15">
        <v>41417</v>
      </c>
      <c r="H452" s="15">
        <v>41430</v>
      </c>
      <c r="I452" s="15">
        <v>41455</v>
      </c>
      <c r="J452" s="15" t="s">
        <v>0</v>
      </c>
      <c r="K452" s="15" t="s">
        <v>0</v>
      </c>
      <c r="L452" s="15" t="s">
        <v>0</v>
      </c>
      <c r="M452" s="15">
        <v>41424</v>
      </c>
      <c r="N452" s="15">
        <v>41424</v>
      </c>
      <c r="O452" s="15">
        <v>41445</v>
      </c>
    </row>
    <row r="453" spans="1:15" ht="25.5" hidden="1" x14ac:dyDescent="0.2">
      <c r="A453" s="15">
        <v>41415.296712962969</v>
      </c>
      <c r="B453" s="2" t="s">
        <v>10</v>
      </c>
      <c r="C453" s="2" t="s">
        <v>7</v>
      </c>
      <c r="D453" s="15">
        <v>41417</v>
      </c>
      <c r="E453" s="15">
        <v>41424</v>
      </c>
      <c r="F453" s="15">
        <v>41458</v>
      </c>
      <c r="G453" s="15">
        <v>41417</v>
      </c>
      <c r="H453" s="15">
        <v>41430</v>
      </c>
      <c r="I453" s="15">
        <v>41455</v>
      </c>
      <c r="J453" s="15" t="s">
        <v>0</v>
      </c>
      <c r="K453" s="15" t="s">
        <v>0</v>
      </c>
      <c r="L453" s="15" t="s">
        <v>0</v>
      </c>
      <c r="M453" s="15">
        <v>41424</v>
      </c>
      <c r="N453" s="15">
        <v>41424</v>
      </c>
      <c r="O453" s="15">
        <v>41459</v>
      </c>
    </row>
    <row r="454" spans="1:15" hidden="1" x14ac:dyDescent="0.2">
      <c r="A454" s="15">
        <v>41411.508067129616</v>
      </c>
      <c r="B454" s="2" t="s">
        <v>5</v>
      </c>
      <c r="C454" s="2" t="s">
        <v>12</v>
      </c>
      <c r="D454" s="15">
        <v>41425</v>
      </c>
      <c r="E454" s="15">
        <v>41425</v>
      </c>
      <c r="F454" s="15">
        <v>41445</v>
      </c>
      <c r="G454" s="15">
        <v>41413</v>
      </c>
      <c r="H454" s="15">
        <v>41426</v>
      </c>
      <c r="I454" s="15">
        <v>41451</v>
      </c>
      <c r="J454" s="15" t="s">
        <v>0</v>
      </c>
      <c r="K454" s="15" t="s">
        <v>0</v>
      </c>
      <c r="L454" s="15" t="s">
        <v>0</v>
      </c>
      <c r="M454" s="15">
        <v>41508</v>
      </c>
      <c r="N454" s="15" t="s">
        <v>0</v>
      </c>
      <c r="O454" s="15" t="s">
        <v>0</v>
      </c>
    </row>
    <row r="455" spans="1:15" hidden="1" x14ac:dyDescent="0.2">
      <c r="A455" s="15" t="s">
        <v>0</v>
      </c>
      <c r="B455" s="2" t="s">
        <v>23</v>
      </c>
      <c r="C455" s="2" t="s">
        <v>7</v>
      </c>
      <c r="D455" s="15" t="s">
        <v>0</v>
      </c>
      <c r="E455" s="15" t="s">
        <v>0</v>
      </c>
      <c r="F455" s="15" t="s">
        <v>0</v>
      </c>
      <c r="G455" s="15" t="s">
        <v>0</v>
      </c>
      <c r="H455" s="15" t="s">
        <v>0</v>
      </c>
      <c r="I455" s="15" t="s">
        <v>0</v>
      </c>
      <c r="J455" s="15" t="s">
        <v>0</v>
      </c>
      <c r="K455" s="15" t="s">
        <v>0</v>
      </c>
      <c r="L455" s="15" t="s">
        <v>0</v>
      </c>
      <c r="M455" s="15" t="s">
        <v>0</v>
      </c>
      <c r="N455" s="15" t="s">
        <v>0</v>
      </c>
      <c r="O455" s="15" t="s">
        <v>0</v>
      </c>
    </row>
    <row r="456" spans="1:15" hidden="1" x14ac:dyDescent="0.2">
      <c r="A456" s="15">
        <v>41411.43712962963</v>
      </c>
      <c r="B456" s="2" t="s">
        <v>6</v>
      </c>
      <c r="C456" s="2" t="s">
        <v>9</v>
      </c>
      <c r="D456" s="15" t="s">
        <v>0</v>
      </c>
      <c r="E456" s="15" t="s">
        <v>0</v>
      </c>
      <c r="F456" s="15" t="s">
        <v>0</v>
      </c>
      <c r="G456" s="15">
        <v>41413</v>
      </c>
      <c r="H456" s="15">
        <v>41426</v>
      </c>
      <c r="I456" s="15">
        <v>41451</v>
      </c>
      <c r="J456" s="15" t="s">
        <v>0</v>
      </c>
      <c r="K456" s="15" t="s">
        <v>0</v>
      </c>
      <c r="L456" s="15" t="s">
        <v>0</v>
      </c>
      <c r="M456" s="15" t="s">
        <v>0</v>
      </c>
      <c r="N456" s="15" t="s">
        <v>0</v>
      </c>
      <c r="O456" s="15" t="s">
        <v>0</v>
      </c>
    </row>
    <row r="457" spans="1:15" hidden="1" x14ac:dyDescent="0.2">
      <c r="A457" s="15">
        <v>41411.395567129628</v>
      </c>
      <c r="B457" s="2" t="s">
        <v>6</v>
      </c>
      <c r="C457" s="2" t="s">
        <v>1</v>
      </c>
      <c r="D457" s="15" t="s">
        <v>0</v>
      </c>
      <c r="E457" s="15" t="s">
        <v>0</v>
      </c>
      <c r="F457" s="15" t="s">
        <v>0</v>
      </c>
      <c r="G457" s="15">
        <v>41413</v>
      </c>
      <c r="H457" s="15">
        <v>41426</v>
      </c>
      <c r="I457" s="15">
        <v>41451</v>
      </c>
      <c r="J457" s="15" t="s">
        <v>0</v>
      </c>
      <c r="K457" s="15" t="s">
        <v>0</v>
      </c>
      <c r="L457" s="15" t="s">
        <v>0</v>
      </c>
      <c r="M457" s="15" t="s">
        <v>0</v>
      </c>
      <c r="N457" s="15" t="s">
        <v>0</v>
      </c>
      <c r="O457" s="15" t="s">
        <v>0</v>
      </c>
    </row>
    <row r="458" spans="1:15" hidden="1" x14ac:dyDescent="0.2">
      <c r="A458" s="15">
        <v>41409.521828703699</v>
      </c>
      <c r="B458" s="2" t="s">
        <v>6</v>
      </c>
      <c r="C458" s="2" t="s">
        <v>1</v>
      </c>
      <c r="D458" s="15" t="s">
        <v>0</v>
      </c>
      <c r="E458" s="15" t="s">
        <v>0</v>
      </c>
      <c r="F458" s="15" t="s">
        <v>0</v>
      </c>
      <c r="G458" s="15">
        <v>41411</v>
      </c>
      <c r="H458" s="15">
        <v>41424</v>
      </c>
      <c r="I458" s="15">
        <v>41449</v>
      </c>
      <c r="J458" s="15" t="s">
        <v>0</v>
      </c>
      <c r="K458" s="15" t="s">
        <v>0</v>
      </c>
      <c r="L458" s="15" t="s">
        <v>0</v>
      </c>
      <c r="M458" s="15" t="s">
        <v>0</v>
      </c>
      <c r="N458" s="15" t="s">
        <v>0</v>
      </c>
      <c r="O458" s="15" t="s">
        <v>0</v>
      </c>
    </row>
    <row r="459" spans="1:15" hidden="1" x14ac:dyDescent="0.2">
      <c r="A459" s="15">
        <v>41408.210034722229</v>
      </c>
      <c r="B459" s="2" t="s">
        <v>6</v>
      </c>
      <c r="C459" s="2" t="s">
        <v>1</v>
      </c>
      <c r="D459" s="15">
        <v>41410</v>
      </c>
      <c r="E459" s="15" t="s">
        <v>0</v>
      </c>
      <c r="F459" s="15" t="s">
        <v>0</v>
      </c>
      <c r="G459" s="15">
        <v>41410</v>
      </c>
      <c r="H459" s="15">
        <v>41423</v>
      </c>
      <c r="I459" s="15">
        <v>41448</v>
      </c>
      <c r="J459" s="15" t="s">
        <v>0</v>
      </c>
      <c r="K459" s="15" t="s">
        <v>0</v>
      </c>
      <c r="L459" s="15" t="s">
        <v>0</v>
      </c>
      <c r="M459" s="15" t="s">
        <v>0</v>
      </c>
      <c r="N459" s="15" t="s">
        <v>0</v>
      </c>
      <c r="O459" s="15" t="s">
        <v>0</v>
      </c>
    </row>
    <row r="460" spans="1:15" ht="25.5" hidden="1" x14ac:dyDescent="0.2">
      <c r="A460" s="15">
        <v>41402.409305555542</v>
      </c>
      <c r="B460" s="2" t="s">
        <v>10</v>
      </c>
      <c r="C460" s="2" t="s">
        <v>7</v>
      </c>
      <c r="D460" s="15">
        <v>41407</v>
      </c>
      <c r="E460" s="15">
        <v>41416</v>
      </c>
      <c r="F460" s="15">
        <v>41439</v>
      </c>
      <c r="G460" s="15">
        <v>41404</v>
      </c>
      <c r="H460" s="15">
        <v>41417</v>
      </c>
      <c r="I460" s="15">
        <v>41442</v>
      </c>
      <c r="J460" s="15" t="s">
        <v>0</v>
      </c>
      <c r="K460" s="15" t="s">
        <v>0</v>
      </c>
      <c r="L460" s="15" t="s">
        <v>0</v>
      </c>
      <c r="M460" s="15">
        <v>41407</v>
      </c>
      <c r="N460" s="15">
        <v>41416</v>
      </c>
      <c r="O460" s="15">
        <v>41439</v>
      </c>
    </row>
    <row r="461" spans="1:15" hidden="1" x14ac:dyDescent="0.2">
      <c r="A461" s="15">
        <v>41402.400648148148</v>
      </c>
      <c r="B461" s="2" t="s">
        <v>6</v>
      </c>
      <c r="C461" s="2" t="s">
        <v>2</v>
      </c>
      <c r="D461" s="15" t="s">
        <v>0</v>
      </c>
      <c r="E461" s="15" t="s">
        <v>0</v>
      </c>
      <c r="F461" s="15" t="s">
        <v>0</v>
      </c>
      <c r="G461" s="15">
        <v>41404</v>
      </c>
      <c r="H461" s="15">
        <v>41417</v>
      </c>
      <c r="I461" s="15">
        <v>41442</v>
      </c>
      <c r="J461" s="15" t="s">
        <v>0</v>
      </c>
      <c r="K461" s="15" t="s">
        <v>0</v>
      </c>
      <c r="L461" s="15" t="s">
        <v>0</v>
      </c>
      <c r="M461" s="15" t="s">
        <v>0</v>
      </c>
      <c r="N461" s="15" t="s">
        <v>0</v>
      </c>
      <c r="O461" s="15" t="s">
        <v>0</v>
      </c>
    </row>
    <row r="462" spans="1:15" hidden="1" x14ac:dyDescent="0.2">
      <c r="A462" s="15">
        <v>41402.390694444446</v>
      </c>
      <c r="B462" s="2" t="s">
        <v>6</v>
      </c>
      <c r="C462" s="2" t="s">
        <v>2</v>
      </c>
      <c r="D462" s="15" t="s">
        <v>0</v>
      </c>
      <c r="E462" s="15" t="s">
        <v>0</v>
      </c>
      <c r="F462" s="15" t="s">
        <v>0</v>
      </c>
      <c r="G462" s="15">
        <v>41404</v>
      </c>
      <c r="H462" s="15">
        <v>41417</v>
      </c>
      <c r="I462" s="15">
        <v>41442</v>
      </c>
      <c r="J462" s="15" t="s">
        <v>0</v>
      </c>
      <c r="K462" s="15" t="s">
        <v>0</v>
      </c>
      <c r="L462" s="15" t="s">
        <v>0</v>
      </c>
      <c r="M462" s="15" t="s">
        <v>0</v>
      </c>
      <c r="N462" s="15" t="s">
        <v>0</v>
      </c>
      <c r="O462" s="15" t="s">
        <v>0</v>
      </c>
    </row>
    <row r="463" spans="1:15" ht="25.5" hidden="1" x14ac:dyDescent="0.2">
      <c r="A463" s="15">
        <v>41402.385046296287</v>
      </c>
      <c r="B463" s="2" t="s">
        <v>10</v>
      </c>
      <c r="C463" s="2" t="s">
        <v>3</v>
      </c>
      <c r="D463" s="15">
        <v>41405</v>
      </c>
      <c r="E463" s="15">
        <v>41418</v>
      </c>
      <c r="F463" s="15">
        <v>41435</v>
      </c>
      <c r="G463" s="15">
        <v>41404</v>
      </c>
      <c r="H463" s="15">
        <v>41417</v>
      </c>
      <c r="I463" s="15">
        <v>41442</v>
      </c>
      <c r="J463" s="15" t="s">
        <v>0</v>
      </c>
      <c r="K463" s="15" t="s">
        <v>0</v>
      </c>
      <c r="L463" s="15" t="s">
        <v>0</v>
      </c>
      <c r="M463" s="15">
        <v>41411</v>
      </c>
      <c r="N463" s="15">
        <v>41418</v>
      </c>
      <c r="O463" s="15">
        <v>41436</v>
      </c>
    </row>
    <row r="464" spans="1:15" hidden="1" x14ac:dyDescent="0.2">
      <c r="A464" s="15">
        <v>41402.266099537024</v>
      </c>
      <c r="B464" s="2" t="s">
        <v>6</v>
      </c>
      <c r="C464" s="2" t="s">
        <v>7</v>
      </c>
      <c r="D464" s="15" t="s">
        <v>0</v>
      </c>
      <c r="E464" s="15" t="s">
        <v>0</v>
      </c>
      <c r="F464" s="15" t="s">
        <v>0</v>
      </c>
      <c r="G464" s="15">
        <v>41404</v>
      </c>
      <c r="H464" s="15">
        <v>41417</v>
      </c>
      <c r="I464" s="15">
        <v>41442</v>
      </c>
      <c r="J464" s="15" t="s">
        <v>0</v>
      </c>
      <c r="K464" s="15" t="s">
        <v>0</v>
      </c>
      <c r="L464" s="15" t="s">
        <v>0</v>
      </c>
      <c r="M464" s="15" t="s">
        <v>0</v>
      </c>
      <c r="N464" s="15" t="s">
        <v>0</v>
      </c>
      <c r="O464" s="15" t="s">
        <v>0</v>
      </c>
    </row>
    <row r="465" spans="1:15" hidden="1" x14ac:dyDescent="0.2">
      <c r="A465" s="15">
        <v>41400.440104166657</v>
      </c>
      <c r="B465" s="2" t="s">
        <v>8</v>
      </c>
      <c r="C465" s="2" t="s">
        <v>1</v>
      </c>
      <c r="D465" s="15">
        <v>41408</v>
      </c>
      <c r="E465" s="15">
        <v>41408</v>
      </c>
      <c r="F465" s="15">
        <v>41408</v>
      </c>
      <c r="G465" s="15">
        <v>41402</v>
      </c>
      <c r="H465" s="15">
        <v>41415</v>
      </c>
      <c r="I465" s="15">
        <v>41440</v>
      </c>
      <c r="J465" s="15" t="s">
        <v>0</v>
      </c>
      <c r="K465" s="15" t="s">
        <v>0</v>
      </c>
      <c r="L465" s="15" t="s">
        <v>0</v>
      </c>
      <c r="M465" s="15">
        <v>41428</v>
      </c>
      <c r="N465" s="15">
        <v>41428</v>
      </c>
      <c r="O465" s="15">
        <v>41428</v>
      </c>
    </row>
    <row r="466" spans="1:15" hidden="1" x14ac:dyDescent="0.2">
      <c r="A466" s="15">
        <v>41393.540381944447</v>
      </c>
      <c r="B466" s="2" t="s">
        <v>6</v>
      </c>
      <c r="C466" s="2" t="s">
        <v>30</v>
      </c>
      <c r="D466" s="15">
        <v>41438</v>
      </c>
      <c r="E466" s="15" t="s">
        <v>0</v>
      </c>
      <c r="F466" s="15" t="s">
        <v>0</v>
      </c>
      <c r="G466" s="15">
        <v>41395</v>
      </c>
      <c r="H466" s="15">
        <v>41403</v>
      </c>
      <c r="I466" s="15">
        <v>41423</v>
      </c>
      <c r="J466" s="15" t="s">
        <v>0</v>
      </c>
      <c r="K466" s="15" t="s">
        <v>0</v>
      </c>
      <c r="L466" s="15" t="s">
        <v>0</v>
      </c>
      <c r="M466" s="15" t="s">
        <v>0</v>
      </c>
      <c r="N466" s="15" t="s">
        <v>0</v>
      </c>
      <c r="O466" s="15" t="s">
        <v>0</v>
      </c>
    </row>
    <row r="467" spans="1:15" hidden="1" x14ac:dyDescent="0.2">
      <c r="A467" s="15">
        <v>41390.26525462963</v>
      </c>
      <c r="B467" s="2" t="s">
        <v>6</v>
      </c>
      <c r="C467" s="2" t="s">
        <v>2</v>
      </c>
      <c r="D467" s="15">
        <v>41390</v>
      </c>
      <c r="E467" s="15" t="s">
        <v>0</v>
      </c>
      <c r="F467" s="15" t="s">
        <v>0</v>
      </c>
      <c r="G467" s="15">
        <v>41392</v>
      </c>
      <c r="H467" s="15">
        <v>41400</v>
      </c>
      <c r="I467" s="15">
        <v>41420</v>
      </c>
      <c r="J467" s="15" t="s">
        <v>0</v>
      </c>
      <c r="K467" s="15" t="s">
        <v>0</v>
      </c>
      <c r="L467" s="15" t="s">
        <v>0</v>
      </c>
      <c r="M467" s="15" t="s">
        <v>0</v>
      </c>
      <c r="N467" s="15" t="s">
        <v>0</v>
      </c>
      <c r="O467" s="15" t="s">
        <v>0</v>
      </c>
    </row>
    <row r="468" spans="1:15" ht="25.5" hidden="1" x14ac:dyDescent="0.2">
      <c r="A468" s="15">
        <v>41389.415370370378</v>
      </c>
      <c r="B468" s="2" t="s">
        <v>10</v>
      </c>
      <c r="C468" s="2" t="s">
        <v>7</v>
      </c>
      <c r="D468" s="15">
        <v>41390</v>
      </c>
      <c r="E468" s="15">
        <v>41437</v>
      </c>
      <c r="F468" s="15">
        <v>41437</v>
      </c>
      <c r="G468" s="15">
        <v>41391</v>
      </c>
      <c r="H468" s="15">
        <v>41404</v>
      </c>
      <c r="I468" s="15">
        <v>41429</v>
      </c>
      <c r="J468" s="15" t="s">
        <v>0</v>
      </c>
      <c r="K468" s="15" t="s">
        <v>0</v>
      </c>
      <c r="L468" s="15" t="s">
        <v>0</v>
      </c>
      <c r="M468" s="15">
        <v>41408</v>
      </c>
      <c r="N468" s="15">
        <v>41440</v>
      </c>
      <c r="O468" s="15">
        <v>41442</v>
      </c>
    </row>
    <row r="469" spans="1:15" ht="25.5" hidden="1" x14ac:dyDescent="0.2">
      <c r="A469" s="15">
        <v>41389.382141203707</v>
      </c>
      <c r="B469" s="2" t="s">
        <v>10</v>
      </c>
      <c r="C469" s="2" t="s">
        <v>7</v>
      </c>
      <c r="D469" s="15">
        <v>41390</v>
      </c>
      <c r="E469" s="15">
        <v>41396</v>
      </c>
      <c r="F469" s="15">
        <v>41418</v>
      </c>
      <c r="G469" s="15">
        <v>41391</v>
      </c>
      <c r="H469" s="15">
        <v>41404</v>
      </c>
      <c r="I469" s="15">
        <v>41429</v>
      </c>
      <c r="J469" s="15" t="s">
        <v>0</v>
      </c>
      <c r="K469" s="15" t="s">
        <v>0</v>
      </c>
      <c r="L469" s="15" t="s">
        <v>0</v>
      </c>
      <c r="M469" s="15">
        <v>41390</v>
      </c>
      <c r="N469" s="15">
        <v>41396</v>
      </c>
      <c r="O469" s="15">
        <v>41418</v>
      </c>
    </row>
    <row r="470" spans="1:15" hidden="1" x14ac:dyDescent="0.2">
      <c r="A470" s="15">
        <v>41389.352858796308</v>
      </c>
      <c r="B470" s="2" t="s">
        <v>5</v>
      </c>
      <c r="C470" s="2" t="s">
        <v>7</v>
      </c>
      <c r="D470" s="15">
        <v>41390</v>
      </c>
      <c r="E470" s="15">
        <v>41463</v>
      </c>
      <c r="F470" s="15">
        <v>41463</v>
      </c>
      <c r="G470" s="15">
        <v>41391</v>
      </c>
      <c r="H470" s="15">
        <v>41404</v>
      </c>
      <c r="I470" s="15">
        <v>41429</v>
      </c>
      <c r="J470" s="15" t="s">
        <v>0</v>
      </c>
      <c r="K470" s="15" t="s">
        <v>0</v>
      </c>
      <c r="L470" s="15" t="s">
        <v>0</v>
      </c>
      <c r="M470" s="15">
        <v>41430</v>
      </c>
      <c r="N470" s="15">
        <v>41466</v>
      </c>
      <c r="O470" s="15">
        <v>41466</v>
      </c>
    </row>
    <row r="471" spans="1:15" hidden="1" x14ac:dyDescent="0.2">
      <c r="A471" s="15">
        <v>41389.230185185181</v>
      </c>
      <c r="B471" s="2" t="s">
        <v>6</v>
      </c>
      <c r="C471" s="2" t="s">
        <v>1</v>
      </c>
      <c r="D471" s="15">
        <v>41393</v>
      </c>
      <c r="E471" s="15">
        <v>41399</v>
      </c>
      <c r="F471" s="15">
        <v>41418</v>
      </c>
      <c r="G471" s="15">
        <v>41391</v>
      </c>
      <c r="H471" s="15">
        <v>41404</v>
      </c>
      <c r="I471" s="15">
        <v>41429</v>
      </c>
      <c r="J471" s="15" t="s">
        <v>0</v>
      </c>
      <c r="K471" s="15" t="s">
        <v>0</v>
      </c>
      <c r="L471" s="15" t="s">
        <v>0</v>
      </c>
      <c r="M471" s="15">
        <v>41394</v>
      </c>
      <c r="N471" s="15">
        <v>41428</v>
      </c>
      <c r="O471" s="15" t="s">
        <v>0</v>
      </c>
    </row>
    <row r="472" spans="1:15" hidden="1" x14ac:dyDescent="0.2">
      <c r="A472" s="15">
        <v>41388.399780092586</v>
      </c>
      <c r="B472" s="2" t="s">
        <v>6</v>
      </c>
      <c r="C472" s="2" t="s">
        <v>1</v>
      </c>
      <c r="D472" s="15">
        <v>41393</v>
      </c>
      <c r="E472" s="15">
        <v>41398</v>
      </c>
      <c r="F472" s="15">
        <v>41418</v>
      </c>
      <c r="G472" s="15">
        <v>41390</v>
      </c>
      <c r="H472" s="15">
        <v>41403</v>
      </c>
      <c r="I472" s="15">
        <v>41428</v>
      </c>
      <c r="J472" s="15" t="s">
        <v>0</v>
      </c>
      <c r="K472" s="15" t="s">
        <v>0</v>
      </c>
      <c r="L472" s="15" t="s">
        <v>0</v>
      </c>
      <c r="M472" s="15">
        <v>41393</v>
      </c>
      <c r="N472" s="15">
        <v>41428</v>
      </c>
      <c r="O472" s="15" t="s">
        <v>0</v>
      </c>
    </row>
    <row r="473" spans="1:15" hidden="1" x14ac:dyDescent="0.2">
      <c r="A473" s="15">
        <v>41388.303263888898</v>
      </c>
      <c r="B473" s="2" t="s">
        <v>6</v>
      </c>
      <c r="C473" s="2" t="s">
        <v>2</v>
      </c>
      <c r="D473" s="15">
        <v>41390</v>
      </c>
      <c r="E473" s="15">
        <v>41428</v>
      </c>
      <c r="F473" s="15">
        <v>41428</v>
      </c>
      <c r="G473" s="15">
        <v>41390</v>
      </c>
      <c r="H473" s="15">
        <v>41403</v>
      </c>
      <c r="I473" s="15">
        <v>41428</v>
      </c>
      <c r="J473" s="15" t="s">
        <v>0</v>
      </c>
      <c r="K473" s="15">
        <v>41426</v>
      </c>
      <c r="L473" s="15" t="s">
        <v>0</v>
      </c>
      <c r="M473" s="15">
        <v>41419</v>
      </c>
      <c r="N473" s="15" t="s">
        <v>0</v>
      </c>
      <c r="O473" s="15" t="s">
        <v>0</v>
      </c>
    </row>
    <row r="474" spans="1:15" hidden="1" x14ac:dyDescent="0.2">
      <c r="A474" s="15">
        <v>41388.268726851849</v>
      </c>
      <c r="B474" s="2" t="s">
        <v>6</v>
      </c>
      <c r="C474" s="2" t="s">
        <v>2</v>
      </c>
      <c r="D474" s="15">
        <v>41388</v>
      </c>
      <c r="E474" s="15" t="s">
        <v>0</v>
      </c>
      <c r="F474" s="15" t="s">
        <v>0</v>
      </c>
      <c r="G474" s="15">
        <v>41390</v>
      </c>
      <c r="H474" s="15">
        <v>41398</v>
      </c>
      <c r="I474" s="15">
        <v>41418</v>
      </c>
      <c r="J474" s="15" t="s">
        <v>0</v>
      </c>
      <c r="K474" s="15" t="s">
        <v>0</v>
      </c>
      <c r="L474" s="15" t="s">
        <v>0</v>
      </c>
      <c r="M474" s="15" t="s">
        <v>0</v>
      </c>
      <c r="N474" s="15" t="s">
        <v>0</v>
      </c>
      <c r="O474" s="15" t="s">
        <v>0</v>
      </c>
    </row>
    <row r="475" spans="1:15" ht="25.5" hidden="1" x14ac:dyDescent="0.2">
      <c r="A475" s="15">
        <v>41388.245659722219</v>
      </c>
      <c r="B475" s="2" t="s">
        <v>10</v>
      </c>
      <c r="C475" s="2" t="s">
        <v>2</v>
      </c>
      <c r="D475" s="15">
        <v>41389</v>
      </c>
      <c r="E475" s="15">
        <v>41394</v>
      </c>
      <c r="F475" s="15">
        <v>41418</v>
      </c>
      <c r="G475" s="15">
        <v>41390</v>
      </c>
      <c r="H475" s="15">
        <v>41398</v>
      </c>
      <c r="I475" s="15">
        <v>41418</v>
      </c>
      <c r="J475" s="15" t="s">
        <v>0</v>
      </c>
      <c r="K475" s="15" t="s">
        <v>0</v>
      </c>
      <c r="L475" s="15" t="s">
        <v>0</v>
      </c>
      <c r="M475" s="15">
        <v>41390</v>
      </c>
      <c r="N475" s="15">
        <v>41396</v>
      </c>
      <c r="O475" s="15">
        <v>41418</v>
      </c>
    </row>
    <row r="476" spans="1:15" hidden="1" x14ac:dyDescent="0.2">
      <c r="A476" s="15">
        <v>41387.414143518516</v>
      </c>
      <c r="B476" s="2" t="s">
        <v>6</v>
      </c>
      <c r="C476" s="2" t="s">
        <v>2</v>
      </c>
      <c r="D476" s="15">
        <v>41402</v>
      </c>
      <c r="E476" s="15" t="s">
        <v>0</v>
      </c>
      <c r="F476" s="15" t="s">
        <v>0</v>
      </c>
      <c r="G476" s="15">
        <v>41389</v>
      </c>
      <c r="H476" s="15">
        <v>41402</v>
      </c>
      <c r="I476" s="15">
        <v>41427</v>
      </c>
      <c r="J476" s="15" t="s">
        <v>0</v>
      </c>
      <c r="K476" s="15" t="s">
        <v>0</v>
      </c>
      <c r="L476" s="15" t="s">
        <v>0</v>
      </c>
      <c r="M476" s="15">
        <v>41425</v>
      </c>
      <c r="N476" s="15" t="s">
        <v>0</v>
      </c>
      <c r="O476" s="15" t="s">
        <v>0</v>
      </c>
    </row>
    <row r="477" spans="1:15" hidden="1" x14ac:dyDescent="0.2">
      <c r="A477" s="15">
        <v>41387.314363425918</v>
      </c>
      <c r="B477" s="2" t="s">
        <v>5</v>
      </c>
      <c r="C477" s="2" t="s">
        <v>2</v>
      </c>
      <c r="D477" s="15">
        <v>41388</v>
      </c>
      <c r="E477" s="15">
        <v>41397</v>
      </c>
      <c r="F477" s="15">
        <v>41397</v>
      </c>
      <c r="G477" s="15">
        <v>41389</v>
      </c>
      <c r="H477" s="15">
        <v>41397</v>
      </c>
      <c r="I477" s="15">
        <v>41417</v>
      </c>
      <c r="J477" s="15" t="s">
        <v>0</v>
      </c>
      <c r="K477" s="15" t="s">
        <v>0</v>
      </c>
      <c r="L477" s="15" t="s">
        <v>0</v>
      </c>
      <c r="M477" s="15" t="s">
        <v>0</v>
      </c>
      <c r="N477" s="15" t="s">
        <v>0</v>
      </c>
      <c r="O477" s="15" t="s">
        <v>0</v>
      </c>
    </row>
    <row r="478" spans="1:15" ht="25.5" hidden="1" x14ac:dyDescent="0.2">
      <c r="A478" s="15">
        <v>41386.491759259254</v>
      </c>
      <c r="B478" s="2" t="s">
        <v>10</v>
      </c>
      <c r="C478" s="2" t="s">
        <v>2</v>
      </c>
      <c r="D478" s="15">
        <v>41388</v>
      </c>
      <c r="E478" s="15">
        <v>41396</v>
      </c>
      <c r="F478" s="15">
        <v>41436</v>
      </c>
      <c r="G478" s="15">
        <v>41388</v>
      </c>
      <c r="H478" s="15">
        <v>41396</v>
      </c>
      <c r="I478" s="15">
        <v>41416</v>
      </c>
      <c r="J478" s="15" t="s">
        <v>0</v>
      </c>
      <c r="K478" s="15" t="s">
        <v>0</v>
      </c>
      <c r="L478" s="15" t="s">
        <v>0</v>
      </c>
      <c r="M478" s="15">
        <v>41388</v>
      </c>
      <c r="N478" s="15">
        <v>41397</v>
      </c>
      <c r="O478" s="15">
        <v>41438</v>
      </c>
    </row>
    <row r="479" spans="1:15" hidden="1" x14ac:dyDescent="0.2">
      <c r="A479" s="15">
        <v>41386.456712962972</v>
      </c>
      <c r="B479" s="2" t="s">
        <v>5</v>
      </c>
      <c r="C479" s="2" t="s">
        <v>2</v>
      </c>
      <c r="D479" s="15">
        <v>41388</v>
      </c>
      <c r="E479" s="15">
        <v>41450</v>
      </c>
      <c r="F479" s="15">
        <v>41450</v>
      </c>
      <c r="G479" s="15">
        <v>41388</v>
      </c>
      <c r="H479" s="15">
        <v>41396</v>
      </c>
      <c r="I479" s="15">
        <v>41416</v>
      </c>
      <c r="J479" s="15" t="s">
        <v>0</v>
      </c>
      <c r="K479" s="15" t="s">
        <v>0</v>
      </c>
      <c r="L479" s="15" t="s">
        <v>0</v>
      </c>
      <c r="M479" s="15" t="s">
        <v>0</v>
      </c>
      <c r="N479" s="15" t="s">
        <v>0</v>
      </c>
      <c r="O479" s="15" t="s">
        <v>0</v>
      </c>
    </row>
    <row r="480" spans="1:15" hidden="1" x14ac:dyDescent="0.2">
      <c r="A480" s="15">
        <v>41386.436469907407</v>
      </c>
      <c r="B480" s="2" t="s">
        <v>5</v>
      </c>
      <c r="C480" s="2" t="s">
        <v>2</v>
      </c>
      <c r="D480" s="15">
        <v>41388</v>
      </c>
      <c r="E480" s="15">
        <v>41396</v>
      </c>
      <c r="F480" s="15">
        <v>41459</v>
      </c>
      <c r="G480" s="15">
        <v>41388</v>
      </c>
      <c r="H480" s="15">
        <v>41396</v>
      </c>
      <c r="I480" s="15">
        <v>41416</v>
      </c>
      <c r="J480" s="15" t="s">
        <v>0</v>
      </c>
      <c r="K480" s="15" t="s">
        <v>0</v>
      </c>
      <c r="L480" s="15" t="s">
        <v>0</v>
      </c>
      <c r="M480" s="15" t="s">
        <v>0</v>
      </c>
      <c r="N480" s="15" t="s">
        <v>0</v>
      </c>
      <c r="O480" s="15" t="s">
        <v>0</v>
      </c>
    </row>
    <row r="481" spans="1:15" ht="25.5" hidden="1" x14ac:dyDescent="0.2">
      <c r="A481" s="15">
        <v>41383.340729166666</v>
      </c>
      <c r="B481" s="2" t="s">
        <v>10</v>
      </c>
      <c r="C481" s="2" t="s">
        <v>1</v>
      </c>
      <c r="D481" s="15">
        <v>41383</v>
      </c>
      <c r="E481" s="15">
        <v>41396</v>
      </c>
      <c r="F481" s="15">
        <v>41411</v>
      </c>
      <c r="G481" s="15">
        <v>41385</v>
      </c>
      <c r="H481" s="15">
        <v>41393</v>
      </c>
      <c r="I481" s="15">
        <v>41413</v>
      </c>
      <c r="J481" s="15" t="s">
        <v>0</v>
      </c>
      <c r="K481" s="15" t="s">
        <v>0</v>
      </c>
      <c r="L481" s="15" t="s">
        <v>0</v>
      </c>
      <c r="M481" s="15">
        <v>41397</v>
      </c>
      <c r="N481" s="15">
        <v>41397</v>
      </c>
      <c r="O481" s="15">
        <v>41415</v>
      </c>
    </row>
    <row r="482" spans="1:15" ht="25.5" hidden="1" x14ac:dyDescent="0.2">
      <c r="A482" s="15">
        <v>41382.45130787036</v>
      </c>
      <c r="B482" s="2" t="s">
        <v>10</v>
      </c>
      <c r="C482" s="2" t="s">
        <v>2</v>
      </c>
      <c r="D482" s="15">
        <v>41383</v>
      </c>
      <c r="E482" s="15">
        <v>41415</v>
      </c>
      <c r="F482" s="15">
        <v>41415</v>
      </c>
      <c r="G482" s="15">
        <v>41384</v>
      </c>
      <c r="H482" s="15">
        <v>41397</v>
      </c>
      <c r="I482" s="15">
        <v>41422</v>
      </c>
      <c r="J482" s="15" t="s">
        <v>0</v>
      </c>
      <c r="K482" s="15" t="s">
        <v>0</v>
      </c>
      <c r="L482" s="15" t="s">
        <v>0</v>
      </c>
      <c r="M482" s="15">
        <v>41383</v>
      </c>
      <c r="N482" s="15">
        <v>41416</v>
      </c>
      <c r="O482" s="15">
        <v>41416</v>
      </c>
    </row>
    <row r="483" spans="1:15" hidden="1" x14ac:dyDescent="0.2">
      <c r="A483" s="15">
        <v>41381.450868055545</v>
      </c>
      <c r="B483" s="2" t="s">
        <v>6</v>
      </c>
      <c r="C483" s="2" t="s">
        <v>29</v>
      </c>
      <c r="D483" s="15">
        <v>41381</v>
      </c>
      <c r="E483" s="15" t="s">
        <v>0</v>
      </c>
      <c r="F483" s="15" t="s">
        <v>0</v>
      </c>
      <c r="G483" s="15">
        <v>41383</v>
      </c>
      <c r="H483" s="15">
        <v>41391</v>
      </c>
      <c r="I483" s="15">
        <v>41411</v>
      </c>
      <c r="J483" s="15" t="s">
        <v>0</v>
      </c>
      <c r="K483" s="15" t="s">
        <v>0</v>
      </c>
      <c r="L483" s="15" t="s">
        <v>0</v>
      </c>
      <c r="M483" s="15" t="s">
        <v>0</v>
      </c>
      <c r="N483" s="15" t="s">
        <v>0</v>
      </c>
      <c r="O483" s="15" t="s">
        <v>0</v>
      </c>
    </row>
    <row r="484" spans="1:15" hidden="1" x14ac:dyDescent="0.2">
      <c r="A484" s="15">
        <v>41381.407974537025</v>
      </c>
      <c r="B484" s="2" t="s">
        <v>6</v>
      </c>
      <c r="C484" s="2" t="s">
        <v>29</v>
      </c>
      <c r="D484" s="15" t="s">
        <v>0</v>
      </c>
      <c r="E484" s="15" t="s">
        <v>0</v>
      </c>
      <c r="F484" s="15" t="s">
        <v>0</v>
      </c>
      <c r="G484" s="15">
        <v>41383</v>
      </c>
      <c r="H484" s="15">
        <v>41391</v>
      </c>
      <c r="I484" s="15">
        <v>41411</v>
      </c>
      <c r="J484" s="15" t="s">
        <v>0</v>
      </c>
      <c r="K484" s="15" t="s">
        <v>0</v>
      </c>
      <c r="L484" s="15" t="s">
        <v>0</v>
      </c>
      <c r="M484" s="15" t="s">
        <v>0</v>
      </c>
      <c r="N484" s="15" t="s">
        <v>0</v>
      </c>
      <c r="O484" s="15" t="s">
        <v>0</v>
      </c>
    </row>
    <row r="485" spans="1:15" ht="25.5" hidden="1" x14ac:dyDescent="0.2">
      <c r="A485" s="15">
        <v>41381.313275462977</v>
      </c>
      <c r="B485" s="2" t="s">
        <v>10</v>
      </c>
      <c r="C485" s="2" t="s">
        <v>1</v>
      </c>
      <c r="D485" s="15">
        <v>41388</v>
      </c>
      <c r="E485" s="15">
        <v>41411</v>
      </c>
      <c r="F485" s="15">
        <v>41435</v>
      </c>
      <c r="G485" s="15">
        <v>41383</v>
      </c>
      <c r="H485" s="15">
        <v>41391</v>
      </c>
      <c r="I485" s="15">
        <v>41411</v>
      </c>
      <c r="J485" s="15" t="s">
        <v>0</v>
      </c>
      <c r="K485" s="15" t="s">
        <v>0</v>
      </c>
      <c r="L485" s="15" t="s">
        <v>0</v>
      </c>
      <c r="M485" s="15">
        <v>41389</v>
      </c>
      <c r="N485" s="15">
        <v>41415</v>
      </c>
      <c r="O485" s="15">
        <v>41436</v>
      </c>
    </row>
    <row r="486" spans="1:15" ht="25.5" hidden="1" x14ac:dyDescent="0.2">
      <c r="A486" s="15">
        <v>41381.306087962963</v>
      </c>
      <c r="B486" s="2" t="s">
        <v>10</v>
      </c>
      <c r="C486" s="2" t="s">
        <v>2</v>
      </c>
      <c r="D486" s="15">
        <v>41390</v>
      </c>
      <c r="E486" s="15">
        <v>41411</v>
      </c>
      <c r="F486" s="15">
        <v>41435</v>
      </c>
      <c r="G486" s="15">
        <v>41383</v>
      </c>
      <c r="H486" s="15">
        <v>41391</v>
      </c>
      <c r="I486" s="15">
        <v>41411</v>
      </c>
      <c r="J486" s="15" t="s">
        <v>0</v>
      </c>
      <c r="K486" s="15" t="s">
        <v>0</v>
      </c>
      <c r="L486" s="15" t="s">
        <v>0</v>
      </c>
      <c r="M486" s="15">
        <v>41390</v>
      </c>
      <c r="N486" s="15">
        <v>41415</v>
      </c>
      <c r="O486" s="15">
        <v>41457</v>
      </c>
    </row>
    <row r="487" spans="1:15" ht="25.5" hidden="1" x14ac:dyDescent="0.2">
      <c r="A487" s="15">
        <v>41381.291458333348</v>
      </c>
      <c r="B487" s="2" t="s">
        <v>10</v>
      </c>
      <c r="C487" s="2" t="s">
        <v>2</v>
      </c>
      <c r="D487" s="15">
        <v>41388</v>
      </c>
      <c r="E487" s="15">
        <v>41411</v>
      </c>
      <c r="F487" s="15">
        <v>41435</v>
      </c>
      <c r="G487" s="15">
        <v>41383</v>
      </c>
      <c r="H487" s="15">
        <v>41391</v>
      </c>
      <c r="I487" s="15">
        <v>41411</v>
      </c>
      <c r="J487" s="15" t="s">
        <v>0</v>
      </c>
      <c r="K487" s="15" t="s">
        <v>0</v>
      </c>
      <c r="L487" s="15" t="s">
        <v>0</v>
      </c>
      <c r="M487" s="15">
        <v>41389</v>
      </c>
      <c r="N487" s="15">
        <v>41415</v>
      </c>
      <c r="O487" s="15">
        <v>41436</v>
      </c>
    </row>
    <row r="488" spans="1:15" ht="25.5" hidden="1" x14ac:dyDescent="0.2">
      <c r="A488" s="15">
        <v>41381.201446759253</v>
      </c>
      <c r="B488" s="2" t="s">
        <v>10</v>
      </c>
      <c r="C488" s="2" t="s">
        <v>2</v>
      </c>
      <c r="D488" s="15">
        <v>41381</v>
      </c>
      <c r="E488" s="15">
        <v>41393</v>
      </c>
      <c r="F488" s="15">
        <v>41422</v>
      </c>
      <c r="G488" s="15">
        <v>41383</v>
      </c>
      <c r="H488" s="15">
        <v>41396</v>
      </c>
      <c r="I488" s="15">
        <v>41421</v>
      </c>
      <c r="J488" s="15" t="s">
        <v>0</v>
      </c>
      <c r="K488" s="15" t="s">
        <v>0</v>
      </c>
      <c r="L488" s="15" t="s">
        <v>0</v>
      </c>
      <c r="M488" s="15">
        <v>41381</v>
      </c>
      <c r="N488" s="15">
        <v>41393</v>
      </c>
      <c r="O488" s="15">
        <v>41422</v>
      </c>
    </row>
    <row r="489" spans="1:15" hidden="1" x14ac:dyDescent="0.2">
      <c r="A489" s="15">
        <v>41380.461712962977</v>
      </c>
      <c r="B489" s="2" t="s">
        <v>6</v>
      </c>
      <c r="C489" s="2" t="s">
        <v>2</v>
      </c>
      <c r="D489" s="15" t="s">
        <v>0</v>
      </c>
      <c r="E489" s="15" t="s">
        <v>0</v>
      </c>
      <c r="F489" s="15" t="s">
        <v>0</v>
      </c>
      <c r="G489" s="15">
        <v>41382</v>
      </c>
      <c r="H489" s="15">
        <v>41390</v>
      </c>
      <c r="I489" s="15">
        <v>41410</v>
      </c>
      <c r="J489" s="15" t="s">
        <v>0</v>
      </c>
      <c r="K489" s="15" t="s">
        <v>0</v>
      </c>
      <c r="L489" s="15" t="s">
        <v>0</v>
      </c>
      <c r="M489" s="15" t="s">
        <v>0</v>
      </c>
      <c r="N489" s="15" t="s">
        <v>0</v>
      </c>
      <c r="O489" s="15" t="s">
        <v>0</v>
      </c>
    </row>
    <row r="490" spans="1:15" hidden="1" x14ac:dyDescent="0.2">
      <c r="A490" s="15">
        <v>41380.246203703689</v>
      </c>
      <c r="B490" s="2" t="s">
        <v>5</v>
      </c>
      <c r="C490" s="2" t="s">
        <v>2</v>
      </c>
      <c r="D490" s="15">
        <v>41381</v>
      </c>
      <c r="E490" s="15" t="s">
        <v>0</v>
      </c>
      <c r="F490" s="15" t="s">
        <v>0</v>
      </c>
      <c r="G490" s="15">
        <v>41382</v>
      </c>
      <c r="H490" s="15">
        <v>41390</v>
      </c>
      <c r="I490" s="15">
        <v>41410</v>
      </c>
      <c r="J490" s="15" t="s">
        <v>0</v>
      </c>
      <c r="K490" s="15" t="s">
        <v>0</v>
      </c>
      <c r="L490" s="15" t="s">
        <v>0</v>
      </c>
      <c r="M490" s="15" t="s">
        <v>0</v>
      </c>
      <c r="N490" s="15" t="s">
        <v>0</v>
      </c>
      <c r="O490" s="15" t="s">
        <v>0</v>
      </c>
    </row>
    <row r="491" spans="1:15" hidden="1" x14ac:dyDescent="0.2">
      <c r="A491" s="15">
        <v>41379.345416666678</v>
      </c>
      <c r="B491" s="2" t="s">
        <v>6</v>
      </c>
      <c r="C491" s="2" t="s">
        <v>1</v>
      </c>
      <c r="D491" s="15">
        <v>41380</v>
      </c>
      <c r="E491" s="15" t="s">
        <v>0</v>
      </c>
      <c r="F491" s="15" t="s">
        <v>0</v>
      </c>
      <c r="G491" s="15">
        <v>41381</v>
      </c>
      <c r="H491" s="15">
        <v>41389</v>
      </c>
      <c r="I491" s="15">
        <v>41409</v>
      </c>
      <c r="J491" s="15" t="s">
        <v>0</v>
      </c>
      <c r="K491" s="15" t="s">
        <v>0</v>
      </c>
      <c r="L491" s="15" t="s">
        <v>0</v>
      </c>
      <c r="M491" s="15" t="s">
        <v>0</v>
      </c>
      <c r="N491" s="15" t="s">
        <v>0</v>
      </c>
      <c r="O491" s="15" t="s">
        <v>0</v>
      </c>
    </row>
    <row r="492" spans="1:15" ht="25.5" hidden="1" x14ac:dyDescent="0.2">
      <c r="A492" s="15">
        <v>41375.538078703714</v>
      </c>
      <c r="B492" s="2" t="s">
        <v>10</v>
      </c>
      <c r="C492" s="2" t="s">
        <v>2</v>
      </c>
      <c r="D492" s="15">
        <v>41376</v>
      </c>
      <c r="E492" s="15">
        <v>41383</v>
      </c>
      <c r="F492" s="15">
        <v>41404</v>
      </c>
      <c r="G492" s="15">
        <v>41377</v>
      </c>
      <c r="H492" s="15">
        <v>41390</v>
      </c>
      <c r="I492" s="15">
        <v>41415</v>
      </c>
      <c r="J492" s="15" t="s">
        <v>0</v>
      </c>
      <c r="K492" s="15" t="s">
        <v>0</v>
      </c>
      <c r="L492" s="15" t="s">
        <v>0</v>
      </c>
      <c r="M492" s="15">
        <v>41393</v>
      </c>
      <c r="N492" s="15">
        <v>41393</v>
      </c>
      <c r="O492" s="15">
        <v>41407</v>
      </c>
    </row>
    <row r="493" spans="1:15" ht="25.5" hidden="1" x14ac:dyDescent="0.2">
      <c r="A493" s="15">
        <v>41375.530636574083</v>
      </c>
      <c r="B493" s="2" t="s">
        <v>10</v>
      </c>
      <c r="C493" s="2" t="s">
        <v>2</v>
      </c>
      <c r="D493" s="15">
        <v>41380</v>
      </c>
      <c r="E493" s="15">
        <v>41390</v>
      </c>
      <c r="F493" s="15">
        <v>41415</v>
      </c>
      <c r="G493" s="15">
        <v>41377</v>
      </c>
      <c r="H493" s="15">
        <v>41390</v>
      </c>
      <c r="I493" s="15">
        <v>41415</v>
      </c>
      <c r="J493" s="15" t="s">
        <v>0</v>
      </c>
      <c r="K493" s="15" t="s">
        <v>0</v>
      </c>
      <c r="L493" s="15" t="s">
        <v>0</v>
      </c>
      <c r="M493" s="15">
        <v>41380</v>
      </c>
      <c r="N493" s="15">
        <v>41390</v>
      </c>
      <c r="O493" s="15">
        <v>41416</v>
      </c>
    </row>
    <row r="494" spans="1:15" ht="25.5" hidden="1" x14ac:dyDescent="0.2">
      <c r="A494" s="15">
        <v>41375.511851851858</v>
      </c>
      <c r="B494" s="2" t="s">
        <v>10</v>
      </c>
      <c r="C494" s="2" t="s">
        <v>7</v>
      </c>
      <c r="D494" s="15">
        <v>41384</v>
      </c>
      <c r="E494" s="15">
        <v>41414</v>
      </c>
      <c r="F494" s="15">
        <v>41435</v>
      </c>
      <c r="G494" s="15">
        <v>41377</v>
      </c>
      <c r="H494" s="15">
        <v>41390</v>
      </c>
      <c r="I494" s="15">
        <v>41415</v>
      </c>
      <c r="J494" s="15" t="s">
        <v>0</v>
      </c>
      <c r="K494" s="15" t="s">
        <v>0</v>
      </c>
      <c r="L494" s="15" t="s">
        <v>0</v>
      </c>
      <c r="M494" s="15">
        <v>41400</v>
      </c>
      <c r="N494" s="15">
        <v>41414</v>
      </c>
      <c r="O494" s="15">
        <v>41442</v>
      </c>
    </row>
    <row r="495" spans="1:15" hidden="1" x14ac:dyDescent="0.2">
      <c r="A495" s="15">
        <v>41375.439351851848</v>
      </c>
      <c r="B495" s="2" t="s">
        <v>6</v>
      </c>
      <c r="C495" s="2" t="s">
        <v>2</v>
      </c>
      <c r="D495" s="15" t="s">
        <v>0</v>
      </c>
      <c r="E495" s="15" t="s">
        <v>0</v>
      </c>
      <c r="F495" s="15" t="s">
        <v>0</v>
      </c>
      <c r="G495" s="15">
        <v>41377</v>
      </c>
      <c r="H495" s="15">
        <v>41390</v>
      </c>
      <c r="I495" s="15">
        <v>41415</v>
      </c>
      <c r="J495" s="15" t="s">
        <v>0</v>
      </c>
      <c r="K495" s="15" t="s">
        <v>0</v>
      </c>
      <c r="L495" s="15" t="s">
        <v>0</v>
      </c>
      <c r="M495" s="15" t="s">
        <v>0</v>
      </c>
      <c r="N495" s="15" t="s">
        <v>0</v>
      </c>
      <c r="O495" s="15" t="s">
        <v>0</v>
      </c>
    </row>
    <row r="496" spans="1:15" hidden="1" x14ac:dyDescent="0.2">
      <c r="A496" s="15">
        <v>41374.411631944444</v>
      </c>
      <c r="B496" s="2" t="s">
        <v>6</v>
      </c>
      <c r="C496" s="2" t="s">
        <v>14</v>
      </c>
      <c r="D496" s="15" t="s">
        <v>0</v>
      </c>
      <c r="E496" s="15" t="s">
        <v>0</v>
      </c>
      <c r="F496" s="15" t="s">
        <v>0</v>
      </c>
      <c r="G496" s="15">
        <v>41376</v>
      </c>
      <c r="H496" s="15">
        <v>41384</v>
      </c>
      <c r="I496" s="15">
        <v>41404</v>
      </c>
      <c r="J496" s="15" t="s">
        <v>0</v>
      </c>
      <c r="K496" s="15" t="s">
        <v>0</v>
      </c>
      <c r="L496" s="15" t="s">
        <v>0</v>
      </c>
      <c r="M496" s="15" t="s">
        <v>0</v>
      </c>
      <c r="N496" s="15" t="s">
        <v>0</v>
      </c>
      <c r="O496" s="15" t="s">
        <v>0</v>
      </c>
    </row>
    <row r="497" spans="1:15" hidden="1" x14ac:dyDescent="0.2">
      <c r="A497" s="15">
        <v>41374.40152777778</v>
      </c>
      <c r="B497" s="2" t="s">
        <v>6</v>
      </c>
      <c r="C497" s="2" t="s">
        <v>2</v>
      </c>
      <c r="D497" s="15" t="s">
        <v>0</v>
      </c>
      <c r="E497" s="15" t="s">
        <v>0</v>
      </c>
      <c r="F497" s="15" t="s">
        <v>0</v>
      </c>
      <c r="G497" s="15">
        <v>41376</v>
      </c>
      <c r="H497" s="15">
        <v>41389</v>
      </c>
      <c r="I497" s="15">
        <v>41414</v>
      </c>
      <c r="J497" s="15" t="s">
        <v>0</v>
      </c>
      <c r="K497" s="15" t="s">
        <v>0</v>
      </c>
      <c r="L497" s="15" t="s">
        <v>0</v>
      </c>
      <c r="M497" s="15" t="s">
        <v>0</v>
      </c>
      <c r="N497" s="15" t="s">
        <v>0</v>
      </c>
      <c r="O497" s="15" t="s">
        <v>0</v>
      </c>
    </row>
    <row r="498" spans="1:15" ht="25.5" hidden="1" x14ac:dyDescent="0.2">
      <c r="A498" s="15">
        <v>41374.392557870364</v>
      </c>
      <c r="B498" s="2" t="s">
        <v>10</v>
      </c>
      <c r="C498" s="2" t="s">
        <v>2</v>
      </c>
      <c r="D498" s="15">
        <v>41394</v>
      </c>
      <c r="E498" s="15">
        <v>41396</v>
      </c>
      <c r="F498" s="15">
        <v>41418</v>
      </c>
      <c r="G498" s="15">
        <v>41376</v>
      </c>
      <c r="H498" s="15">
        <v>41389</v>
      </c>
      <c r="I498" s="15">
        <v>41414</v>
      </c>
      <c r="J498" s="15" t="s">
        <v>0</v>
      </c>
      <c r="K498" s="15" t="s">
        <v>0</v>
      </c>
      <c r="L498" s="15" t="s">
        <v>0</v>
      </c>
      <c r="M498" s="15">
        <v>41394</v>
      </c>
      <c r="N498" s="15">
        <v>41396</v>
      </c>
      <c r="O498" s="15">
        <v>41418</v>
      </c>
    </row>
    <row r="499" spans="1:15" ht="25.5" hidden="1" x14ac:dyDescent="0.2">
      <c r="A499" s="15">
        <v>41374.379953703698</v>
      </c>
      <c r="B499" s="2" t="s">
        <v>10</v>
      </c>
      <c r="C499" s="2" t="s">
        <v>2</v>
      </c>
      <c r="D499" s="15">
        <v>41375</v>
      </c>
      <c r="E499" s="15">
        <v>41386</v>
      </c>
      <c r="F499" s="15">
        <v>41410</v>
      </c>
      <c r="G499" s="15">
        <v>41376</v>
      </c>
      <c r="H499" s="15">
        <v>41389</v>
      </c>
      <c r="I499" s="15">
        <v>41414</v>
      </c>
      <c r="J499" s="15" t="s">
        <v>0</v>
      </c>
      <c r="K499" s="15" t="s">
        <v>0</v>
      </c>
      <c r="L499" s="15" t="s">
        <v>0</v>
      </c>
      <c r="M499" s="15">
        <v>41382</v>
      </c>
      <c r="N499" s="15">
        <v>41386</v>
      </c>
      <c r="O499" s="15">
        <v>41410</v>
      </c>
    </row>
    <row r="500" spans="1:15" hidden="1" x14ac:dyDescent="0.2">
      <c r="A500" s="15">
        <v>41374.323437499988</v>
      </c>
      <c r="B500" s="2" t="s">
        <v>6</v>
      </c>
      <c r="C500" s="2" t="s">
        <v>2</v>
      </c>
      <c r="D500" s="15" t="s">
        <v>0</v>
      </c>
      <c r="E500" s="15" t="s">
        <v>0</v>
      </c>
      <c r="F500" s="15" t="s">
        <v>0</v>
      </c>
      <c r="G500" s="15">
        <v>41376</v>
      </c>
      <c r="H500" s="15">
        <v>41389</v>
      </c>
      <c r="I500" s="15">
        <v>41414</v>
      </c>
      <c r="J500" s="15">
        <v>41426</v>
      </c>
      <c r="K500" s="15" t="s">
        <v>0</v>
      </c>
      <c r="L500" s="15" t="s">
        <v>0</v>
      </c>
      <c r="M500" s="15" t="s">
        <v>0</v>
      </c>
      <c r="N500" s="15" t="s">
        <v>0</v>
      </c>
      <c r="O500" s="15" t="s">
        <v>0</v>
      </c>
    </row>
    <row r="501" spans="1:15" hidden="1" x14ac:dyDescent="0.2">
      <c r="A501" s="15">
        <v>41374.281076388899</v>
      </c>
      <c r="B501" s="2" t="s">
        <v>6</v>
      </c>
      <c r="C501" s="2" t="s">
        <v>2</v>
      </c>
      <c r="D501" s="15" t="s">
        <v>0</v>
      </c>
      <c r="E501" s="15" t="s">
        <v>0</v>
      </c>
      <c r="F501" s="15" t="s">
        <v>0</v>
      </c>
      <c r="G501" s="15">
        <v>41376</v>
      </c>
      <c r="H501" s="15">
        <v>41389</v>
      </c>
      <c r="I501" s="15">
        <v>41414</v>
      </c>
      <c r="J501" s="15" t="s">
        <v>0</v>
      </c>
      <c r="K501" s="15" t="s">
        <v>0</v>
      </c>
      <c r="L501" s="15" t="s">
        <v>0</v>
      </c>
      <c r="M501" s="15" t="s">
        <v>0</v>
      </c>
      <c r="N501" s="15" t="s">
        <v>0</v>
      </c>
      <c r="O501" s="15" t="s">
        <v>0</v>
      </c>
    </row>
    <row r="502" spans="1:15" ht="25.5" hidden="1" x14ac:dyDescent="0.2">
      <c r="A502" s="15">
        <v>41373.316631944443</v>
      </c>
      <c r="B502" s="2" t="s">
        <v>10</v>
      </c>
      <c r="C502" s="2" t="s">
        <v>2</v>
      </c>
      <c r="D502" s="15">
        <v>41375</v>
      </c>
      <c r="E502" s="15">
        <v>41383</v>
      </c>
      <c r="F502" s="15">
        <v>41403</v>
      </c>
      <c r="G502" s="15">
        <v>41375</v>
      </c>
      <c r="H502" s="15">
        <v>41383</v>
      </c>
      <c r="I502" s="15">
        <v>41403</v>
      </c>
      <c r="J502" s="15" t="s">
        <v>0</v>
      </c>
      <c r="K502" s="15" t="s">
        <v>0</v>
      </c>
      <c r="L502" s="15" t="s">
        <v>0</v>
      </c>
      <c r="M502" s="15">
        <v>41376</v>
      </c>
      <c r="N502" s="15">
        <v>41383</v>
      </c>
      <c r="O502" s="15">
        <v>41404</v>
      </c>
    </row>
    <row r="503" spans="1:15" hidden="1" x14ac:dyDescent="0.2">
      <c r="A503" s="15">
        <v>41373.370439814811</v>
      </c>
      <c r="B503" s="2" t="s">
        <v>15</v>
      </c>
      <c r="C503" s="2" t="s">
        <v>2</v>
      </c>
      <c r="D503" s="15" t="s">
        <v>0</v>
      </c>
      <c r="E503" s="15" t="s">
        <v>0</v>
      </c>
      <c r="F503" s="15" t="s">
        <v>0</v>
      </c>
      <c r="G503" s="15">
        <v>41375</v>
      </c>
      <c r="H503" s="15">
        <v>41383</v>
      </c>
      <c r="I503" s="15">
        <v>41403</v>
      </c>
      <c r="J503" s="15" t="s">
        <v>0</v>
      </c>
      <c r="K503" s="15" t="s">
        <v>0</v>
      </c>
      <c r="L503" s="15" t="s">
        <v>0</v>
      </c>
      <c r="M503" s="15" t="s">
        <v>0</v>
      </c>
      <c r="N503" s="15" t="s">
        <v>0</v>
      </c>
      <c r="O503" s="15" t="s">
        <v>0</v>
      </c>
    </row>
    <row r="504" spans="1:15" hidden="1" x14ac:dyDescent="0.2">
      <c r="A504" s="15" t="s">
        <v>0</v>
      </c>
      <c r="B504" s="2" t="s">
        <v>6</v>
      </c>
      <c r="C504" s="2" t="s">
        <v>2</v>
      </c>
      <c r="D504" s="15" t="s">
        <v>0</v>
      </c>
      <c r="E504" s="15" t="s">
        <v>0</v>
      </c>
      <c r="F504" s="15" t="s">
        <v>0</v>
      </c>
      <c r="G504" s="15" t="s">
        <v>0</v>
      </c>
      <c r="H504" s="15" t="s">
        <v>0</v>
      </c>
      <c r="I504" s="15" t="s">
        <v>0</v>
      </c>
      <c r="J504" s="15" t="s">
        <v>0</v>
      </c>
      <c r="K504" s="15" t="s">
        <v>0</v>
      </c>
      <c r="L504" s="15" t="s">
        <v>0</v>
      </c>
      <c r="M504" s="15" t="s">
        <v>0</v>
      </c>
      <c r="N504" s="15" t="s">
        <v>0</v>
      </c>
      <c r="O504" s="15" t="s">
        <v>0</v>
      </c>
    </row>
    <row r="505" spans="1:15" hidden="1" x14ac:dyDescent="0.2">
      <c r="A505" s="15" t="s">
        <v>0</v>
      </c>
      <c r="B505" s="2" t="s">
        <v>6</v>
      </c>
      <c r="C505" s="2" t="s">
        <v>2</v>
      </c>
      <c r="D505" s="15" t="s">
        <v>0</v>
      </c>
      <c r="E505" s="15" t="s">
        <v>0</v>
      </c>
      <c r="F505" s="15" t="s">
        <v>0</v>
      </c>
      <c r="G505" s="15" t="s">
        <v>0</v>
      </c>
      <c r="H505" s="15" t="s">
        <v>0</v>
      </c>
      <c r="I505" s="15" t="s">
        <v>0</v>
      </c>
      <c r="J505" s="15" t="s">
        <v>0</v>
      </c>
      <c r="K505" s="15" t="s">
        <v>0</v>
      </c>
      <c r="L505" s="15" t="s">
        <v>0</v>
      </c>
      <c r="M505" s="15" t="s">
        <v>0</v>
      </c>
      <c r="N505" s="15" t="s">
        <v>0</v>
      </c>
      <c r="O505" s="15" t="s">
        <v>0</v>
      </c>
    </row>
    <row r="506" spans="1:15" ht="25.5" hidden="1" x14ac:dyDescent="0.2">
      <c r="A506" s="15">
        <v>41372.249942129623</v>
      </c>
      <c r="B506" s="2" t="s">
        <v>10</v>
      </c>
      <c r="C506" s="2" t="s">
        <v>2</v>
      </c>
      <c r="D506" s="15">
        <v>41410</v>
      </c>
      <c r="E506" s="15">
        <v>41479</v>
      </c>
      <c r="F506" s="15">
        <v>41523</v>
      </c>
      <c r="G506" s="15">
        <v>41374</v>
      </c>
      <c r="H506" s="15">
        <v>41382</v>
      </c>
      <c r="I506" s="15">
        <v>41402</v>
      </c>
      <c r="J506" s="15" t="s">
        <v>0</v>
      </c>
      <c r="K506" s="15" t="s">
        <v>0</v>
      </c>
      <c r="L506" s="15" t="s">
        <v>0</v>
      </c>
      <c r="M506" s="15">
        <v>41411</v>
      </c>
      <c r="N506" s="15">
        <v>41485</v>
      </c>
      <c r="O506" s="15">
        <v>41523</v>
      </c>
    </row>
    <row r="507" spans="1:15" hidden="1" x14ac:dyDescent="0.2">
      <c r="A507" s="15" t="s">
        <v>0</v>
      </c>
      <c r="B507" s="2" t="s">
        <v>6</v>
      </c>
      <c r="C507" s="2" t="s">
        <v>20</v>
      </c>
      <c r="D507" s="15" t="s">
        <v>0</v>
      </c>
      <c r="E507" s="15" t="s">
        <v>0</v>
      </c>
      <c r="F507" s="15" t="s">
        <v>0</v>
      </c>
      <c r="G507" s="15" t="s">
        <v>0</v>
      </c>
      <c r="H507" s="15" t="s">
        <v>0</v>
      </c>
      <c r="I507" s="15" t="s">
        <v>0</v>
      </c>
      <c r="J507" s="15" t="s">
        <v>0</v>
      </c>
      <c r="K507" s="15" t="s">
        <v>0</v>
      </c>
      <c r="L507" s="15" t="s">
        <v>0</v>
      </c>
      <c r="M507" s="15" t="s">
        <v>0</v>
      </c>
      <c r="N507" s="15" t="s">
        <v>0</v>
      </c>
      <c r="O507" s="15" t="s">
        <v>0</v>
      </c>
    </row>
    <row r="508" spans="1:15" hidden="1" x14ac:dyDescent="0.2">
      <c r="A508" s="15" t="s">
        <v>0</v>
      </c>
      <c r="B508" s="2" t="s">
        <v>6</v>
      </c>
      <c r="C508" s="2" t="s">
        <v>11</v>
      </c>
      <c r="D508" s="15" t="s">
        <v>0</v>
      </c>
      <c r="E508" s="15" t="s">
        <v>0</v>
      </c>
      <c r="F508" s="15" t="s">
        <v>0</v>
      </c>
      <c r="G508" s="15" t="s">
        <v>0</v>
      </c>
      <c r="H508" s="15" t="s">
        <v>0</v>
      </c>
      <c r="I508" s="15" t="s">
        <v>0</v>
      </c>
      <c r="J508" s="15" t="s">
        <v>0</v>
      </c>
      <c r="K508" s="15" t="s">
        <v>0</v>
      </c>
      <c r="L508" s="15" t="s">
        <v>0</v>
      </c>
      <c r="M508" s="15" t="s">
        <v>0</v>
      </c>
      <c r="N508" s="15" t="s">
        <v>0</v>
      </c>
      <c r="O508" s="15" t="s">
        <v>0</v>
      </c>
    </row>
    <row r="509" spans="1:15" hidden="1" x14ac:dyDescent="0.2">
      <c r="A509" s="15">
        <v>41368.459351851838</v>
      </c>
      <c r="B509" s="2" t="s">
        <v>6</v>
      </c>
      <c r="C509" s="2" t="s">
        <v>2</v>
      </c>
      <c r="D509" s="15" t="s">
        <v>0</v>
      </c>
      <c r="E509" s="15" t="s">
        <v>0</v>
      </c>
      <c r="F509" s="15" t="s">
        <v>0</v>
      </c>
      <c r="G509" s="15">
        <v>41370</v>
      </c>
      <c r="H509" s="15">
        <v>41378</v>
      </c>
      <c r="I509" s="15">
        <v>41398</v>
      </c>
      <c r="J509" s="15" t="s">
        <v>0</v>
      </c>
      <c r="K509" s="15" t="s">
        <v>0</v>
      </c>
      <c r="L509" s="15" t="s">
        <v>0</v>
      </c>
      <c r="M509" s="15" t="s">
        <v>0</v>
      </c>
      <c r="N509" s="15" t="s">
        <v>0</v>
      </c>
      <c r="O509" s="15" t="s">
        <v>0</v>
      </c>
    </row>
    <row r="510" spans="1:15" hidden="1" x14ac:dyDescent="0.2">
      <c r="A510" s="15">
        <v>41367.48982638889</v>
      </c>
      <c r="B510" s="2" t="s">
        <v>6</v>
      </c>
      <c r="C510" s="2" t="s">
        <v>2</v>
      </c>
      <c r="D510" s="15" t="s">
        <v>0</v>
      </c>
      <c r="E510" s="15" t="s">
        <v>0</v>
      </c>
      <c r="F510" s="15" t="s">
        <v>0</v>
      </c>
      <c r="G510" s="15">
        <v>41369</v>
      </c>
      <c r="H510" s="15">
        <v>41377</v>
      </c>
      <c r="I510" s="15">
        <v>41397</v>
      </c>
      <c r="J510" s="15" t="s">
        <v>0</v>
      </c>
      <c r="K510" s="15" t="s">
        <v>0</v>
      </c>
      <c r="L510" s="15" t="s">
        <v>0</v>
      </c>
      <c r="M510" s="15" t="s">
        <v>0</v>
      </c>
      <c r="N510" s="15" t="s">
        <v>0</v>
      </c>
      <c r="O510" s="15" t="s">
        <v>0</v>
      </c>
    </row>
    <row r="511" spans="1:15" hidden="1" x14ac:dyDescent="0.2">
      <c r="A511" s="15">
        <v>41367.485937499994</v>
      </c>
      <c r="B511" s="2" t="s">
        <v>6</v>
      </c>
      <c r="C511" s="2" t="s">
        <v>2</v>
      </c>
      <c r="D511" s="15" t="s">
        <v>0</v>
      </c>
      <c r="E511" s="15" t="s">
        <v>0</v>
      </c>
      <c r="F511" s="15" t="s">
        <v>0</v>
      </c>
      <c r="G511" s="15">
        <v>41369</v>
      </c>
      <c r="H511" s="15">
        <v>41377</v>
      </c>
      <c r="I511" s="15">
        <v>41397</v>
      </c>
      <c r="J511" s="15" t="s">
        <v>0</v>
      </c>
      <c r="K511" s="15" t="s">
        <v>0</v>
      </c>
      <c r="L511" s="15" t="s">
        <v>0</v>
      </c>
      <c r="M511" s="15" t="s">
        <v>0</v>
      </c>
      <c r="N511" s="15" t="s">
        <v>0</v>
      </c>
      <c r="O511" s="15" t="s">
        <v>0</v>
      </c>
    </row>
    <row r="512" spans="1:15" ht="25.5" hidden="1" x14ac:dyDescent="0.2">
      <c r="A512" s="15">
        <v>41367.475937500014</v>
      </c>
      <c r="B512" s="2" t="s">
        <v>10</v>
      </c>
      <c r="C512" s="2" t="s">
        <v>2</v>
      </c>
      <c r="D512" s="15">
        <v>41417</v>
      </c>
      <c r="E512" s="15">
        <v>41417</v>
      </c>
      <c r="F512" s="15">
        <v>41417</v>
      </c>
      <c r="G512" s="15">
        <v>41369</v>
      </c>
      <c r="H512" s="15">
        <v>41377</v>
      </c>
      <c r="I512" s="15">
        <v>41397</v>
      </c>
      <c r="J512" s="15" t="s">
        <v>0</v>
      </c>
      <c r="K512" s="15" t="s">
        <v>0</v>
      </c>
      <c r="L512" s="15" t="s">
        <v>0</v>
      </c>
      <c r="M512" s="15">
        <v>41417</v>
      </c>
      <c r="N512" s="15">
        <v>41417</v>
      </c>
      <c r="O512" s="15">
        <v>41417</v>
      </c>
    </row>
    <row r="513" spans="1:15" ht="25.5" hidden="1" x14ac:dyDescent="0.2">
      <c r="A513" s="15">
        <v>41367.244386574079</v>
      </c>
      <c r="B513" s="2" t="s">
        <v>10</v>
      </c>
      <c r="C513" s="2" t="s">
        <v>2</v>
      </c>
      <c r="D513" s="15">
        <v>41369</v>
      </c>
      <c r="E513" s="15">
        <v>41401</v>
      </c>
      <c r="F513" s="15">
        <v>41457</v>
      </c>
      <c r="G513" s="15">
        <v>41369</v>
      </c>
      <c r="H513" s="15">
        <v>41377</v>
      </c>
      <c r="I513" s="15">
        <v>41397</v>
      </c>
      <c r="J513" s="15" t="s">
        <v>0</v>
      </c>
      <c r="K513" s="15" t="s">
        <v>0</v>
      </c>
      <c r="L513" s="15" t="s">
        <v>0</v>
      </c>
      <c r="M513" s="15">
        <v>41402</v>
      </c>
      <c r="N513" s="15">
        <v>41402</v>
      </c>
      <c r="O513" s="15">
        <v>41457</v>
      </c>
    </row>
    <row r="514" spans="1:15" ht="25.5" hidden="1" x14ac:dyDescent="0.2">
      <c r="A514" s="15">
        <v>41365.289722222224</v>
      </c>
      <c r="B514" s="2" t="s">
        <v>10</v>
      </c>
      <c r="C514" s="2" t="s">
        <v>2</v>
      </c>
      <c r="D514" s="15">
        <v>41373</v>
      </c>
      <c r="E514" s="15">
        <v>41467</v>
      </c>
      <c r="F514" s="15">
        <v>41514</v>
      </c>
      <c r="G514" s="15">
        <v>41367</v>
      </c>
      <c r="H514" s="15">
        <v>41375</v>
      </c>
      <c r="I514" s="15">
        <v>41395</v>
      </c>
      <c r="J514" s="15" t="s">
        <v>0</v>
      </c>
      <c r="K514" s="15" t="s">
        <v>0</v>
      </c>
      <c r="L514" s="15" t="s">
        <v>0</v>
      </c>
      <c r="M514" s="15">
        <v>41470</v>
      </c>
      <c r="N514" s="15">
        <v>41470</v>
      </c>
      <c r="O514" s="15">
        <v>41523</v>
      </c>
    </row>
    <row r="515" spans="1:15" hidden="1" x14ac:dyDescent="0.2">
      <c r="A515" s="15">
        <v>41365.270740740729</v>
      </c>
      <c r="B515" s="2" t="s">
        <v>15</v>
      </c>
      <c r="C515" s="2" t="s">
        <v>1</v>
      </c>
      <c r="D515" s="15" t="s">
        <v>0</v>
      </c>
      <c r="E515" s="15" t="s">
        <v>0</v>
      </c>
      <c r="F515" s="15" t="s">
        <v>0</v>
      </c>
      <c r="G515" s="15">
        <v>41367</v>
      </c>
      <c r="H515" s="15">
        <v>41375</v>
      </c>
      <c r="I515" s="15">
        <v>41395</v>
      </c>
      <c r="J515" s="15" t="s">
        <v>0</v>
      </c>
      <c r="K515" s="15" t="s">
        <v>0</v>
      </c>
      <c r="L515" s="15" t="s">
        <v>0</v>
      </c>
      <c r="M515" s="15" t="s">
        <v>0</v>
      </c>
      <c r="N515" s="15" t="s">
        <v>0</v>
      </c>
      <c r="O515" s="15" t="s">
        <v>0</v>
      </c>
    </row>
    <row r="516" spans="1:15" hidden="1" x14ac:dyDescent="0.2">
      <c r="A516" s="15">
        <v>41365.265590277791</v>
      </c>
      <c r="B516" s="2" t="s">
        <v>15</v>
      </c>
      <c r="C516" s="2" t="s">
        <v>1</v>
      </c>
      <c r="D516" s="15" t="s">
        <v>0</v>
      </c>
      <c r="E516" s="15" t="s">
        <v>0</v>
      </c>
      <c r="F516" s="15" t="s">
        <v>0</v>
      </c>
      <c r="G516" s="15">
        <v>41367</v>
      </c>
      <c r="H516" s="15">
        <v>41375</v>
      </c>
      <c r="I516" s="15">
        <v>41395</v>
      </c>
      <c r="J516" s="15" t="s">
        <v>0</v>
      </c>
      <c r="K516" s="15" t="s">
        <v>0</v>
      </c>
      <c r="L516" s="15" t="s">
        <v>0</v>
      </c>
      <c r="M516" s="15" t="s">
        <v>0</v>
      </c>
      <c r="N516" s="15" t="s">
        <v>0</v>
      </c>
      <c r="O516" s="15" t="s">
        <v>0</v>
      </c>
    </row>
    <row r="517" spans="1:15" hidden="1" x14ac:dyDescent="0.2">
      <c r="A517" s="15">
        <v>41362.303275462968</v>
      </c>
      <c r="B517" s="2" t="s">
        <v>6</v>
      </c>
      <c r="C517" s="2" t="s">
        <v>1</v>
      </c>
      <c r="D517" s="15" t="s">
        <v>0</v>
      </c>
      <c r="E517" s="15" t="s">
        <v>0</v>
      </c>
      <c r="F517" s="15" t="s">
        <v>0</v>
      </c>
      <c r="G517" s="15">
        <v>41364</v>
      </c>
      <c r="H517" s="15">
        <v>41372</v>
      </c>
      <c r="I517" s="15">
        <v>41392</v>
      </c>
      <c r="J517" s="15" t="s">
        <v>0</v>
      </c>
      <c r="K517" s="15" t="s">
        <v>0</v>
      </c>
      <c r="L517" s="15" t="s">
        <v>0</v>
      </c>
      <c r="M517" s="15" t="s">
        <v>0</v>
      </c>
      <c r="N517" s="15" t="s">
        <v>0</v>
      </c>
      <c r="O517" s="15" t="s">
        <v>0</v>
      </c>
    </row>
    <row r="518" spans="1:15" hidden="1" x14ac:dyDescent="0.2">
      <c r="A518" s="15">
        <v>41362.278240740736</v>
      </c>
      <c r="B518" s="2" t="s">
        <v>6</v>
      </c>
      <c r="C518" s="2" t="s">
        <v>1</v>
      </c>
      <c r="D518" s="15" t="s">
        <v>0</v>
      </c>
      <c r="E518" s="15" t="s">
        <v>0</v>
      </c>
      <c r="F518" s="15" t="s">
        <v>0</v>
      </c>
      <c r="G518" s="15">
        <v>41364</v>
      </c>
      <c r="H518" s="15">
        <v>41372</v>
      </c>
      <c r="I518" s="15">
        <v>41392</v>
      </c>
      <c r="J518" s="15" t="s">
        <v>0</v>
      </c>
      <c r="K518" s="15" t="s">
        <v>0</v>
      </c>
      <c r="L518" s="15" t="s">
        <v>0</v>
      </c>
      <c r="M518" s="15" t="s">
        <v>0</v>
      </c>
      <c r="N518" s="15" t="s">
        <v>0</v>
      </c>
      <c r="O518" s="15" t="s">
        <v>0</v>
      </c>
    </row>
    <row r="519" spans="1:15" hidden="1" x14ac:dyDescent="0.2">
      <c r="A519" s="15">
        <v>41361.647858796292</v>
      </c>
      <c r="B519" s="2" t="s">
        <v>6</v>
      </c>
      <c r="C519" s="2" t="s">
        <v>25</v>
      </c>
      <c r="D519" s="15">
        <v>41367</v>
      </c>
      <c r="E519" s="15">
        <v>41367</v>
      </c>
      <c r="F519" s="15" t="s">
        <v>0</v>
      </c>
      <c r="G519" s="15">
        <v>41363</v>
      </c>
      <c r="H519" s="15">
        <v>41376</v>
      </c>
      <c r="I519" s="15">
        <v>41401</v>
      </c>
      <c r="J519" s="15" t="s">
        <v>0</v>
      </c>
      <c r="K519" s="15" t="s">
        <v>0</v>
      </c>
      <c r="L519" s="15" t="s">
        <v>0</v>
      </c>
      <c r="M519" s="15">
        <v>41367</v>
      </c>
      <c r="N519" s="15" t="s">
        <v>0</v>
      </c>
      <c r="O519" s="15" t="s">
        <v>0</v>
      </c>
    </row>
    <row r="520" spans="1:15" hidden="1" x14ac:dyDescent="0.2">
      <c r="A520" s="15">
        <v>41361.381076388876</v>
      </c>
      <c r="B520" s="2" t="s">
        <v>8</v>
      </c>
      <c r="C520" s="2" t="s">
        <v>24</v>
      </c>
      <c r="D520" s="15">
        <v>41361</v>
      </c>
      <c r="E520" s="15">
        <v>41372</v>
      </c>
      <c r="F520" s="15">
        <v>41442</v>
      </c>
      <c r="G520" s="15">
        <v>41363</v>
      </c>
      <c r="H520" s="15">
        <v>41371</v>
      </c>
      <c r="I520" s="15">
        <v>41391</v>
      </c>
      <c r="J520" s="15" t="s">
        <v>0</v>
      </c>
      <c r="K520" s="15" t="s">
        <v>0</v>
      </c>
      <c r="L520" s="15" t="s">
        <v>0</v>
      </c>
      <c r="M520" s="15">
        <v>41372</v>
      </c>
      <c r="N520" s="15">
        <v>41522</v>
      </c>
      <c r="O520" s="15">
        <v>41522</v>
      </c>
    </row>
    <row r="521" spans="1:15" hidden="1" x14ac:dyDescent="0.2">
      <c r="A521" s="15">
        <v>41361.259224537032</v>
      </c>
      <c r="B521" s="2" t="s">
        <v>6</v>
      </c>
      <c r="C521" s="2" t="s">
        <v>1</v>
      </c>
      <c r="D521" s="15" t="s">
        <v>0</v>
      </c>
      <c r="E521" s="15" t="s">
        <v>0</v>
      </c>
      <c r="F521" s="15" t="s">
        <v>0</v>
      </c>
      <c r="G521" s="15">
        <v>41363</v>
      </c>
      <c r="H521" s="15">
        <v>41371</v>
      </c>
      <c r="I521" s="15">
        <v>41391</v>
      </c>
      <c r="J521" s="15" t="s">
        <v>0</v>
      </c>
      <c r="K521" s="15" t="s">
        <v>0</v>
      </c>
      <c r="L521" s="15" t="s">
        <v>0</v>
      </c>
      <c r="M521" s="15" t="s">
        <v>0</v>
      </c>
      <c r="N521" s="15" t="s">
        <v>0</v>
      </c>
      <c r="O521" s="15" t="s">
        <v>0</v>
      </c>
    </row>
    <row r="522" spans="1:15" ht="25.5" hidden="1" x14ac:dyDescent="0.2">
      <c r="A522" s="15">
        <v>41360.538159722229</v>
      </c>
      <c r="B522" s="2" t="s">
        <v>10</v>
      </c>
      <c r="C522" s="2" t="s">
        <v>2</v>
      </c>
      <c r="D522" s="15">
        <v>41362</v>
      </c>
      <c r="E522" s="15">
        <v>41370</v>
      </c>
      <c r="F522" s="15">
        <v>41390</v>
      </c>
      <c r="G522" s="15">
        <v>41362</v>
      </c>
      <c r="H522" s="15">
        <v>41370</v>
      </c>
      <c r="I522" s="15">
        <v>41390</v>
      </c>
      <c r="J522" s="15" t="s">
        <v>0</v>
      </c>
      <c r="K522" s="15" t="s">
        <v>0</v>
      </c>
      <c r="L522" s="15" t="s">
        <v>0</v>
      </c>
      <c r="M522" s="15">
        <v>41365</v>
      </c>
      <c r="N522" s="15">
        <v>41372</v>
      </c>
      <c r="O522" s="15">
        <v>41390</v>
      </c>
    </row>
    <row r="523" spans="1:15" hidden="1" x14ac:dyDescent="0.2">
      <c r="A523" s="15">
        <v>41359.527870370366</v>
      </c>
      <c r="B523" s="2" t="s">
        <v>6</v>
      </c>
      <c r="C523" s="2" t="s">
        <v>1</v>
      </c>
      <c r="D523" s="15">
        <v>41365</v>
      </c>
      <c r="E523" s="15" t="s">
        <v>0</v>
      </c>
      <c r="F523" s="15" t="s">
        <v>0</v>
      </c>
      <c r="G523" s="15">
        <v>41361</v>
      </c>
      <c r="H523" s="15">
        <v>41369</v>
      </c>
      <c r="I523" s="15">
        <v>41389</v>
      </c>
      <c r="J523" s="15" t="s">
        <v>0</v>
      </c>
      <c r="K523" s="15" t="s">
        <v>0</v>
      </c>
      <c r="L523" s="15" t="s">
        <v>0</v>
      </c>
      <c r="M523" s="15" t="s">
        <v>0</v>
      </c>
      <c r="N523" s="15" t="s">
        <v>0</v>
      </c>
      <c r="O523" s="15" t="s">
        <v>0</v>
      </c>
    </row>
    <row r="524" spans="1:15" ht="25.5" hidden="1" x14ac:dyDescent="0.2">
      <c r="A524" s="15">
        <v>41359.511550925934</v>
      </c>
      <c r="B524" s="2" t="s">
        <v>10</v>
      </c>
      <c r="C524" s="2" t="s">
        <v>2</v>
      </c>
      <c r="D524" s="15">
        <v>41362</v>
      </c>
      <c r="E524" s="15">
        <v>41369</v>
      </c>
      <c r="F524" s="15">
        <v>41384</v>
      </c>
      <c r="G524" s="15">
        <v>41361</v>
      </c>
      <c r="H524" s="15">
        <v>41369</v>
      </c>
      <c r="I524" s="15">
        <v>41389</v>
      </c>
      <c r="J524" s="15" t="s">
        <v>0</v>
      </c>
      <c r="K524" s="15" t="s">
        <v>0</v>
      </c>
      <c r="L524" s="15" t="s">
        <v>0</v>
      </c>
      <c r="M524" s="15">
        <v>41365</v>
      </c>
      <c r="N524" s="15">
        <v>41372</v>
      </c>
      <c r="O524" s="15">
        <v>41386</v>
      </c>
    </row>
    <row r="525" spans="1:15" hidden="1" x14ac:dyDescent="0.2">
      <c r="A525" s="15">
        <v>41359.498263888876</v>
      </c>
      <c r="B525" s="2" t="s">
        <v>6</v>
      </c>
      <c r="C525" s="2" t="s">
        <v>1</v>
      </c>
      <c r="D525" s="15">
        <v>41359</v>
      </c>
      <c r="E525" s="15">
        <v>41369</v>
      </c>
      <c r="F525" s="15" t="s">
        <v>0</v>
      </c>
      <c r="G525" s="15">
        <v>41361</v>
      </c>
      <c r="H525" s="15">
        <v>41369</v>
      </c>
      <c r="I525" s="15">
        <v>41389</v>
      </c>
      <c r="J525" s="15" t="s">
        <v>0</v>
      </c>
      <c r="K525" s="15" t="s">
        <v>0</v>
      </c>
      <c r="L525" s="15" t="s">
        <v>0</v>
      </c>
      <c r="M525" s="15">
        <v>41360</v>
      </c>
      <c r="N525" s="15" t="s">
        <v>0</v>
      </c>
      <c r="O525" s="15" t="s">
        <v>0</v>
      </c>
    </row>
    <row r="526" spans="1:15" hidden="1" x14ac:dyDescent="0.2">
      <c r="A526" s="15">
        <v>41358.635833333334</v>
      </c>
      <c r="B526" s="2" t="s">
        <v>6</v>
      </c>
      <c r="C526" s="2" t="s">
        <v>26</v>
      </c>
      <c r="D526" s="15" t="s">
        <v>0</v>
      </c>
      <c r="E526" s="15" t="s">
        <v>0</v>
      </c>
      <c r="F526" s="15" t="s">
        <v>0</v>
      </c>
      <c r="G526" s="15">
        <v>41360</v>
      </c>
      <c r="H526" s="15">
        <v>41368</v>
      </c>
      <c r="I526" s="15">
        <v>41388</v>
      </c>
      <c r="J526" s="15" t="s">
        <v>0</v>
      </c>
      <c r="K526" s="15" t="s">
        <v>0</v>
      </c>
      <c r="L526" s="15" t="s">
        <v>0</v>
      </c>
      <c r="M526" s="15" t="s">
        <v>0</v>
      </c>
      <c r="N526" s="15" t="s">
        <v>0</v>
      </c>
      <c r="O526" s="15" t="s">
        <v>0</v>
      </c>
    </row>
    <row r="527" spans="1:15" ht="25.5" hidden="1" x14ac:dyDescent="0.2">
      <c r="A527" s="15">
        <v>41353.355462962965</v>
      </c>
      <c r="B527" s="2" t="s">
        <v>10</v>
      </c>
      <c r="C527" s="2" t="s">
        <v>2</v>
      </c>
      <c r="D527" s="15">
        <v>41355</v>
      </c>
      <c r="E527" s="15">
        <v>41358</v>
      </c>
      <c r="F527" s="15">
        <v>41369</v>
      </c>
      <c r="G527" s="15">
        <v>41355</v>
      </c>
      <c r="H527" s="15">
        <v>41363</v>
      </c>
      <c r="I527" s="15">
        <v>41383</v>
      </c>
      <c r="J527" s="15" t="s">
        <v>0</v>
      </c>
      <c r="K527" s="15" t="s">
        <v>0</v>
      </c>
      <c r="L527" s="15" t="s">
        <v>0</v>
      </c>
      <c r="M527" s="15">
        <v>41358</v>
      </c>
      <c r="N527" s="15">
        <v>41359</v>
      </c>
      <c r="O527" s="15">
        <v>41372</v>
      </c>
    </row>
    <row r="528" spans="1:15" hidden="1" x14ac:dyDescent="0.2">
      <c r="A528" s="15">
        <v>41348.228425925918</v>
      </c>
      <c r="B528" s="2" t="s">
        <v>6</v>
      </c>
      <c r="C528" s="2" t="s">
        <v>1</v>
      </c>
      <c r="D528" s="15" t="s">
        <v>0</v>
      </c>
      <c r="E528" s="15" t="s">
        <v>0</v>
      </c>
      <c r="F528" s="15" t="s">
        <v>0</v>
      </c>
      <c r="G528" s="15">
        <v>41350</v>
      </c>
      <c r="H528" s="15">
        <v>41358</v>
      </c>
      <c r="I528" s="15">
        <v>41378</v>
      </c>
      <c r="J528" s="15" t="s">
        <v>0</v>
      </c>
      <c r="K528" s="15" t="s">
        <v>0</v>
      </c>
      <c r="L528" s="15" t="s">
        <v>0</v>
      </c>
      <c r="M528" s="15" t="s">
        <v>0</v>
      </c>
      <c r="N528" s="15" t="s">
        <v>0</v>
      </c>
      <c r="O528" s="15" t="s">
        <v>0</v>
      </c>
    </row>
    <row r="529" spans="1:15" ht="25.5" hidden="1" x14ac:dyDescent="0.2">
      <c r="A529" s="15">
        <v>41347.500972222217</v>
      </c>
      <c r="B529" s="2" t="s">
        <v>10</v>
      </c>
      <c r="C529" s="2" t="s">
        <v>2</v>
      </c>
      <c r="D529" s="15">
        <v>41348</v>
      </c>
      <c r="E529" s="15">
        <v>41355</v>
      </c>
      <c r="F529" s="15">
        <v>41376</v>
      </c>
      <c r="G529" s="15">
        <v>41349</v>
      </c>
      <c r="H529" s="15">
        <v>41357</v>
      </c>
      <c r="I529" s="15">
        <v>41377</v>
      </c>
      <c r="J529" s="15" t="s">
        <v>0</v>
      </c>
      <c r="K529" s="15" t="s">
        <v>0</v>
      </c>
      <c r="L529" s="15" t="s">
        <v>0</v>
      </c>
      <c r="M529" s="15">
        <v>41353</v>
      </c>
      <c r="N529" s="15">
        <v>41358</v>
      </c>
      <c r="O529" s="15">
        <v>41379</v>
      </c>
    </row>
    <row r="530" spans="1:15" hidden="1" x14ac:dyDescent="0.2">
      <c r="A530" s="15">
        <v>41347.282847222232</v>
      </c>
      <c r="B530" s="2" t="s">
        <v>6</v>
      </c>
      <c r="C530" s="2" t="s">
        <v>2</v>
      </c>
      <c r="D530" s="15" t="s">
        <v>0</v>
      </c>
      <c r="E530" s="15" t="s">
        <v>0</v>
      </c>
      <c r="F530" s="15" t="s">
        <v>0</v>
      </c>
      <c r="G530" s="15">
        <v>41349</v>
      </c>
      <c r="H530" s="15">
        <v>41357</v>
      </c>
      <c r="I530" s="15">
        <v>41377</v>
      </c>
      <c r="J530" s="15" t="s">
        <v>0</v>
      </c>
      <c r="K530" s="15" t="s">
        <v>0</v>
      </c>
      <c r="L530" s="15" t="s">
        <v>0</v>
      </c>
      <c r="M530" s="15" t="s">
        <v>0</v>
      </c>
      <c r="N530" s="15" t="s">
        <v>0</v>
      </c>
      <c r="O530" s="15" t="s">
        <v>0</v>
      </c>
    </row>
    <row r="531" spans="1:15" hidden="1" x14ac:dyDescent="0.2">
      <c r="A531" s="15">
        <v>41344.538634259254</v>
      </c>
      <c r="B531" s="2" t="s">
        <v>6</v>
      </c>
      <c r="C531" s="2" t="s">
        <v>2</v>
      </c>
      <c r="D531" s="15" t="s">
        <v>0</v>
      </c>
      <c r="E531" s="15" t="s">
        <v>0</v>
      </c>
      <c r="F531" s="15" t="s">
        <v>0</v>
      </c>
      <c r="G531" s="15">
        <v>41346</v>
      </c>
      <c r="H531" s="15">
        <v>41354</v>
      </c>
      <c r="I531" s="15">
        <v>41374</v>
      </c>
      <c r="J531" s="15" t="s">
        <v>0</v>
      </c>
      <c r="K531" s="15" t="s">
        <v>0</v>
      </c>
      <c r="L531" s="15" t="s">
        <v>0</v>
      </c>
      <c r="M531" s="15" t="s">
        <v>0</v>
      </c>
      <c r="N531" s="15" t="s">
        <v>0</v>
      </c>
      <c r="O531" s="15" t="s">
        <v>0</v>
      </c>
    </row>
    <row r="532" spans="1:15" hidden="1" x14ac:dyDescent="0.2">
      <c r="A532" s="15">
        <v>41344.523240740731</v>
      </c>
      <c r="B532" s="2" t="s">
        <v>8</v>
      </c>
      <c r="C532" s="2" t="s">
        <v>28</v>
      </c>
      <c r="D532" s="15">
        <v>41345</v>
      </c>
      <c r="E532" s="15">
        <v>41355</v>
      </c>
      <c r="F532" s="15">
        <v>41374</v>
      </c>
      <c r="G532" s="15">
        <v>41346</v>
      </c>
      <c r="H532" s="15">
        <v>41354</v>
      </c>
      <c r="I532" s="15">
        <v>41374</v>
      </c>
      <c r="J532" s="15" t="s">
        <v>0</v>
      </c>
      <c r="K532" s="15" t="s">
        <v>0</v>
      </c>
      <c r="L532" s="15" t="s">
        <v>0</v>
      </c>
      <c r="M532" s="15">
        <v>41488</v>
      </c>
      <c r="N532" s="15">
        <v>41488</v>
      </c>
      <c r="O532" s="15">
        <v>41488</v>
      </c>
    </row>
    <row r="533" spans="1:15" hidden="1" x14ac:dyDescent="0.2">
      <c r="A533" s="15">
        <v>41339.324791666673</v>
      </c>
      <c r="B533" s="2" t="s">
        <v>5</v>
      </c>
      <c r="C533" s="2" t="s">
        <v>1</v>
      </c>
      <c r="D533" s="15">
        <v>41341</v>
      </c>
      <c r="E533" s="15">
        <v>41348</v>
      </c>
      <c r="F533" s="15">
        <v>41369</v>
      </c>
      <c r="G533" s="15">
        <v>41341</v>
      </c>
      <c r="H533" s="15">
        <v>41349</v>
      </c>
      <c r="I533" s="15">
        <v>41369</v>
      </c>
      <c r="J533" s="15" t="s">
        <v>0</v>
      </c>
      <c r="K533" s="15" t="s">
        <v>0</v>
      </c>
      <c r="L533" s="15" t="s">
        <v>0</v>
      </c>
      <c r="M533" s="15">
        <v>41341</v>
      </c>
      <c r="N533" s="15" t="s">
        <v>0</v>
      </c>
      <c r="O533" s="15" t="s">
        <v>0</v>
      </c>
    </row>
    <row r="534" spans="1:15" hidden="1" x14ac:dyDescent="0.2">
      <c r="A534" s="15">
        <v>41339.263344907406</v>
      </c>
      <c r="B534" s="2" t="s">
        <v>6</v>
      </c>
      <c r="C534" s="2" t="s">
        <v>2</v>
      </c>
      <c r="D534" s="15" t="s">
        <v>0</v>
      </c>
      <c r="E534" s="15" t="s">
        <v>0</v>
      </c>
      <c r="F534" s="15" t="s">
        <v>0</v>
      </c>
      <c r="G534" s="15">
        <v>41341</v>
      </c>
      <c r="H534" s="15">
        <v>41349</v>
      </c>
      <c r="I534" s="15">
        <v>41369</v>
      </c>
      <c r="J534" s="15" t="s">
        <v>0</v>
      </c>
      <c r="K534" s="15" t="s">
        <v>0</v>
      </c>
      <c r="L534" s="15" t="s">
        <v>0</v>
      </c>
      <c r="M534" s="15" t="s">
        <v>0</v>
      </c>
      <c r="N534" s="15" t="s">
        <v>0</v>
      </c>
      <c r="O534" s="15" t="s">
        <v>0</v>
      </c>
    </row>
    <row r="535" spans="1:15" hidden="1" x14ac:dyDescent="0.2">
      <c r="A535" s="15">
        <v>41338.540011574078</v>
      </c>
      <c r="B535" s="2" t="s">
        <v>5</v>
      </c>
      <c r="C535" s="2" t="s">
        <v>1</v>
      </c>
      <c r="D535" s="15">
        <v>41340</v>
      </c>
      <c r="E535" s="15">
        <v>41348</v>
      </c>
      <c r="F535" s="15">
        <v>41368</v>
      </c>
      <c r="G535" s="15">
        <v>41340</v>
      </c>
      <c r="H535" s="15">
        <v>41348</v>
      </c>
      <c r="I535" s="15">
        <v>41368</v>
      </c>
      <c r="J535" s="15" t="s">
        <v>0</v>
      </c>
      <c r="K535" s="15" t="s">
        <v>0</v>
      </c>
      <c r="L535" s="15" t="s">
        <v>0</v>
      </c>
      <c r="M535" s="15">
        <v>41341</v>
      </c>
      <c r="N535" s="15" t="s">
        <v>0</v>
      </c>
      <c r="O535" s="15" t="s">
        <v>0</v>
      </c>
    </row>
    <row r="536" spans="1:15" hidden="1" x14ac:dyDescent="0.2">
      <c r="A536" s="15">
        <v>41338.521134259267</v>
      </c>
      <c r="B536" s="2" t="s">
        <v>5</v>
      </c>
      <c r="C536" s="2" t="s">
        <v>1</v>
      </c>
      <c r="D536" s="15">
        <v>41340</v>
      </c>
      <c r="E536" s="15">
        <v>41348</v>
      </c>
      <c r="F536" s="15">
        <v>41368</v>
      </c>
      <c r="G536" s="15">
        <v>41340</v>
      </c>
      <c r="H536" s="15">
        <v>41348</v>
      </c>
      <c r="I536" s="15">
        <v>41368</v>
      </c>
      <c r="J536" s="15" t="s">
        <v>0</v>
      </c>
      <c r="K536" s="15" t="s">
        <v>0</v>
      </c>
      <c r="L536" s="15" t="s">
        <v>0</v>
      </c>
      <c r="M536" s="15">
        <v>41341</v>
      </c>
      <c r="N536" s="15" t="s">
        <v>0</v>
      </c>
      <c r="O536" s="15" t="s">
        <v>0</v>
      </c>
    </row>
    <row r="537" spans="1:15" hidden="1" x14ac:dyDescent="0.2">
      <c r="A537" s="15">
        <v>41338.516527777771</v>
      </c>
      <c r="B537" s="2" t="s">
        <v>5</v>
      </c>
      <c r="C537" s="2" t="s">
        <v>1</v>
      </c>
      <c r="D537" s="15">
        <v>41340</v>
      </c>
      <c r="E537" s="15">
        <v>41348</v>
      </c>
      <c r="F537" s="15">
        <v>41368</v>
      </c>
      <c r="G537" s="15">
        <v>41340</v>
      </c>
      <c r="H537" s="15">
        <v>41348</v>
      </c>
      <c r="I537" s="15">
        <v>41368</v>
      </c>
      <c r="J537" s="15" t="s">
        <v>0</v>
      </c>
      <c r="K537" s="15" t="s">
        <v>0</v>
      </c>
      <c r="L537" s="15" t="s">
        <v>0</v>
      </c>
      <c r="M537" s="15">
        <v>41341</v>
      </c>
      <c r="N537" s="15" t="s">
        <v>0</v>
      </c>
      <c r="O537" s="15" t="s">
        <v>0</v>
      </c>
    </row>
    <row r="538" spans="1:15" hidden="1" x14ac:dyDescent="0.2">
      <c r="A538" s="15">
        <v>41338.50508101852</v>
      </c>
      <c r="B538" s="2" t="s">
        <v>6</v>
      </c>
      <c r="C538" s="2" t="s">
        <v>1</v>
      </c>
      <c r="D538" s="15">
        <v>41340</v>
      </c>
      <c r="E538" s="15">
        <v>41348</v>
      </c>
      <c r="F538" s="15">
        <v>41368</v>
      </c>
      <c r="G538" s="15">
        <v>41340</v>
      </c>
      <c r="H538" s="15">
        <v>41348</v>
      </c>
      <c r="I538" s="15">
        <v>41368</v>
      </c>
      <c r="J538" s="15" t="s">
        <v>0</v>
      </c>
      <c r="K538" s="15" t="s">
        <v>0</v>
      </c>
      <c r="L538" s="15" t="s">
        <v>0</v>
      </c>
      <c r="M538" s="15">
        <v>41340</v>
      </c>
      <c r="N538" s="15" t="s">
        <v>0</v>
      </c>
      <c r="O538" s="15" t="s">
        <v>0</v>
      </c>
    </row>
    <row r="539" spans="1:15" ht="25.5" hidden="1" x14ac:dyDescent="0.2">
      <c r="A539" s="15">
        <v>41338.49145833333</v>
      </c>
      <c r="B539" s="2" t="s">
        <v>10</v>
      </c>
      <c r="C539" s="2" t="s">
        <v>2</v>
      </c>
      <c r="D539" s="15">
        <v>41340</v>
      </c>
      <c r="E539" s="15">
        <v>41351</v>
      </c>
      <c r="F539" s="15">
        <v>41368</v>
      </c>
      <c r="G539" s="15">
        <v>41340</v>
      </c>
      <c r="H539" s="15">
        <v>41348</v>
      </c>
      <c r="I539" s="15">
        <v>41368</v>
      </c>
      <c r="J539" s="15" t="s">
        <v>0</v>
      </c>
      <c r="K539" s="15" t="s">
        <v>0</v>
      </c>
      <c r="L539" s="15" t="s">
        <v>0</v>
      </c>
      <c r="M539" s="15">
        <v>41341</v>
      </c>
      <c r="N539" s="15">
        <v>41353</v>
      </c>
      <c r="O539" s="15">
        <v>41372</v>
      </c>
    </row>
    <row r="540" spans="1:15" hidden="1" x14ac:dyDescent="0.2">
      <c r="A540" s="15">
        <v>41334.551666666666</v>
      </c>
      <c r="B540" s="2" t="s">
        <v>6</v>
      </c>
      <c r="C540" s="2" t="s">
        <v>1</v>
      </c>
      <c r="D540" s="15">
        <v>41336</v>
      </c>
      <c r="E540" s="15">
        <v>41344</v>
      </c>
      <c r="F540" s="15">
        <v>41363</v>
      </c>
      <c r="G540" s="15">
        <v>41336</v>
      </c>
      <c r="H540" s="15">
        <v>41344</v>
      </c>
      <c r="I540" s="15">
        <v>41364</v>
      </c>
      <c r="J540" s="15" t="s">
        <v>0</v>
      </c>
      <c r="K540" s="15" t="s">
        <v>0</v>
      </c>
      <c r="L540" s="15" t="s">
        <v>0</v>
      </c>
      <c r="M540" s="15">
        <v>41338</v>
      </c>
      <c r="N540" s="15" t="s">
        <v>0</v>
      </c>
      <c r="O540" s="15" t="s">
        <v>0</v>
      </c>
    </row>
    <row r="541" spans="1:15" ht="25.5" hidden="1" x14ac:dyDescent="0.2">
      <c r="A541" s="15">
        <v>41334.538935185177</v>
      </c>
      <c r="B541" s="2" t="s">
        <v>10</v>
      </c>
      <c r="C541" s="2" t="s">
        <v>2</v>
      </c>
      <c r="D541" s="15">
        <v>41338</v>
      </c>
      <c r="E541" s="15">
        <v>41344</v>
      </c>
      <c r="F541" s="15">
        <v>41363</v>
      </c>
      <c r="G541" s="15">
        <v>41336</v>
      </c>
      <c r="H541" s="15">
        <v>41344</v>
      </c>
      <c r="I541" s="15">
        <v>41364</v>
      </c>
      <c r="J541" s="15" t="s">
        <v>0</v>
      </c>
      <c r="K541" s="15" t="s">
        <v>0</v>
      </c>
      <c r="L541" s="15" t="s">
        <v>0</v>
      </c>
      <c r="M541" s="15">
        <v>41338</v>
      </c>
      <c r="N541" s="15">
        <v>41365</v>
      </c>
      <c r="O541" s="15">
        <v>41365</v>
      </c>
    </row>
    <row r="542" spans="1:15" ht="25.5" hidden="1" x14ac:dyDescent="0.2">
      <c r="A542" s="15">
        <v>41334.51217592592</v>
      </c>
      <c r="B542" s="2" t="s">
        <v>10</v>
      </c>
      <c r="C542" s="2" t="s">
        <v>2</v>
      </c>
      <c r="D542" s="15">
        <v>41334</v>
      </c>
      <c r="E542" s="15">
        <v>41344</v>
      </c>
      <c r="F542" s="15">
        <v>41358</v>
      </c>
      <c r="G542" s="15">
        <v>41336</v>
      </c>
      <c r="H542" s="15">
        <v>41344</v>
      </c>
      <c r="I542" s="15">
        <v>41364</v>
      </c>
      <c r="J542" s="15" t="s">
        <v>0</v>
      </c>
      <c r="K542" s="15" t="s">
        <v>0</v>
      </c>
      <c r="L542" s="15" t="s">
        <v>0</v>
      </c>
      <c r="M542" s="15">
        <v>41338</v>
      </c>
      <c r="N542" s="15">
        <v>41344</v>
      </c>
      <c r="O542" s="15">
        <v>41457</v>
      </c>
    </row>
    <row r="543" spans="1:15" hidden="1" x14ac:dyDescent="0.2">
      <c r="A543" s="15">
        <v>41333.402314814826</v>
      </c>
      <c r="B543" s="2" t="s">
        <v>8</v>
      </c>
      <c r="C543" s="2" t="s">
        <v>27</v>
      </c>
      <c r="D543" s="15">
        <v>41373</v>
      </c>
      <c r="E543" s="15">
        <v>41374</v>
      </c>
      <c r="F543" s="15">
        <v>41374</v>
      </c>
      <c r="G543" s="15">
        <v>41335</v>
      </c>
      <c r="H543" s="15">
        <v>41343</v>
      </c>
      <c r="I543" s="15">
        <v>41363</v>
      </c>
      <c r="J543" s="15" t="s">
        <v>0</v>
      </c>
      <c r="K543" s="15" t="s">
        <v>0</v>
      </c>
      <c r="L543" s="15" t="s">
        <v>0</v>
      </c>
      <c r="M543" s="15">
        <v>41374</v>
      </c>
      <c r="N543" s="15">
        <v>41374</v>
      </c>
      <c r="O543" s="15">
        <v>41374</v>
      </c>
    </row>
    <row r="544" spans="1:15" ht="25.5" hidden="1" x14ac:dyDescent="0.2">
      <c r="A544" s="15">
        <v>41333.285497685196</v>
      </c>
      <c r="B544" s="2" t="s">
        <v>10</v>
      </c>
      <c r="C544" s="2" t="s">
        <v>2</v>
      </c>
      <c r="D544" s="15">
        <v>41333</v>
      </c>
      <c r="E544" s="15">
        <v>41341</v>
      </c>
      <c r="F544" s="15">
        <v>41361</v>
      </c>
      <c r="G544" s="15">
        <v>41335</v>
      </c>
      <c r="H544" s="15">
        <v>41343</v>
      </c>
      <c r="I544" s="15">
        <v>41363</v>
      </c>
      <c r="J544" s="15" t="s">
        <v>0</v>
      </c>
      <c r="K544" s="15" t="s">
        <v>0</v>
      </c>
      <c r="L544" s="15" t="s">
        <v>0</v>
      </c>
      <c r="M544" s="15">
        <v>41333</v>
      </c>
      <c r="N544" s="15">
        <v>41344</v>
      </c>
      <c r="O544" s="15">
        <v>41362</v>
      </c>
    </row>
    <row r="545" spans="1:15" ht="25.5" hidden="1" x14ac:dyDescent="0.2">
      <c r="A545" s="15">
        <v>41332.45130787036</v>
      </c>
      <c r="B545" s="2" t="s">
        <v>10</v>
      </c>
      <c r="C545" s="2" t="s">
        <v>2</v>
      </c>
      <c r="D545" s="15">
        <v>41333</v>
      </c>
      <c r="E545" s="15">
        <v>41341</v>
      </c>
      <c r="F545" s="15">
        <v>41362</v>
      </c>
      <c r="G545" s="15">
        <v>41334</v>
      </c>
      <c r="H545" s="15">
        <v>41342</v>
      </c>
      <c r="I545" s="15">
        <v>41362</v>
      </c>
      <c r="J545" s="15" t="s">
        <v>0</v>
      </c>
      <c r="K545" s="15" t="s">
        <v>0</v>
      </c>
      <c r="L545" s="15" t="s">
        <v>0</v>
      </c>
      <c r="M545" s="15">
        <v>41334</v>
      </c>
      <c r="N545" s="15">
        <v>41341</v>
      </c>
      <c r="O545" s="15">
        <v>41362</v>
      </c>
    </row>
    <row r="546" spans="1:15" ht="25.5" hidden="1" x14ac:dyDescent="0.2">
      <c r="A546" s="15">
        <v>41332.295162037044</v>
      </c>
      <c r="B546" s="2" t="s">
        <v>10</v>
      </c>
      <c r="C546" s="2" t="s">
        <v>2</v>
      </c>
      <c r="D546" s="15">
        <v>41333</v>
      </c>
      <c r="E546" s="15">
        <v>41341</v>
      </c>
      <c r="F546" s="15">
        <v>41361</v>
      </c>
      <c r="G546" s="15">
        <v>41334</v>
      </c>
      <c r="H546" s="15">
        <v>41342</v>
      </c>
      <c r="I546" s="15">
        <v>41362</v>
      </c>
      <c r="J546" s="15" t="s">
        <v>0</v>
      </c>
      <c r="K546" s="15" t="s">
        <v>0</v>
      </c>
      <c r="L546" s="15" t="s">
        <v>0</v>
      </c>
      <c r="M546" s="15">
        <v>41334</v>
      </c>
      <c r="N546" s="15">
        <v>41341</v>
      </c>
      <c r="O546" s="15">
        <v>41361</v>
      </c>
    </row>
    <row r="547" spans="1:15" ht="25.5" hidden="1" x14ac:dyDescent="0.2">
      <c r="A547" s="15">
        <v>41330.539131944446</v>
      </c>
      <c r="B547" s="2" t="s">
        <v>10</v>
      </c>
      <c r="C547" s="2" t="s">
        <v>2</v>
      </c>
      <c r="D547" s="15">
        <v>41331</v>
      </c>
      <c r="E547" s="15">
        <v>41339</v>
      </c>
      <c r="F547" s="15">
        <v>41359</v>
      </c>
      <c r="G547" s="15">
        <v>41332</v>
      </c>
      <c r="H547" s="15">
        <v>41340</v>
      </c>
      <c r="I547" s="15">
        <v>41360</v>
      </c>
      <c r="J547" s="15" t="s">
        <v>0</v>
      </c>
      <c r="K547" s="15" t="s">
        <v>0</v>
      </c>
      <c r="L547" s="15" t="s">
        <v>0</v>
      </c>
      <c r="M547" s="15">
        <v>41332</v>
      </c>
      <c r="N547" s="15">
        <v>41340</v>
      </c>
      <c r="O547" s="15">
        <v>41359</v>
      </c>
    </row>
    <row r="548" spans="1:15" ht="25.5" hidden="1" x14ac:dyDescent="0.2">
      <c r="A548" s="15">
        <v>41330.468530092592</v>
      </c>
      <c r="B548" s="2" t="s">
        <v>10</v>
      </c>
      <c r="C548" s="2" t="s">
        <v>2</v>
      </c>
      <c r="D548" s="15">
        <v>41331</v>
      </c>
      <c r="E548" s="15">
        <v>41339</v>
      </c>
      <c r="F548" s="15">
        <v>41359</v>
      </c>
      <c r="G548" s="15">
        <v>41332</v>
      </c>
      <c r="H548" s="15">
        <v>41340</v>
      </c>
      <c r="I548" s="15">
        <v>41360</v>
      </c>
      <c r="J548" s="15" t="s">
        <v>0</v>
      </c>
      <c r="K548" s="15" t="s">
        <v>0</v>
      </c>
      <c r="L548" s="15" t="s">
        <v>0</v>
      </c>
      <c r="M548" s="15">
        <v>41332</v>
      </c>
      <c r="N548" s="15">
        <v>41340</v>
      </c>
      <c r="O548" s="15">
        <v>41359</v>
      </c>
    </row>
    <row r="549" spans="1:15" hidden="1" x14ac:dyDescent="0.2">
      <c r="A549" s="15">
        <v>41326.645416666666</v>
      </c>
      <c r="B549" s="2" t="s">
        <v>6</v>
      </c>
      <c r="C549" s="2" t="s">
        <v>26</v>
      </c>
      <c r="D549" s="15">
        <v>41326</v>
      </c>
      <c r="E549" s="15">
        <v>41338</v>
      </c>
      <c r="F549" s="15">
        <v>41353</v>
      </c>
      <c r="G549" s="15">
        <v>41328</v>
      </c>
      <c r="H549" s="15">
        <v>41336</v>
      </c>
      <c r="I549" s="15">
        <v>41356</v>
      </c>
      <c r="J549" s="15" t="s">
        <v>0</v>
      </c>
      <c r="K549" s="15" t="s">
        <v>0</v>
      </c>
      <c r="L549" s="15" t="s">
        <v>0</v>
      </c>
      <c r="M549" s="15">
        <v>41327</v>
      </c>
      <c r="N549" s="15" t="s">
        <v>0</v>
      </c>
      <c r="O549" s="15" t="s">
        <v>0</v>
      </c>
    </row>
    <row r="550" spans="1:15" hidden="1" x14ac:dyDescent="0.2">
      <c r="A550" s="15">
        <v>41326.432673611125</v>
      </c>
      <c r="B550" s="2" t="s">
        <v>15</v>
      </c>
      <c r="C550" s="2" t="s">
        <v>2</v>
      </c>
      <c r="D550" s="15">
        <v>41327</v>
      </c>
      <c r="E550" s="15" t="s">
        <v>0</v>
      </c>
      <c r="F550" s="15" t="s">
        <v>0</v>
      </c>
      <c r="G550" s="15">
        <v>41328</v>
      </c>
      <c r="H550" s="15">
        <v>41336</v>
      </c>
      <c r="I550" s="15">
        <v>41356</v>
      </c>
      <c r="J550" s="15" t="s">
        <v>0</v>
      </c>
      <c r="K550" s="15" t="s">
        <v>0</v>
      </c>
      <c r="L550" s="15" t="s">
        <v>0</v>
      </c>
      <c r="M550" s="15" t="s">
        <v>0</v>
      </c>
      <c r="N550" s="15" t="s">
        <v>0</v>
      </c>
      <c r="O550" s="15" t="s">
        <v>0</v>
      </c>
    </row>
    <row r="551" spans="1:15" hidden="1" x14ac:dyDescent="0.2">
      <c r="A551" s="15">
        <v>41326.413009259268</v>
      </c>
      <c r="B551" s="2" t="s">
        <v>5</v>
      </c>
      <c r="C551" s="2" t="s">
        <v>2</v>
      </c>
      <c r="D551" s="15">
        <v>41334</v>
      </c>
      <c r="E551" s="15">
        <v>41341</v>
      </c>
      <c r="F551" s="15">
        <v>41341</v>
      </c>
      <c r="G551" s="15">
        <v>41328</v>
      </c>
      <c r="H551" s="15">
        <v>41336</v>
      </c>
      <c r="I551" s="15">
        <v>41356</v>
      </c>
      <c r="J551" s="15" t="s">
        <v>0</v>
      </c>
      <c r="K551" s="15" t="s">
        <v>0</v>
      </c>
      <c r="L551" s="15" t="s">
        <v>0</v>
      </c>
      <c r="M551" s="15" t="s">
        <v>0</v>
      </c>
      <c r="N551" s="15" t="s">
        <v>0</v>
      </c>
      <c r="O551" s="15" t="s">
        <v>0</v>
      </c>
    </row>
    <row r="552" spans="1:15" hidden="1" x14ac:dyDescent="0.2">
      <c r="A552" s="15">
        <v>41325.553668981476</v>
      </c>
      <c r="B552" s="2" t="s">
        <v>6</v>
      </c>
      <c r="C552" s="2" t="s">
        <v>1</v>
      </c>
      <c r="D552" s="15">
        <v>41334</v>
      </c>
      <c r="E552" s="15" t="s">
        <v>0</v>
      </c>
      <c r="F552" s="15" t="s">
        <v>0</v>
      </c>
      <c r="G552" s="15">
        <v>41327</v>
      </c>
      <c r="H552" s="15">
        <v>41335</v>
      </c>
      <c r="I552" s="15">
        <v>41355</v>
      </c>
      <c r="J552" s="15" t="s">
        <v>0</v>
      </c>
      <c r="K552" s="15" t="s">
        <v>0</v>
      </c>
      <c r="L552" s="15" t="s">
        <v>0</v>
      </c>
      <c r="M552" s="15" t="s">
        <v>0</v>
      </c>
      <c r="N552" s="15" t="s">
        <v>0</v>
      </c>
      <c r="O552" s="15" t="s">
        <v>0</v>
      </c>
    </row>
    <row r="553" spans="1:15" ht="25.5" hidden="1" x14ac:dyDescent="0.2">
      <c r="A553" s="15">
        <v>41325.479826388881</v>
      </c>
      <c r="B553" s="2" t="s">
        <v>10</v>
      </c>
      <c r="C553" s="2" t="s">
        <v>2</v>
      </c>
      <c r="D553" s="15">
        <v>41331</v>
      </c>
      <c r="E553" s="15">
        <v>41355</v>
      </c>
      <c r="F553" s="15">
        <v>41362</v>
      </c>
      <c r="G553" s="15">
        <v>41327</v>
      </c>
      <c r="H553" s="15">
        <v>41335</v>
      </c>
      <c r="I553" s="15">
        <v>41355</v>
      </c>
      <c r="J553" s="15" t="s">
        <v>0</v>
      </c>
      <c r="K553" s="15" t="s">
        <v>0</v>
      </c>
      <c r="L553" s="15" t="s">
        <v>0</v>
      </c>
      <c r="M553" s="15">
        <v>41332</v>
      </c>
      <c r="N553" s="15">
        <v>41358</v>
      </c>
      <c r="O553" s="15">
        <v>41362</v>
      </c>
    </row>
    <row r="554" spans="1:15" ht="25.5" hidden="1" x14ac:dyDescent="0.2">
      <c r="A554" s="15">
        <v>41325.428877314815</v>
      </c>
      <c r="B554" s="2" t="s">
        <v>10</v>
      </c>
      <c r="C554" s="2" t="s">
        <v>2</v>
      </c>
      <c r="D554" s="15">
        <v>41329</v>
      </c>
      <c r="E554" s="15">
        <v>41380</v>
      </c>
      <c r="F554" s="15">
        <v>41394</v>
      </c>
      <c r="G554" s="15">
        <v>41327</v>
      </c>
      <c r="H554" s="15">
        <v>41335</v>
      </c>
      <c r="I554" s="15">
        <v>41355</v>
      </c>
      <c r="J554" s="15" t="s">
        <v>0</v>
      </c>
      <c r="K554" s="15" t="s">
        <v>0</v>
      </c>
      <c r="L554" s="15" t="s">
        <v>0</v>
      </c>
      <c r="M554" s="15">
        <v>41330</v>
      </c>
      <c r="N554" s="15">
        <v>41380</v>
      </c>
      <c r="O554" s="15">
        <v>41394</v>
      </c>
    </row>
    <row r="555" spans="1:15" hidden="1" x14ac:dyDescent="0.2">
      <c r="A555" s="15">
        <v>41325.337696759263</v>
      </c>
      <c r="B555" s="2" t="s">
        <v>6</v>
      </c>
      <c r="C555" s="2" t="s">
        <v>1</v>
      </c>
      <c r="D555" s="15">
        <v>41326</v>
      </c>
      <c r="E555" s="15" t="s">
        <v>0</v>
      </c>
      <c r="F555" s="15" t="s">
        <v>0</v>
      </c>
      <c r="G555" s="15">
        <v>41327</v>
      </c>
      <c r="H555" s="15">
        <v>41335</v>
      </c>
      <c r="I555" s="15">
        <v>41355</v>
      </c>
      <c r="J555" s="15" t="s">
        <v>0</v>
      </c>
      <c r="K555" s="15" t="s">
        <v>0</v>
      </c>
      <c r="L555" s="15" t="s">
        <v>0</v>
      </c>
      <c r="M555" s="15" t="s">
        <v>0</v>
      </c>
      <c r="N555" s="15" t="s">
        <v>0</v>
      </c>
      <c r="O555" s="15" t="s">
        <v>0</v>
      </c>
    </row>
    <row r="556" spans="1:15" hidden="1" x14ac:dyDescent="0.2">
      <c r="A556" s="15">
        <v>41324.558298611111</v>
      </c>
      <c r="B556" s="2" t="s">
        <v>6</v>
      </c>
      <c r="C556" s="2" t="s">
        <v>1</v>
      </c>
      <c r="D556" s="15">
        <v>41325</v>
      </c>
      <c r="E556" s="15" t="s">
        <v>0</v>
      </c>
      <c r="F556" s="15" t="s">
        <v>0</v>
      </c>
      <c r="G556" s="15">
        <v>41326</v>
      </c>
      <c r="H556" s="15">
        <v>41334</v>
      </c>
      <c r="I556" s="15">
        <v>41354</v>
      </c>
      <c r="J556" s="15" t="s">
        <v>0</v>
      </c>
      <c r="K556" s="15" t="s">
        <v>0</v>
      </c>
      <c r="L556" s="15" t="s">
        <v>0</v>
      </c>
      <c r="M556" s="15">
        <v>41355</v>
      </c>
      <c r="N556" s="15" t="s">
        <v>0</v>
      </c>
      <c r="O556" s="15" t="s">
        <v>0</v>
      </c>
    </row>
    <row r="557" spans="1:15" ht="25.5" hidden="1" x14ac:dyDescent="0.2">
      <c r="A557" s="15">
        <v>41324.506655092584</v>
      </c>
      <c r="B557" s="2" t="s">
        <v>10</v>
      </c>
      <c r="C557" s="2" t="s">
        <v>2</v>
      </c>
      <c r="D557" s="15">
        <v>41329</v>
      </c>
      <c r="E557" s="15">
        <v>41365</v>
      </c>
      <c r="F557" s="15">
        <v>41401</v>
      </c>
      <c r="G557" s="15">
        <v>41326</v>
      </c>
      <c r="H557" s="15">
        <v>41334</v>
      </c>
      <c r="I557" s="15">
        <v>41354</v>
      </c>
      <c r="J557" s="15" t="s">
        <v>0</v>
      </c>
      <c r="K557" s="15" t="s">
        <v>0</v>
      </c>
      <c r="L557" s="15" t="s">
        <v>0</v>
      </c>
      <c r="M557" s="15">
        <v>41330</v>
      </c>
      <c r="N557" s="15">
        <v>41365</v>
      </c>
      <c r="O557" s="15">
        <v>41457</v>
      </c>
    </row>
    <row r="558" spans="1:15" ht="25.5" hidden="1" x14ac:dyDescent="0.2">
      <c r="A558" s="15">
        <v>41324.484444444446</v>
      </c>
      <c r="B558" s="2" t="s">
        <v>10</v>
      </c>
      <c r="C558" s="2" t="s">
        <v>2</v>
      </c>
      <c r="D558" s="15">
        <v>41325</v>
      </c>
      <c r="E558" s="15">
        <v>41416</v>
      </c>
      <c r="F558" s="15">
        <v>41417</v>
      </c>
      <c r="G558" s="15">
        <v>41326</v>
      </c>
      <c r="H558" s="15">
        <v>41334</v>
      </c>
      <c r="I558" s="15">
        <v>41354</v>
      </c>
      <c r="J558" s="15" t="s">
        <v>0</v>
      </c>
      <c r="K558" s="15" t="s">
        <v>0</v>
      </c>
      <c r="L558" s="15" t="s">
        <v>0</v>
      </c>
      <c r="M558" s="15">
        <v>41416</v>
      </c>
      <c r="N558" s="15">
        <v>41416</v>
      </c>
      <c r="O558" s="15">
        <v>41418</v>
      </c>
    </row>
    <row r="559" spans="1:15" hidden="1" x14ac:dyDescent="0.2">
      <c r="A559" s="15">
        <v>41324.466296296305</v>
      </c>
      <c r="B559" s="2" t="s">
        <v>5</v>
      </c>
      <c r="C559" s="2" t="s">
        <v>2</v>
      </c>
      <c r="D559" s="15">
        <v>41326</v>
      </c>
      <c r="E559" s="15">
        <v>41384</v>
      </c>
      <c r="F559" s="15">
        <v>41384</v>
      </c>
      <c r="G559" s="15">
        <v>41326</v>
      </c>
      <c r="H559" s="15">
        <v>41334</v>
      </c>
      <c r="I559" s="15">
        <v>41354</v>
      </c>
      <c r="J559" s="15" t="s">
        <v>0</v>
      </c>
      <c r="K559" s="15" t="s">
        <v>0</v>
      </c>
      <c r="L559" s="15" t="s">
        <v>0</v>
      </c>
      <c r="M559" s="15" t="s">
        <v>0</v>
      </c>
      <c r="N559" s="15" t="s">
        <v>0</v>
      </c>
      <c r="O559" s="15" t="s">
        <v>0</v>
      </c>
    </row>
    <row r="560" spans="1:15" hidden="1" x14ac:dyDescent="0.2">
      <c r="A560" s="15">
        <v>41324.451018518506</v>
      </c>
      <c r="B560" s="2" t="s">
        <v>5</v>
      </c>
      <c r="C560" s="2" t="s">
        <v>2</v>
      </c>
      <c r="D560" s="15">
        <v>41326</v>
      </c>
      <c r="E560" s="15">
        <v>41334</v>
      </c>
      <c r="F560" s="15">
        <v>41355</v>
      </c>
      <c r="G560" s="15">
        <v>41326</v>
      </c>
      <c r="H560" s="15">
        <v>41334</v>
      </c>
      <c r="I560" s="15">
        <v>41354</v>
      </c>
      <c r="J560" s="15" t="s">
        <v>0</v>
      </c>
      <c r="K560" s="15" t="s">
        <v>0</v>
      </c>
      <c r="L560" s="15" t="s">
        <v>0</v>
      </c>
      <c r="M560" s="15" t="s">
        <v>0</v>
      </c>
      <c r="N560" s="15" t="s">
        <v>0</v>
      </c>
      <c r="O560" s="15" t="s">
        <v>0</v>
      </c>
    </row>
    <row r="561" spans="1:15" hidden="1" x14ac:dyDescent="0.2">
      <c r="A561" s="15">
        <v>41324.27687500001</v>
      </c>
      <c r="B561" s="2" t="s">
        <v>6</v>
      </c>
      <c r="C561" s="2" t="s">
        <v>1</v>
      </c>
      <c r="D561" s="15">
        <v>41326</v>
      </c>
      <c r="E561" s="15">
        <v>41334</v>
      </c>
      <c r="F561" s="15" t="s">
        <v>0</v>
      </c>
      <c r="G561" s="15">
        <v>41326</v>
      </c>
      <c r="H561" s="15">
        <v>41334</v>
      </c>
      <c r="I561" s="15">
        <v>41354</v>
      </c>
      <c r="J561" s="15" t="s">
        <v>0</v>
      </c>
      <c r="K561" s="15" t="s">
        <v>0</v>
      </c>
      <c r="L561" s="15" t="s">
        <v>0</v>
      </c>
      <c r="M561" s="15" t="s">
        <v>0</v>
      </c>
      <c r="N561" s="15" t="s">
        <v>0</v>
      </c>
      <c r="O561" s="15" t="s">
        <v>0</v>
      </c>
    </row>
    <row r="562" spans="1:15" hidden="1" x14ac:dyDescent="0.2">
      <c r="A562" s="15">
        <v>41324.251180555555</v>
      </c>
      <c r="B562" s="2" t="s">
        <v>5</v>
      </c>
      <c r="C562" s="2" t="s">
        <v>2</v>
      </c>
      <c r="D562" s="15">
        <v>41326</v>
      </c>
      <c r="E562" s="15">
        <v>41334</v>
      </c>
      <c r="F562" s="15">
        <v>41355</v>
      </c>
      <c r="G562" s="15">
        <v>41326</v>
      </c>
      <c r="H562" s="15">
        <v>41334</v>
      </c>
      <c r="I562" s="15">
        <v>41354</v>
      </c>
      <c r="J562" s="15" t="s">
        <v>0</v>
      </c>
      <c r="K562" s="15" t="s">
        <v>0</v>
      </c>
      <c r="L562" s="15" t="s">
        <v>0</v>
      </c>
      <c r="M562" s="15" t="s">
        <v>0</v>
      </c>
      <c r="N562" s="15" t="s">
        <v>0</v>
      </c>
      <c r="O562" s="15" t="s">
        <v>0</v>
      </c>
    </row>
    <row r="563" spans="1:15" hidden="1" x14ac:dyDescent="0.2">
      <c r="A563" s="15">
        <v>41323.504016203689</v>
      </c>
      <c r="B563" s="2" t="s">
        <v>5</v>
      </c>
      <c r="C563" s="2" t="s">
        <v>2</v>
      </c>
      <c r="D563" s="15">
        <v>41325</v>
      </c>
      <c r="E563" s="15">
        <v>41334</v>
      </c>
      <c r="F563" s="15">
        <v>41355</v>
      </c>
      <c r="G563" s="15">
        <v>41325</v>
      </c>
      <c r="H563" s="15">
        <v>41333</v>
      </c>
      <c r="I563" s="15">
        <v>41353</v>
      </c>
      <c r="J563" s="15" t="s">
        <v>0</v>
      </c>
      <c r="K563" s="15" t="s">
        <v>0</v>
      </c>
      <c r="L563" s="15" t="s">
        <v>0</v>
      </c>
      <c r="M563" s="15" t="s">
        <v>0</v>
      </c>
      <c r="N563" s="15" t="s">
        <v>0</v>
      </c>
      <c r="O563" s="15" t="s">
        <v>0</v>
      </c>
    </row>
    <row r="564" spans="1:15" hidden="1" x14ac:dyDescent="0.2">
      <c r="A564" s="15">
        <v>41323.487152777787</v>
      </c>
      <c r="B564" s="2" t="s">
        <v>6</v>
      </c>
      <c r="C564" s="2" t="s">
        <v>1</v>
      </c>
      <c r="D564" s="15">
        <v>41334</v>
      </c>
      <c r="E564" s="15" t="s">
        <v>0</v>
      </c>
      <c r="F564" s="15" t="s">
        <v>0</v>
      </c>
      <c r="G564" s="15">
        <v>41325</v>
      </c>
      <c r="H564" s="15">
        <v>41333</v>
      </c>
      <c r="I564" s="15">
        <v>41353</v>
      </c>
      <c r="J564" s="15" t="s">
        <v>0</v>
      </c>
      <c r="K564" s="15" t="s">
        <v>0</v>
      </c>
      <c r="L564" s="15" t="s">
        <v>0</v>
      </c>
      <c r="M564" s="15" t="s">
        <v>0</v>
      </c>
      <c r="N564" s="15" t="s">
        <v>0</v>
      </c>
      <c r="O564" s="15" t="s">
        <v>0</v>
      </c>
    </row>
    <row r="565" spans="1:15" ht="25.5" hidden="1" x14ac:dyDescent="0.2">
      <c r="A565" s="15">
        <v>41323.451701388898</v>
      </c>
      <c r="B565" s="2" t="s">
        <v>10</v>
      </c>
      <c r="C565" s="2" t="s">
        <v>2</v>
      </c>
      <c r="D565" s="15">
        <v>41325</v>
      </c>
      <c r="E565" s="15">
        <v>41333</v>
      </c>
      <c r="F565" s="15">
        <v>41352</v>
      </c>
      <c r="G565" s="15">
        <v>41325</v>
      </c>
      <c r="H565" s="15">
        <v>41333</v>
      </c>
      <c r="I565" s="15">
        <v>41353</v>
      </c>
      <c r="J565" s="15" t="s">
        <v>0</v>
      </c>
      <c r="K565" s="15" t="s">
        <v>0</v>
      </c>
      <c r="L565" s="15" t="s">
        <v>0</v>
      </c>
      <c r="M565" s="15">
        <v>41326</v>
      </c>
      <c r="N565" s="15">
        <v>41334</v>
      </c>
      <c r="O565" s="15">
        <v>41353</v>
      </c>
    </row>
    <row r="566" spans="1:15" ht="25.5" hidden="1" x14ac:dyDescent="0.2">
      <c r="A566" s="15">
        <v>41323.347442129627</v>
      </c>
      <c r="B566" s="2" t="s">
        <v>10</v>
      </c>
      <c r="C566" s="2" t="s">
        <v>2</v>
      </c>
      <c r="D566" s="15">
        <v>41325</v>
      </c>
      <c r="E566" s="15">
        <v>41333</v>
      </c>
      <c r="F566" s="15">
        <v>41352</v>
      </c>
      <c r="G566" s="15">
        <v>41325</v>
      </c>
      <c r="H566" s="15">
        <v>41333</v>
      </c>
      <c r="I566" s="15">
        <v>41353</v>
      </c>
      <c r="J566" s="15" t="s">
        <v>0</v>
      </c>
      <c r="K566" s="15" t="s">
        <v>0</v>
      </c>
      <c r="L566" s="15" t="s">
        <v>0</v>
      </c>
      <c r="M566" s="15">
        <v>41326</v>
      </c>
      <c r="N566" s="15">
        <v>41334</v>
      </c>
      <c r="O566" s="15">
        <v>41353</v>
      </c>
    </row>
    <row r="567" spans="1:15" hidden="1" x14ac:dyDescent="0.2">
      <c r="A567" s="15">
        <v>41320.535925925913</v>
      </c>
      <c r="B567" s="2" t="s">
        <v>6</v>
      </c>
      <c r="C567" s="2" t="s">
        <v>1</v>
      </c>
      <c r="D567" s="15">
        <v>41323</v>
      </c>
      <c r="E567" s="15" t="s">
        <v>0</v>
      </c>
      <c r="F567" s="15" t="s">
        <v>0</v>
      </c>
      <c r="G567" s="15">
        <v>41322</v>
      </c>
      <c r="H567" s="15">
        <v>41330</v>
      </c>
      <c r="I567" s="15">
        <v>41350</v>
      </c>
      <c r="J567" s="15" t="s">
        <v>0</v>
      </c>
      <c r="K567" s="15" t="s">
        <v>0</v>
      </c>
      <c r="L567" s="15" t="s">
        <v>0</v>
      </c>
      <c r="M567" s="15" t="s">
        <v>0</v>
      </c>
      <c r="N567" s="15" t="s">
        <v>0</v>
      </c>
      <c r="O567" s="15" t="s">
        <v>0</v>
      </c>
    </row>
    <row r="568" spans="1:15" hidden="1" x14ac:dyDescent="0.2">
      <c r="A568" s="15">
        <v>41319.530034722236</v>
      </c>
      <c r="B568" s="2" t="s">
        <v>5</v>
      </c>
      <c r="C568" s="2" t="s">
        <v>2</v>
      </c>
      <c r="D568" s="15">
        <v>41320</v>
      </c>
      <c r="E568" s="15">
        <v>41334</v>
      </c>
      <c r="F568" s="15">
        <v>41334</v>
      </c>
      <c r="G568" s="15">
        <v>41321</v>
      </c>
      <c r="H568" s="15">
        <v>41329</v>
      </c>
      <c r="I568" s="15">
        <v>41349</v>
      </c>
      <c r="J568" s="15" t="s">
        <v>0</v>
      </c>
      <c r="K568" s="15" t="s">
        <v>0</v>
      </c>
      <c r="L568" s="15" t="s">
        <v>0</v>
      </c>
      <c r="M568" s="15" t="s">
        <v>0</v>
      </c>
      <c r="N568" s="15" t="s">
        <v>0</v>
      </c>
      <c r="O568" s="15" t="s">
        <v>0</v>
      </c>
    </row>
    <row r="569" spans="1:15" hidden="1" x14ac:dyDescent="0.2">
      <c r="A569" s="15">
        <v>41319.520613425935</v>
      </c>
      <c r="B569" s="2" t="s">
        <v>5</v>
      </c>
      <c r="C569" s="2" t="s">
        <v>2</v>
      </c>
      <c r="D569" s="15">
        <v>41321</v>
      </c>
      <c r="E569" s="15">
        <v>41321</v>
      </c>
      <c r="F569" s="15">
        <v>41339</v>
      </c>
      <c r="G569" s="15">
        <v>41321</v>
      </c>
      <c r="H569" s="15">
        <v>41329</v>
      </c>
      <c r="I569" s="15">
        <v>41349</v>
      </c>
      <c r="J569" s="15" t="s">
        <v>0</v>
      </c>
      <c r="K569" s="15" t="s">
        <v>0</v>
      </c>
      <c r="L569" s="15" t="s">
        <v>0</v>
      </c>
      <c r="M569" s="15" t="s">
        <v>0</v>
      </c>
      <c r="N569" s="15" t="s">
        <v>0</v>
      </c>
      <c r="O569" s="15" t="s">
        <v>0</v>
      </c>
    </row>
    <row r="570" spans="1:15" hidden="1" x14ac:dyDescent="0.2">
      <c r="A570" s="15">
        <v>41319.514768518507</v>
      </c>
      <c r="B570" s="2" t="s">
        <v>5</v>
      </c>
      <c r="C570" s="2" t="s">
        <v>2</v>
      </c>
      <c r="D570" s="15">
        <v>41321</v>
      </c>
      <c r="E570" s="15">
        <v>41321</v>
      </c>
      <c r="F570" s="15">
        <v>41339</v>
      </c>
      <c r="G570" s="15">
        <v>41321</v>
      </c>
      <c r="H570" s="15">
        <v>41329</v>
      </c>
      <c r="I570" s="15">
        <v>41349</v>
      </c>
      <c r="J570" s="15" t="s">
        <v>0</v>
      </c>
      <c r="K570" s="15" t="s">
        <v>0</v>
      </c>
      <c r="L570" s="15" t="s">
        <v>0</v>
      </c>
      <c r="M570" s="15" t="s">
        <v>0</v>
      </c>
      <c r="N570" s="15" t="s">
        <v>0</v>
      </c>
      <c r="O570" s="15" t="s">
        <v>0</v>
      </c>
    </row>
    <row r="571" spans="1:15" hidden="1" x14ac:dyDescent="0.2">
      <c r="A571" s="15">
        <v>41319.501678240747</v>
      </c>
      <c r="B571" s="2" t="s">
        <v>5</v>
      </c>
      <c r="C571" s="2" t="s">
        <v>2</v>
      </c>
      <c r="D571" s="15">
        <v>41321</v>
      </c>
      <c r="E571" s="15">
        <v>41321</v>
      </c>
      <c r="F571" s="15">
        <v>41351</v>
      </c>
      <c r="G571" s="15">
        <v>41321</v>
      </c>
      <c r="H571" s="15">
        <v>41329</v>
      </c>
      <c r="I571" s="15">
        <v>41349</v>
      </c>
      <c r="J571" s="15" t="s">
        <v>0</v>
      </c>
      <c r="K571" s="15" t="s">
        <v>0</v>
      </c>
      <c r="L571" s="15" t="s">
        <v>0</v>
      </c>
      <c r="M571" s="15" t="s">
        <v>0</v>
      </c>
      <c r="N571" s="15" t="s">
        <v>0</v>
      </c>
      <c r="O571" s="15" t="s">
        <v>0</v>
      </c>
    </row>
    <row r="572" spans="1:15" hidden="1" x14ac:dyDescent="0.2">
      <c r="A572" s="15">
        <v>41319.282349537039</v>
      </c>
      <c r="B572" s="2" t="s">
        <v>5</v>
      </c>
      <c r="C572" s="2" t="s">
        <v>2</v>
      </c>
      <c r="D572" s="15">
        <v>41319</v>
      </c>
      <c r="E572" s="15">
        <v>41319</v>
      </c>
      <c r="F572" s="15">
        <v>41351</v>
      </c>
      <c r="G572" s="15">
        <v>41321</v>
      </c>
      <c r="H572" s="15">
        <v>41329</v>
      </c>
      <c r="I572" s="15">
        <v>41349</v>
      </c>
      <c r="J572" s="15" t="s">
        <v>0</v>
      </c>
      <c r="K572" s="15" t="s">
        <v>0</v>
      </c>
      <c r="L572" s="15" t="s">
        <v>0</v>
      </c>
      <c r="M572" s="15" t="s">
        <v>0</v>
      </c>
      <c r="N572" s="15" t="s">
        <v>0</v>
      </c>
      <c r="O572" s="15" t="s">
        <v>0</v>
      </c>
    </row>
    <row r="573" spans="1:15" hidden="1" x14ac:dyDescent="0.2">
      <c r="A573" s="15">
        <v>41318.538414351846</v>
      </c>
      <c r="B573" s="2" t="s">
        <v>6</v>
      </c>
      <c r="C573" s="2" t="s">
        <v>1</v>
      </c>
      <c r="D573" s="15">
        <v>41319</v>
      </c>
      <c r="E573" s="15" t="s">
        <v>0</v>
      </c>
      <c r="F573" s="15" t="s">
        <v>0</v>
      </c>
      <c r="G573" s="15">
        <v>41320</v>
      </c>
      <c r="H573" s="15">
        <v>41328</v>
      </c>
      <c r="I573" s="15">
        <v>41348</v>
      </c>
      <c r="J573" s="15" t="s">
        <v>0</v>
      </c>
      <c r="K573" s="15" t="s">
        <v>0</v>
      </c>
      <c r="L573" s="15" t="s">
        <v>0</v>
      </c>
      <c r="M573" s="15" t="s">
        <v>0</v>
      </c>
      <c r="N573" s="15" t="s">
        <v>0</v>
      </c>
      <c r="O573" s="15" t="s">
        <v>0</v>
      </c>
    </row>
    <row r="574" spans="1:15" ht="25.5" hidden="1" x14ac:dyDescent="0.2">
      <c r="A574" s="15">
        <v>41318.531307870377</v>
      </c>
      <c r="B574" s="2" t="s">
        <v>10</v>
      </c>
      <c r="C574" s="2" t="s">
        <v>2</v>
      </c>
      <c r="D574" s="15">
        <v>41365</v>
      </c>
      <c r="E574" s="15">
        <v>41365</v>
      </c>
      <c r="F574" s="15">
        <v>41386</v>
      </c>
      <c r="G574" s="15">
        <v>41320</v>
      </c>
      <c r="H574" s="15">
        <v>41328</v>
      </c>
      <c r="I574" s="15">
        <v>41348</v>
      </c>
      <c r="J574" s="15" t="s">
        <v>0</v>
      </c>
      <c r="K574" s="15" t="s">
        <v>0</v>
      </c>
      <c r="L574" s="15" t="s">
        <v>0</v>
      </c>
      <c r="M574" s="15">
        <v>41365</v>
      </c>
      <c r="N574" s="15">
        <v>41365</v>
      </c>
      <c r="O574" s="15">
        <v>41386</v>
      </c>
    </row>
    <row r="575" spans="1:15" hidden="1" x14ac:dyDescent="0.2">
      <c r="A575" s="15">
        <v>41317.548958333326</v>
      </c>
      <c r="B575" s="2" t="s">
        <v>5</v>
      </c>
      <c r="C575" s="2" t="s">
        <v>2</v>
      </c>
      <c r="D575" s="15">
        <v>41319</v>
      </c>
      <c r="E575" s="15">
        <v>41355</v>
      </c>
      <c r="F575" s="15">
        <v>41355</v>
      </c>
      <c r="G575" s="15">
        <v>41319</v>
      </c>
      <c r="H575" s="15">
        <v>41327</v>
      </c>
      <c r="I575" s="15">
        <v>41347</v>
      </c>
      <c r="J575" s="15" t="s">
        <v>0</v>
      </c>
      <c r="K575" s="15" t="s">
        <v>0</v>
      </c>
      <c r="L575" s="15" t="s">
        <v>0</v>
      </c>
      <c r="M575" s="15" t="s">
        <v>0</v>
      </c>
      <c r="N575" s="15" t="s">
        <v>0</v>
      </c>
      <c r="O575" s="15" t="s">
        <v>0</v>
      </c>
    </row>
    <row r="576" spans="1:15" hidden="1" x14ac:dyDescent="0.2">
      <c r="A576" s="15">
        <v>41317.368784722232</v>
      </c>
      <c r="B576" s="2" t="s">
        <v>6</v>
      </c>
      <c r="C576" s="2" t="s">
        <v>1</v>
      </c>
      <c r="D576" s="15">
        <v>41318</v>
      </c>
      <c r="E576" s="15" t="s">
        <v>0</v>
      </c>
      <c r="F576" s="15" t="s">
        <v>0</v>
      </c>
      <c r="G576" s="15">
        <v>41319</v>
      </c>
      <c r="H576" s="15">
        <v>41327</v>
      </c>
      <c r="I576" s="15">
        <v>41347</v>
      </c>
      <c r="J576" s="15" t="s">
        <v>0</v>
      </c>
      <c r="K576" s="15" t="s">
        <v>0</v>
      </c>
      <c r="L576" s="15" t="s">
        <v>0</v>
      </c>
      <c r="M576" s="15">
        <v>41318</v>
      </c>
      <c r="N576" s="15" t="s">
        <v>0</v>
      </c>
      <c r="O576" s="15" t="s">
        <v>0</v>
      </c>
    </row>
    <row r="577" spans="1:15" hidden="1" x14ac:dyDescent="0.2">
      <c r="A577" s="15">
        <v>41317.322708333348</v>
      </c>
      <c r="B577" s="2" t="s">
        <v>5</v>
      </c>
      <c r="C577" s="2" t="s">
        <v>2</v>
      </c>
      <c r="D577" s="15">
        <v>41319</v>
      </c>
      <c r="E577" s="15">
        <v>41340</v>
      </c>
      <c r="F577" s="15">
        <v>41340</v>
      </c>
      <c r="G577" s="15">
        <v>41319</v>
      </c>
      <c r="H577" s="15">
        <v>41327</v>
      </c>
      <c r="I577" s="15">
        <v>41347</v>
      </c>
      <c r="J577" s="15" t="s">
        <v>0</v>
      </c>
      <c r="K577" s="15" t="s">
        <v>0</v>
      </c>
      <c r="L577" s="15" t="s">
        <v>0</v>
      </c>
      <c r="M577" s="15" t="s">
        <v>0</v>
      </c>
      <c r="N577" s="15" t="s">
        <v>0</v>
      </c>
      <c r="O577" s="15" t="s">
        <v>0</v>
      </c>
    </row>
    <row r="578" spans="1:15" hidden="1" x14ac:dyDescent="0.2">
      <c r="A578" s="15">
        <v>41313.445914351847</v>
      </c>
      <c r="B578" s="2" t="s">
        <v>6</v>
      </c>
      <c r="C578" s="2" t="s">
        <v>1</v>
      </c>
      <c r="D578" s="15">
        <v>41315</v>
      </c>
      <c r="E578" s="15" t="s">
        <v>0</v>
      </c>
      <c r="F578" s="15" t="s">
        <v>0</v>
      </c>
      <c r="G578" s="15">
        <v>41315</v>
      </c>
      <c r="H578" s="15">
        <v>41323</v>
      </c>
      <c r="I578" s="15">
        <v>41343</v>
      </c>
      <c r="J578" s="15" t="s">
        <v>0</v>
      </c>
      <c r="K578" s="15" t="s">
        <v>0</v>
      </c>
      <c r="L578" s="15" t="s">
        <v>0</v>
      </c>
      <c r="M578" s="15" t="s">
        <v>0</v>
      </c>
      <c r="N578" s="15" t="s">
        <v>0</v>
      </c>
      <c r="O578" s="15" t="s">
        <v>0</v>
      </c>
    </row>
    <row r="579" spans="1:15" hidden="1" x14ac:dyDescent="0.2">
      <c r="A579" s="15">
        <v>41312.293726851844</v>
      </c>
      <c r="B579" s="2" t="s">
        <v>5</v>
      </c>
      <c r="C579" s="2" t="s">
        <v>2</v>
      </c>
      <c r="D579" s="15">
        <v>41334</v>
      </c>
      <c r="E579" s="15">
        <v>41334</v>
      </c>
      <c r="F579" s="15">
        <v>41340</v>
      </c>
      <c r="G579" s="15">
        <v>41314</v>
      </c>
      <c r="H579" s="15">
        <v>41322</v>
      </c>
      <c r="I579" s="15">
        <v>41342</v>
      </c>
      <c r="J579" s="15" t="s">
        <v>0</v>
      </c>
      <c r="K579" s="15" t="s">
        <v>0</v>
      </c>
      <c r="L579" s="15" t="s">
        <v>0</v>
      </c>
      <c r="M579" s="15" t="s">
        <v>0</v>
      </c>
      <c r="N579" s="15" t="s">
        <v>0</v>
      </c>
      <c r="O579" s="15" t="s">
        <v>0</v>
      </c>
    </row>
    <row r="580" spans="1:15" hidden="1" x14ac:dyDescent="0.2">
      <c r="A580" s="15">
        <v>41311.570428240753</v>
      </c>
      <c r="B580" s="2" t="s">
        <v>6</v>
      </c>
      <c r="C580" s="2" t="s">
        <v>2</v>
      </c>
      <c r="D580" s="15">
        <v>41313</v>
      </c>
      <c r="E580" s="15" t="s">
        <v>0</v>
      </c>
      <c r="F580" s="15" t="s">
        <v>0</v>
      </c>
      <c r="G580" s="15">
        <v>41313</v>
      </c>
      <c r="H580" s="15">
        <v>41321</v>
      </c>
      <c r="I580" s="15">
        <v>41341</v>
      </c>
      <c r="J580" s="15" t="s">
        <v>0</v>
      </c>
      <c r="K580" s="15" t="s">
        <v>0</v>
      </c>
      <c r="L580" s="15" t="s">
        <v>0</v>
      </c>
      <c r="M580" s="15" t="s">
        <v>0</v>
      </c>
      <c r="N580" s="15" t="s">
        <v>0</v>
      </c>
      <c r="O580" s="15" t="s">
        <v>0</v>
      </c>
    </row>
    <row r="581" spans="1:15" hidden="1" x14ac:dyDescent="0.2">
      <c r="A581" s="15">
        <v>41311.304629629623</v>
      </c>
      <c r="B581" s="2" t="s">
        <v>5</v>
      </c>
      <c r="C581" s="2" t="s">
        <v>2</v>
      </c>
      <c r="D581" s="15">
        <v>41313</v>
      </c>
      <c r="E581" s="15">
        <v>41324</v>
      </c>
      <c r="F581" s="15">
        <v>41324</v>
      </c>
      <c r="G581" s="15">
        <v>41313</v>
      </c>
      <c r="H581" s="15">
        <v>41321</v>
      </c>
      <c r="I581" s="15">
        <v>41341</v>
      </c>
      <c r="J581" s="15" t="s">
        <v>0</v>
      </c>
      <c r="K581" s="15" t="s">
        <v>0</v>
      </c>
      <c r="L581" s="15" t="s">
        <v>0</v>
      </c>
      <c r="M581" s="15" t="s">
        <v>0</v>
      </c>
      <c r="N581" s="15" t="s">
        <v>0</v>
      </c>
      <c r="O581" s="15" t="s">
        <v>0</v>
      </c>
    </row>
    <row r="582" spans="1:15" hidden="1" x14ac:dyDescent="0.2">
      <c r="A582" s="15">
        <v>41310.517245370371</v>
      </c>
      <c r="B582" s="2" t="s">
        <v>6</v>
      </c>
      <c r="C582" s="2" t="s">
        <v>2</v>
      </c>
      <c r="D582" s="15" t="s">
        <v>0</v>
      </c>
      <c r="E582" s="15" t="s">
        <v>0</v>
      </c>
      <c r="F582" s="15" t="s">
        <v>0</v>
      </c>
      <c r="G582" s="15">
        <v>41312</v>
      </c>
      <c r="H582" s="15">
        <v>41320</v>
      </c>
      <c r="I582" s="15">
        <v>41340</v>
      </c>
      <c r="J582" s="15" t="s">
        <v>0</v>
      </c>
      <c r="K582" s="15" t="s">
        <v>0</v>
      </c>
      <c r="L582" s="15" t="s">
        <v>0</v>
      </c>
      <c r="M582" s="15" t="s">
        <v>0</v>
      </c>
      <c r="N582" s="15" t="s">
        <v>0</v>
      </c>
      <c r="O582" s="15" t="s">
        <v>0</v>
      </c>
    </row>
    <row r="583" spans="1:15" hidden="1" x14ac:dyDescent="0.2">
      <c r="A583" s="15">
        <v>41310.450787037029</v>
      </c>
      <c r="B583" s="2" t="s">
        <v>5</v>
      </c>
      <c r="C583" s="2" t="s">
        <v>2</v>
      </c>
      <c r="D583" s="15">
        <v>41312</v>
      </c>
      <c r="E583" s="15">
        <v>41312</v>
      </c>
      <c r="F583" s="15">
        <v>41312</v>
      </c>
      <c r="G583" s="15">
        <v>41312</v>
      </c>
      <c r="H583" s="15">
        <v>41320</v>
      </c>
      <c r="I583" s="15">
        <v>41340</v>
      </c>
      <c r="J583" s="15" t="s">
        <v>0</v>
      </c>
      <c r="K583" s="15" t="s">
        <v>0</v>
      </c>
      <c r="L583" s="15" t="s">
        <v>0</v>
      </c>
      <c r="M583" s="15" t="s">
        <v>0</v>
      </c>
      <c r="N583" s="15" t="s">
        <v>0</v>
      </c>
      <c r="O583" s="15" t="s">
        <v>0</v>
      </c>
    </row>
    <row r="584" spans="1:15" hidden="1" x14ac:dyDescent="0.2">
      <c r="A584" s="15">
        <v>41310.403831018513</v>
      </c>
      <c r="B584" s="2" t="s">
        <v>5</v>
      </c>
      <c r="C584" s="2" t="s">
        <v>2</v>
      </c>
      <c r="D584" s="15">
        <v>41312</v>
      </c>
      <c r="E584" s="15">
        <v>41320</v>
      </c>
      <c r="F584" s="15">
        <v>41341</v>
      </c>
      <c r="G584" s="15">
        <v>41312</v>
      </c>
      <c r="H584" s="15">
        <v>41320</v>
      </c>
      <c r="I584" s="15">
        <v>41340</v>
      </c>
      <c r="J584" s="15" t="s">
        <v>0</v>
      </c>
      <c r="K584" s="15" t="s">
        <v>0</v>
      </c>
      <c r="L584" s="15" t="s">
        <v>0</v>
      </c>
      <c r="M584" s="15" t="s">
        <v>0</v>
      </c>
      <c r="N584" s="15" t="s">
        <v>0</v>
      </c>
      <c r="O584" s="15" t="s">
        <v>0</v>
      </c>
    </row>
    <row r="585" spans="1:15" hidden="1" x14ac:dyDescent="0.2">
      <c r="A585" s="15">
        <v>41309.444490740745</v>
      </c>
      <c r="B585" s="2" t="s">
        <v>5</v>
      </c>
      <c r="C585" s="2" t="s">
        <v>2</v>
      </c>
      <c r="D585" s="15">
        <v>41311</v>
      </c>
      <c r="E585" s="15">
        <v>41319</v>
      </c>
      <c r="F585" s="15">
        <v>41339</v>
      </c>
      <c r="G585" s="15">
        <v>41311</v>
      </c>
      <c r="H585" s="15">
        <v>41319</v>
      </c>
      <c r="I585" s="15">
        <v>41339</v>
      </c>
      <c r="J585" s="15" t="s">
        <v>0</v>
      </c>
      <c r="K585" s="15" t="s">
        <v>0</v>
      </c>
      <c r="L585" s="15" t="s">
        <v>0</v>
      </c>
      <c r="M585" s="15" t="s">
        <v>0</v>
      </c>
      <c r="N585" s="15" t="s">
        <v>0</v>
      </c>
      <c r="O585" s="15" t="s">
        <v>0</v>
      </c>
    </row>
    <row r="586" spans="1:15" ht="25.5" hidden="1" x14ac:dyDescent="0.2">
      <c r="A586" s="15">
        <v>41316.575335648144</v>
      </c>
      <c r="B586" s="2" t="s">
        <v>10</v>
      </c>
      <c r="C586" s="2" t="s">
        <v>24</v>
      </c>
      <c r="D586" s="15">
        <v>41316</v>
      </c>
      <c r="E586" s="15">
        <v>41319</v>
      </c>
      <c r="F586" s="15">
        <v>41344</v>
      </c>
      <c r="G586" s="15">
        <v>41318</v>
      </c>
      <c r="H586" s="15">
        <v>41326</v>
      </c>
      <c r="I586" s="15">
        <v>41346</v>
      </c>
      <c r="J586" s="15" t="s">
        <v>0</v>
      </c>
      <c r="K586" s="15" t="s">
        <v>0</v>
      </c>
      <c r="L586" s="15" t="s">
        <v>0</v>
      </c>
      <c r="M586" s="15">
        <v>41317</v>
      </c>
      <c r="N586" s="15">
        <v>41344</v>
      </c>
      <c r="O586" s="15" t="s">
        <v>0</v>
      </c>
    </row>
    <row r="587" spans="1:15" ht="25.5" hidden="1" x14ac:dyDescent="0.2">
      <c r="A587" s="15">
        <v>41306.498460648145</v>
      </c>
      <c r="B587" s="2" t="s">
        <v>10</v>
      </c>
      <c r="C587" s="2" t="s">
        <v>2</v>
      </c>
      <c r="D587" s="15">
        <v>41308</v>
      </c>
      <c r="E587" s="15">
        <v>41316</v>
      </c>
      <c r="F587" s="15">
        <v>41333</v>
      </c>
      <c r="G587" s="15">
        <v>41308</v>
      </c>
      <c r="H587" s="15">
        <v>41316</v>
      </c>
      <c r="I587" s="15">
        <v>41336</v>
      </c>
      <c r="J587" s="15" t="s">
        <v>0</v>
      </c>
      <c r="K587" s="15" t="s">
        <v>0</v>
      </c>
      <c r="L587" s="15" t="s">
        <v>0</v>
      </c>
      <c r="M587" s="15">
        <v>41309</v>
      </c>
      <c r="N587" s="15">
        <v>41317</v>
      </c>
      <c r="O587" s="15">
        <v>41334</v>
      </c>
    </row>
    <row r="588" spans="1:15" hidden="1" x14ac:dyDescent="0.2">
      <c r="A588" s="15">
        <v>41306.471192129626</v>
      </c>
      <c r="B588" s="2" t="s">
        <v>6</v>
      </c>
      <c r="C588" s="2" t="s">
        <v>1</v>
      </c>
      <c r="D588" s="15">
        <v>41311</v>
      </c>
      <c r="E588" s="15">
        <v>41317</v>
      </c>
      <c r="F588" s="15">
        <v>41344</v>
      </c>
      <c r="G588" s="15">
        <v>41308</v>
      </c>
      <c r="H588" s="15">
        <v>41316</v>
      </c>
      <c r="I588" s="15">
        <v>41336</v>
      </c>
      <c r="J588" s="15" t="s">
        <v>0</v>
      </c>
      <c r="K588" s="15" t="s">
        <v>0</v>
      </c>
      <c r="L588" s="15" t="s">
        <v>0</v>
      </c>
      <c r="M588" s="15" t="s">
        <v>0</v>
      </c>
      <c r="N588" s="15" t="s">
        <v>0</v>
      </c>
      <c r="O588" s="15" t="s">
        <v>0</v>
      </c>
    </row>
    <row r="589" spans="1:15" ht="25.5" hidden="1" x14ac:dyDescent="0.2">
      <c r="A589" s="15">
        <v>41303.492615740746</v>
      </c>
      <c r="B589" s="2" t="s">
        <v>10</v>
      </c>
      <c r="C589" s="2" t="s">
        <v>2</v>
      </c>
      <c r="D589" s="15">
        <v>41304</v>
      </c>
      <c r="E589" s="15">
        <v>41313</v>
      </c>
      <c r="F589" s="15">
        <v>41331</v>
      </c>
      <c r="G589" s="15">
        <v>41305</v>
      </c>
      <c r="H589" s="15">
        <v>41313</v>
      </c>
      <c r="I589" s="15">
        <v>41333</v>
      </c>
      <c r="J589" s="15" t="s">
        <v>0</v>
      </c>
      <c r="K589" s="15" t="s">
        <v>0</v>
      </c>
      <c r="L589" s="15" t="s">
        <v>0</v>
      </c>
      <c r="M589" s="15">
        <v>41305</v>
      </c>
      <c r="N589" s="15">
        <v>41313</v>
      </c>
      <c r="O589" s="15">
        <v>41332</v>
      </c>
    </row>
    <row r="590" spans="1:15" hidden="1" x14ac:dyDescent="0.2">
      <c r="A590" s="15">
        <v>41303.282303240732</v>
      </c>
      <c r="B590" s="2" t="s">
        <v>5</v>
      </c>
      <c r="C590" s="2" t="s">
        <v>2</v>
      </c>
      <c r="D590" s="15">
        <v>41303</v>
      </c>
      <c r="E590" s="15">
        <v>41303</v>
      </c>
      <c r="F590" s="15">
        <v>41303</v>
      </c>
      <c r="G590" s="15">
        <v>41305</v>
      </c>
      <c r="H590" s="15">
        <v>41313</v>
      </c>
      <c r="I590" s="15">
        <v>41333</v>
      </c>
      <c r="J590" s="15" t="s">
        <v>0</v>
      </c>
      <c r="K590" s="15" t="s">
        <v>0</v>
      </c>
      <c r="L590" s="15" t="s">
        <v>0</v>
      </c>
      <c r="M590" s="15" t="s">
        <v>0</v>
      </c>
      <c r="N590" s="15" t="s">
        <v>0</v>
      </c>
      <c r="O590" s="15" t="s">
        <v>0</v>
      </c>
    </row>
    <row r="591" spans="1:15" hidden="1" x14ac:dyDescent="0.2">
      <c r="A591" s="15">
        <v>41299.29251157408</v>
      </c>
      <c r="B591" s="2" t="s">
        <v>6</v>
      </c>
      <c r="C591" s="2" t="s">
        <v>1</v>
      </c>
      <c r="D591" s="15">
        <v>41310</v>
      </c>
      <c r="E591" s="15" t="s">
        <v>0</v>
      </c>
      <c r="F591" s="15" t="s">
        <v>0</v>
      </c>
      <c r="G591" s="15">
        <v>41301</v>
      </c>
      <c r="H591" s="15">
        <v>41309</v>
      </c>
      <c r="I591" s="15">
        <v>41329</v>
      </c>
      <c r="J591" s="15" t="s">
        <v>0</v>
      </c>
      <c r="K591" s="15" t="s">
        <v>0</v>
      </c>
      <c r="L591" s="15" t="s">
        <v>0</v>
      </c>
      <c r="M591" s="15" t="s">
        <v>0</v>
      </c>
      <c r="N591" s="15" t="s">
        <v>0</v>
      </c>
      <c r="O591" s="15" t="s">
        <v>0</v>
      </c>
    </row>
    <row r="592" spans="1:15" hidden="1" x14ac:dyDescent="0.2">
      <c r="A592" s="15">
        <v>41296.545810185198</v>
      </c>
      <c r="B592" s="2" t="s">
        <v>6</v>
      </c>
      <c r="C592" s="2" t="s">
        <v>1</v>
      </c>
      <c r="D592" s="15">
        <v>41297</v>
      </c>
      <c r="E592" s="15">
        <v>41312</v>
      </c>
      <c r="F592" s="15" t="s">
        <v>0</v>
      </c>
      <c r="G592" s="15">
        <v>41298</v>
      </c>
      <c r="H592" s="15">
        <v>41306</v>
      </c>
      <c r="I592" s="15">
        <v>41326</v>
      </c>
      <c r="J592" s="15" t="s">
        <v>0</v>
      </c>
      <c r="K592" s="15" t="s">
        <v>0</v>
      </c>
      <c r="L592" s="15" t="s">
        <v>0</v>
      </c>
      <c r="M592" s="15" t="s">
        <v>0</v>
      </c>
      <c r="N592" s="15" t="s">
        <v>0</v>
      </c>
      <c r="O592" s="15" t="s">
        <v>0</v>
      </c>
    </row>
    <row r="593" spans="1:15" ht="25.5" hidden="1" x14ac:dyDescent="0.2">
      <c r="A593" s="15">
        <v>41296.331597222219</v>
      </c>
      <c r="B593" s="2" t="s">
        <v>10</v>
      </c>
      <c r="C593" s="2" t="s">
        <v>2</v>
      </c>
      <c r="D593" s="15">
        <v>41299</v>
      </c>
      <c r="E593" s="15">
        <v>41309</v>
      </c>
      <c r="F593" s="15">
        <v>41325</v>
      </c>
      <c r="G593" s="15">
        <v>41298</v>
      </c>
      <c r="H593" s="15">
        <v>41306</v>
      </c>
      <c r="I593" s="15">
        <v>41326</v>
      </c>
      <c r="J593" s="15" t="s">
        <v>0</v>
      </c>
      <c r="K593" s="15" t="s">
        <v>0</v>
      </c>
      <c r="L593" s="15" t="s">
        <v>0</v>
      </c>
      <c r="M593" s="15">
        <v>41310</v>
      </c>
      <c r="N593" s="15">
        <v>41310</v>
      </c>
      <c r="O593" s="15">
        <v>41326</v>
      </c>
    </row>
    <row r="594" spans="1:15" hidden="1" x14ac:dyDescent="0.2">
      <c r="A594" s="15">
        <v>41292.448738425912</v>
      </c>
      <c r="B594" s="2" t="s">
        <v>6</v>
      </c>
      <c r="C594" s="2" t="s">
        <v>1</v>
      </c>
      <c r="D594" s="15" t="s">
        <v>0</v>
      </c>
      <c r="E594" s="15" t="s">
        <v>0</v>
      </c>
      <c r="F594" s="15" t="s">
        <v>0</v>
      </c>
      <c r="G594" s="15">
        <v>41294</v>
      </c>
      <c r="H594" s="15">
        <v>41302</v>
      </c>
      <c r="I594" s="15">
        <v>41322</v>
      </c>
      <c r="J594" s="15" t="s">
        <v>0</v>
      </c>
      <c r="K594" s="15" t="s">
        <v>0</v>
      </c>
      <c r="L594" s="15" t="s">
        <v>0</v>
      </c>
      <c r="M594" s="15" t="s">
        <v>0</v>
      </c>
      <c r="N594" s="15" t="s">
        <v>0</v>
      </c>
      <c r="O594" s="15" t="s">
        <v>0</v>
      </c>
    </row>
    <row r="595" spans="1:15" hidden="1" x14ac:dyDescent="0.2">
      <c r="A595" s="15">
        <v>41282.27724537038</v>
      </c>
      <c r="B595" s="2" t="s">
        <v>5</v>
      </c>
      <c r="C595" s="2" t="s">
        <v>2</v>
      </c>
      <c r="D595" s="15">
        <v>41282</v>
      </c>
      <c r="E595" s="15">
        <v>41282</v>
      </c>
      <c r="F595" s="15">
        <v>41311</v>
      </c>
      <c r="G595" s="15">
        <v>41284</v>
      </c>
      <c r="H595" s="15">
        <v>41292</v>
      </c>
      <c r="I595" s="15">
        <v>41312</v>
      </c>
      <c r="J595" s="15" t="s">
        <v>0</v>
      </c>
      <c r="K595" s="15" t="s">
        <v>0</v>
      </c>
      <c r="L595" s="15" t="s">
        <v>0</v>
      </c>
      <c r="M595" s="15">
        <v>41282</v>
      </c>
      <c r="N595" s="15">
        <v>41282</v>
      </c>
      <c r="O595" s="15" t="s">
        <v>0</v>
      </c>
    </row>
    <row r="596" spans="1:15" hidden="1" x14ac:dyDescent="0.2">
      <c r="A596" s="15">
        <v>41282.268854166672</v>
      </c>
      <c r="B596" s="2" t="s">
        <v>5</v>
      </c>
      <c r="C596" s="2" t="s">
        <v>2</v>
      </c>
      <c r="D596" s="15">
        <v>41284</v>
      </c>
      <c r="E596" s="15">
        <v>41292</v>
      </c>
      <c r="F596" s="15">
        <v>41311</v>
      </c>
      <c r="G596" s="15">
        <v>41284</v>
      </c>
      <c r="H596" s="15">
        <v>41292</v>
      </c>
      <c r="I596" s="15">
        <v>41312</v>
      </c>
      <c r="J596" s="15" t="s">
        <v>0</v>
      </c>
      <c r="K596" s="15" t="s">
        <v>0</v>
      </c>
      <c r="L596" s="15" t="s">
        <v>0</v>
      </c>
      <c r="M596" s="15" t="s">
        <v>0</v>
      </c>
      <c r="N596" s="15" t="s">
        <v>0</v>
      </c>
      <c r="O596" s="15" t="s">
        <v>0</v>
      </c>
    </row>
    <row r="597" spans="1:15" hidden="1" x14ac:dyDescent="0.2">
      <c r="A597" s="15">
        <v>41282.228599537048</v>
      </c>
      <c r="B597" s="2" t="s">
        <v>5</v>
      </c>
      <c r="C597" s="2" t="s">
        <v>2</v>
      </c>
      <c r="D597" s="15">
        <v>41284</v>
      </c>
      <c r="E597" s="15">
        <v>41292</v>
      </c>
      <c r="F597" s="15">
        <v>41312</v>
      </c>
      <c r="G597" s="15">
        <v>41284</v>
      </c>
      <c r="H597" s="15">
        <v>41292</v>
      </c>
      <c r="I597" s="15">
        <v>41312</v>
      </c>
      <c r="J597" s="15" t="s">
        <v>0</v>
      </c>
      <c r="K597" s="15" t="s">
        <v>0</v>
      </c>
      <c r="L597" s="15" t="s">
        <v>0</v>
      </c>
      <c r="M597" s="15">
        <v>41288</v>
      </c>
      <c r="N597" s="15" t="s">
        <v>0</v>
      </c>
      <c r="O597" s="15" t="s">
        <v>0</v>
      </c>
    </row>
    <row r="598" spans="1:15" hidden="1" x14ac:dyDescent="0.2">
      <c r="A598" s="15">
        <v>41281.507939814823</v>
      </c>
      <c r="B598" s="2" t="s">
        <v>5</v>
      </c>
      <c r="C598" s="2" t="s">
        <v>2</v>
      </c>
      <c r="D598" s="15">
        <v>41282</v>
      </c>
      <c r="E598" s="15">
        <v>41282</v>
      </c>
      <c r="F598" s="15">
        <v>41311</v>
      </c>
      <c r="G598" s="15">
        <v>41283</v>
      </c>
      <c r="H598" s="15">
        <v>41291</v>
      </c>
      <c r="I598" s="15">
        <v>41311</v>
      </c>
      <c r="J598" s="15" t="s">
        <v>0</v>
      </c>
      <c r="K598" s="15" t="s">
        <v>0</v>
      </c>
      <c r="L598" s="15" t="s">
        <v>0</v>
      </c>
      <c r="M598" s="15">
        <v>41283</v>
      </c>
      <c r="N598" s="15">
        <v>41283</v>
      </c>
      <c r="O598" s="15" t="s">
        <v>0</v>
      </c>
    </row>
    <row r="599" spans="1:15" hidden="1" x14ac:dyDescent="0.2">
      <c r="A599" s="15">
        <v>41281.483796296292</v>
      </c>
      <c r="B599" s="2" t="s">
        <v>15</v>
      </c>
      <c r="C599" s="2" t="s">
        <v>2</v>
      </c>
      <c r="D599" s="15" t="s">
        <v>0</v>
      </c>
      <c r="E599" s="15" t="s">
        <v>0</v>
      </c>
      <c r="F599" s="15" t="s">
        <v>0</v>
      </c>
      <c r="G599" s="15">
        <v>41283</v>
      </c>
      <c r="H599" s="15">
        <v>41291</v>
      </c>
      <c r="I599" s="15">
        <v>41311</v>
      </c>
      <c r="J599" s="15" t="s">
        <v>0</v>
      </c>
      <c r="K599" s="15" t="s">
        <v>0</v>
      </c>
      <c r="L599" s="15" t="s">
        <v>0</v>
      </c>
      <c r="M599" s="15" t="s">
        <v>0</v>
      </c>
      <c r="N599" s="15" t="s">
        <v>0</v>
      </c>
      <c r="O599" s="15" t="s">
        <v>0</v>
      </c>
    </row>
    <row r="600" spans="1:15" hidden="1" x14ac:dyDescent="0.2">
      <c r="A600" s="15">
        <v>41281.47493055556</v>
      </c>
      <c r="B600" s="2" t="s">
        <v>15</v>
      </c>
      <c r="C600" s="2" t="s">
        <v>2</v>
      </c>
      <c r="D600" s="15" t="s">
        <v>0</v>
      </c>
      <c r="E600" s="15" t="s">
        <v>0</v>
      </c>
      <c r="F600" s="15" t="s">
        <v>0</v>
      </c>
      <c r="G600" s="15">
        <v>41283</v>
      </c>
      <c r="H600" s="15">
        <v>41291</v>
      </c>
      <c r="I600" s="15">
        <v>41311</v>
      </c>
      <c r="J600" s="15" t="s">
        <v>0</v>
      </c>
      <c r="K600" s="15" t="s">
        <v>0</v>
      </c>
      <c r="L600" s="15" t="s">
        <v>0</v>
      </c>
      <c r="M600" s="15" t="s">
        <v>0</v>
      </c>
      <c r="N600" s="15" t="s">
        <v>0</v>
      </c>
      <c r="O600" s="15" t="s">
        <v>0</v>
      </c>
    </row>
    <row r="601" spans="1:15" hidden="1" x14ac:dyDescent="0.2">
      <c r="A601" s="15">
        <v>41281.465775462973</v>
      </c>
      <c r="B601" s="2" t="s">
        <v>5</v>
      </c>
      <c r="C601" s="2" t="s">
        <v>2</v>
      </c>
      <c r="D601" s="15">
        <v>41282</v>
      </c>
      <c r="E601" s="15">
        <v>41282</v>
      </c>
      <c r="F601" s="15">
        <v>41311</v>
      </c>
      <c r="G601" s="15">
        <v>41283</v>
      </c>
      <c r="H601" s="15">
        <v>41291</v>
      </c>
      <c r="I601" s="15">
        <v>41311</v>
      </c>
      <c r="J601" s="15" t="s">
        <v>0</v>
      </c>
      <c r="K601" s="15" t="s">
        <v>0</v>
      </c>
      <c r="L601" s="15" t="s">
        <v>0</v>
      </c>
      <c r="M601" s="15">
        <v>41290</v>
      </c>
      <c r="N601" s="15">
        <v>41290</v>
      </c>
      <c r="O601" s="15" t="s">
        <v>0</v>
      </c>
    </row>
    <row r="602" spans="1:15" hidden="1" x14ac:dyDescent="0.2">
      <c r="A602" s="15">
        <v>41281.460069444438</v>
      </c>
      <c r="B602" s="2" t="s">
        <v>5</v>
      </c>
      <c r="C602" s="2" t="s">
        <v>2</v>
      </c>
      <c r="D602" s="15">
        <v>41292</v>
      </c>
      <c r="E602" s="15">
        <v>41292</v>
      </c>
      <c r="F602" s="15">
        <v>41331</v>
      </c>
      <c r="G602" s="15">
        <v>41283</v>
      </c>
      <c r="H602" s="15">
        <v>41291</v>
      </c>
      <c r="I602" s="15">
        <v>41311</v>
      </c>
      <c r="J602" s="15" t="s">
        <v>0</v>
      </c>
      <c r="K602" s="15" t="s">
        <v>0</v>
      </c>
      <c r="L602" s="15" t="s">
        <v>0</v>
      </c>
      <c r="M602" s="15" t="s">
        <v>0</v>
      </c>
      <c r="N602" s="15" t="s">
        <v>0</v>
      </c>
      <c r="O602" s="15" t="s">
        <v>0</v>
      </c>
    </row>
    <row r="603" spans="1:15" hidden="1" x14ac:dyDescent="0.2">
      <c r="A603" s="15">
        <v>41281.451805555553</v>
      </c>
      <c r="B603" s="2" t="s">
        <v>5</v>
      </c>
      <c r="C603" s="2" t="s">
        <v>2</v>
      </c>
      <c r="D603" s="15">
        <v>41282</v>
      </c>
      <c r="E603" s="15">
        <v>41282</v>
      </c>
      <c r="F603" s="15">
        <v>41311</v>
      </c>
      <c r="G603" s="15">
        <v>41283</v>
      </c>
      <c r="H603" s="15">
        <v>41291</v>
      </c>
      <c r="I603" s="15">
        <v>41311</v>
      </c>
      <c r="J603" s="15" t="s">
        <v>0</v>
      </c>
      <c r="K603" s="15" t="s">
        <v>0</v>
      </c>
      <c r="L603" s="15" t="s">
        <v>0</v>
      </c>
      <c r="M603" s="15">
        <v>41283</v>
      </c>
      <c r="N603" s="15">
        <v>41283</v>
      </c>
      <c r="O603" s="15" t="s">
        <v>0</v>
      </c>
    </row>
    <row r="604" spans="1:15" hidden="1" x14ac:dyDescent="0.2">
      <c r="A604" s="15">
        <v>41281.441435185174</v>
      </c>
      <c r="B604" s="2" t="s">
        <v>5</v>
      </c>
      <c r="C604" s="2" t="s">
        <v>2</v>
      </c>
      <c r="D604" s="15">
        <v>41282</v>
      </c>
      <c r="E604" s="15">
        <v>41282</v>
      </c>
      <c r="F604" s="15">
        <v>41311</v>
      </c>
      <c r="G604" s="15">
        <v>41283</v>
      </c>
      <c r="H604" s="15">
        <v>41291</v>
      </c>
      <c r="I604" s="15">
        <v>41311</v>
      </c>
      <c r="J604" s="15" t="s">
        <v>0</v>
      </c>
      <c r="K604" s="15" t="s">
        <v>0</v>
      </c>
      <c r="L604" s="15" t="s">
        <v>0</v>
      </c>
      <c r="M604" s="15">
        <v>41282</v>
      </c>
      <c r="N604" s="15">
        <v>41283</v>
      </c>
      <c r="O604" s="15" t="s">
        <v>0</v>
      </c>
    </row>
    <row r="605" spans="1:15" hidden="1" x14ac:dyDescent="0.2">
      <c r="A605" s="15">
        <v>41278.258275462955</v>
      </c>
      <c r="B605" s="2" t="s">
        <v>6</v>
      </c>
      <c r="C605" s="2" t="s">
        <v>1</v>
      </c>
      <c r="D605" s="15">
        <v>41282</v>
      </c>
      <c r="E605" s="15">
        <v>41303</v>
      </c>
      <c r="F605" s="15">
        <v>41303</v>
      </c>
      <c r="G605" s="15">
        <v>41280</v>
      </c>
      <c r="H605" s="15">
        <v>41288</v>
      </c>
      <c r="I605" s="15">
        <v>41308</v>
      </c>
      <c r="J605" s="15" t="s">
        <v>0</v>
      </c>
      <c r="K605" s="15" t="s">
        <v>0</v>
      </c>
      <c r="L605" s="15" t="s">
        <v>0</v>
      </c>
      <c r="M605" s="15" t="s">
        <v>0</v>
      </c>
      <c r="N605" s="15" t="s">
        <v>0</v>
      </c>
      <c r="O605" s="15" t="s">
        <v>0</v>
      </c>
    </row>
    <row r="606" spans="1:15" hidden="1" x14ac:dyDescent="0.2">
      <c r="A606" s="15">
        <v>41277.527048611111</v>
      </c>
      <c r="B606" s="2" t="s">
        <v>6</v>
      </c>
      <c r="C606" s="2" t="s">
        <v>1</v>
      </c>
      <c r="D606" s="15">
        <v>41285</v>
      </c>
      <c r="E606" s="15">
        <v>41289</v>
      </c>
      <c r="F606" s="15" t="s">
        <v>0</v>
      </c>
      <c r="G606" s="15">
        <v>41279</v>
      </c>
      <c r="H606" s="15">
        <v>41287</v>
      </c>
      <c r="I606" s="15">
        <v>41307</v>
      </c>
      <c r="J606" s="15" t="s">
        <v>0</v>
      </c>
      <c r="K606" s="15" t="s">
        <v>0</v>
      </c>
      <c r="L606" s="15" t="s">
        <v>0</v>
      </c>
      <c r="M606" s="15" t="s">
        <v>0</v>
      </c>
      <c r="N606" s="15" t="s">
        <v>0</v>
      </c>
      <c r="O606" s="15" t="s">
        <v>0</v>
      </c>
    </row>
    <row r="607" spans="1:15" hidden="1" x14ac:dyDescent="0.2">
      <c r="A607" s="15">
        <v>41277.515682870377</v>
      </c>
      <c r="B607" s="2" t="s">
        <v>6</v>
      </c>
      <c r="C607" s="2" t="s">
        <v>1</v>
      </c>
      <c r="D607" s="15">
        <v>41278</v>
      </c>
      <c r="E607" s="15" t="s">
        <v>0</v>
      </c>
      <c r="F607" s="15" t="s">
        <v>0</v>
      </c>
      <c r="G607" s="15">
        <v>41279</v>
      </c>
      <c r="H607" s="15">
        <v>41287</v>
      </c>
      <c r="I607" s="15">
        <v>41307</v>
      </c>
      <c r="J607" s="15" t="s">
        <v>0</v>
      </c>
      <c r="K607" s="15" t="s">
        <v>0</v>
      </c>
      <c r="L607" s="15" t="s">
        <v>0</v>
      </c>
      <c r="M607" s="15" t="s">
        <v>0</v>
      </c>
      <c r="N607" s="15" t="s">
        <v>0</v>
      </c>
      <c r="O607" s="15" t="s">
        <v>0</v>
      </c>
    </row>
    <row r="608" spans="1:15" hidden="1" x14ac:dyDescent="0.2">
      <c r="A608" s="15">
        <v>41277.507349537045</v>
      </c>
      <c r="B608" s="2" t="s">
        <v>6</v>
      </c>
      <c r="C608" s="2" t="s">
        <v>1</v>
      </c>
      <c r="D608" s="15">
        <v>41278</v>
      </c>
      <c r="E608" s="15" t="s">
        <v>0</v>
      </c>
      <c r="F608" s="15" t="s">
        <v>0</v>
      </c>
      <c r="G608" s="15">
        <v>41279</v>
      </c>
      <c r="H608" s="15">
        <v>41287</v>
      </c>
      <c r="I608" s="15">
        <v>41307</v>
      </c>
      <c r="J608" s="15" t="s">
        <v>0</v>
      </c>
      <c r="K608" s="15" t="s">
        <v>0</v>
      </c>
      <c r="L608" s="15" t="s">
        <v>0</v>
      </c>
      <c r="M608" s="15" t="s">
        <v>0</v>
      </c>
      <c r="N608" s="15" t="s">
        <v>0</v>
      </c>
      <c r="O608" s="15" t="s">
        <v>0</v>
      </c>
    </row>
    <row r="609" spans="1:15" hidden="1" x14ac:dyDescent="0.2">
      <c r="A609" s="15">
        <v>41277.479444444441</v>
      </c>
      <c r="B609" s="2" t="s">
        <v>6</v>
      </c>
      <c r="C609" s="2" t="s">
        <v>1</v>
      </c>
      <c r="D609" s="15" t="s">
        <v>0</v>
      </c>
      <c r="E609" s="15" t="s">
        <v>0</v>
      </c>
      <c r="F609" s="15" t="s">
        <v>0</v>
      </c>
      <c r="G609" s="15">
        <v>41279</v>
      </c>
      <c r="H609" s="15">
        <v>41287</v>
      </c>
      <c r="I609" s="15">
        <v>41307</v>
      </c>
      <c r="J609" s="15" t="s">
        <v>0</v>
      </c>
      <c r="K609" s="15" t="s">
        <v>0</v>
      </c>
      <c r="L609" s="15" t="s">
        <v>0</v>
      </c>
      <c r="M609" s="15" t="s">
        <v>0</v>
      </c>
      <c r="N609" s="15" t="s">
        <v>0</v>
      </c>
      <c r="O609" s="15" t="s">
        <v>0</v>
      </c>
    </row>
    <row r="610" spans="1:15" hidden="1" x14ac:dyDescent="0.2">
      <c r="A610" s="15">
        <v>41277.470509259263</v>
      </c>
      <c r="B610" s="2" t="s">
        <v>6</v>
      </c>
      <c r="C610" s="2" t="s">
        <v>1</v>
      </c>
      <c r="D610" s="15" t="s">
        <v>0</v>
      </c>
      <c r="E610" s="15" t="s">
        <v>0</v>
      </c>
      <c r="F610" s="15" t="s">
        <v>0</v>
      </c>
      <c r="G610" s="15">
        <v>41279</v>
      </c>
      <c r="H610" s="15">
        <v>41287</v>
      </c>
      <c r="I610" s="15">
        <v>41307</v>
      </c>
      <c r="J610" s="15" t="s">
        <v>0</v>
      </c>
      <c r="K610" s="15" t="s">
        <v>0</v>
      </c>
      <c r="L610" s="15" t="s">
        <v>0</v>
      </c>
      <c r="M610" s="15" t="s">
        <v>0</v>
      </c>
      <c r="N610" s="15" t="s">
        <v>0</v>
      </c>
      <c r="O610" s="15" t="s">
        <v>0</v>
      </c>
    </row>
    <row r="611" spans="1:15" hidden="1" x14ac:dyDescent="0.2">
      <c r="A611" s="15">
        <v>41277.460057870368</v>
      </c>
      <c r="B611" s="2" t="s">
        <v>8</v>
      </c>
      <c r="C611" s="2" t="s">
        <v>27</v>
      </c>
      <c r="D611" s="15">
        <v>41396</v>
      </c>
      <c r="E611" s="15">
        <v>41411</v>
      </c>
      <c r="F611" s="15">
        <v>41467</v>
      </c>
      <c r="G611" s="15">
        <v>41279</v>
      </c>
      <c r="H611" s="15">
        <v>41287</v>
      </c>
      <c r="I611" s="15">
        <v>41307</v>
      </c>
      <c r="J611" s="15" t="s">
        <v>0</v>
      </c>
      <c r="K611" s="15" t="s">
        <v>0</v>
      </c>
      <c r="L611" s="15" t="s">
        <v>0</v>
      </c>
      <c r="M611" s="15">
        <v>41396</v>
      </c>
      <c r="N611" s="15">
        <v>41467</v>
      </c>
      <c r="O611" s="15">
        <v>41467</v>
      </c>
    </row>
  </sheetData>
  <autoFilter ref="A1:O611">
    <filterColumn colId="0">
      <filters>
        <dateGroupItem year="2014" month="2" dateTimeGrouping="month"/>
      </filters>
    </filterColumn>
    <filterColumn colId="2">
      <filters>
        <filter val="Anna Fayzikova"/>
      </filters>
    </filterColumn>
  </autoFilter>
  <conditionalFormatting sqref="A83 A379 A6 C6:CM6 C379:O379 C83:O83">
    <cfRule type="cellIs" dxfId="3" priority="22" stopIfTrue="1" operator="equal">
      <formula>"Boolean"</formula>
    </cfRule>
  </conditionalFormatting>
  <conditionalFormatting sqref="B6">
    <cfRule type="cellIs" dxfId="2" priority="3" stopIfTrue="1" operator="equal">
      <formula>"Boolean"</formula>
    </cfRule>
  </conditionalFormatting>
  <conditionalFormatting sqref="B83">
    <cfRule type="cellIs" dxfId="1" priority="2" stopIfTrue="1" operator="equal">
      <formula>"Boolean"</formula>
    </cfRule>
  </conditionalFormatting>
  <conditionalFormatting sqref="B379">
    <cfRule type="cellIs" dxfId="0" priority="1" stopIfTrue="1" operator="equal">
      <formula>"Boolean"</formula>
    </cfRule>
  </conditionalFormatting>
  <pageMargins left="0" right="0" top="0" bottom="0" header="0" footer="0"/>
  <pageSetup paperSize="9" scale="58" fitToHeight="1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2"/>
  <sheetViews>
    <sheetView tabSelected="1" zoomScale="80" zoomScaleNormal="80" workbookViewId="0">
      <selection activeCell="AE23" sqref="AE23"/>
    </sheetView>
  </sheetViews>
  <sheetFormatPr defaultRowHeight="15" x14ac:dyDescent="0.25"/>
  <cols>
    <col min="1" max="1" width="21.5703125" bestFit="1" customWidth="1"/>
    <col min="2" max="13" width="4.7109375" customWidth="1"/>
    <col min="14" max="61" width="3.7109375" customWidth="1"/>
  </cols>
  <sheetData>
    <row r="1" spans="1:61" ht="15.75" thickTop="1" x14ac:dyDescent="0.25">
      <c r="A1" s="24" t="s">
        <v>33</v>
      </c>
      <c r="B1" s="27" t="s">
        <v>66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9"/>
      <c r="N1" s="20" t="s">
        <v>34</v>
      </c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3"/>
      <c r="AL1" s="20" t="s">
        <v>65</v>
      </c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2"/>
    </row>
    <row r="2" spans="1:61" x14ac:dyDescent="0.25">
      <c r="A2" s="25"/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2"/>
      <c r="N2" s="35" t="s">
        <v>51</v>
      </c>
      <c r="O2" s="33"/>
      <c r="P2" s="33" t="s">
        <v>52</v>
      </c>
      <c r="Q2" s="33"/>
      <c r="R2" s="33" t="s">
        <v>53</v>
      </c>
      <c r="S2" s="33"/>
      <c r="T2" s="33" t="s">
        <v>54</v>
      </c>
      <c r="U2" s="33"/>
      <c r="V2" s="33" t="s">
        <v>55</v>
      </c>
      <c r="W2" s="33"/>
      <c r="X2" s="33" t="s">
        <v>56</v>
      </c>
      <c r="Y2" s="33"/>
      <c r="Z2" s="33" t="s">
        <v>57</v>
      </c>
      <c r="AA2" s="33"/>
      <c r="AB2" s="33" t="s">
        <v>58</v>
      </c>
      <c r="AC2" s="33"/>
      <c r="AD2" s="33" t="s">
        <v>59</v>
      </c>
      <c r="AE2" s="33"/>
      <c r="AF2" s="33" t="s">
        <v>60</v>
      </c>
      <c r="AG2" s="33"/>
      <c r="AH2" s="33" t="s">
        <v>61</v>
      </c>
      <c r="AI2" s="33"/>
      <c r="AJ2" s="33" t="s">
        <v>62</v>
      </c>
      <c r="AK2" s="36"/>
      <c r="AL2" s="35" t="s">
        <v>51</v>
      </c>
      <c r="AM2" s="33"/>
      <c r="AN2" s="33" t="s">
        <v>52</v>
      </c>
      <c r="AO2" s="33"/>
      <c r="AP2" s="33" t="s">
        <v>53</v>
      </c>
      <c r="AQ2" s="33"/>
      <c r="AR2" s="33" t="s">
        <v>54</v>
      </c>
      <c r="AS2" s="33"/>
      <c r="AT2" s="33" t="s">
        <v>55</v>
      </c>
      <c r="AU2" s="33"/>
      <c r="AV2" s="33" t="s">
        <v>56</v>
      </c>
      <c r="AW2" s="33"/>
      <c r="AX2" s="33" t="s">
        <v>57</v>
      </c>
      <c r="AY2" s="33"/>
      <c r="AZ2" s="33" t="s">
        <v>58</v>
      </c>
      <c r="BA2" s="33"/>
      <c r="BB2" s="33" t="s">
        <v>59</v>
      </c>
      <c r="BC2" s="33"/>
      <c r="BD2" s="33" t="s">
        <v>60</v>
      </c>
      <c r="BE2" s="33"/>
      <c r="BF2" s="33" t="s">
        <v>61</v>
      </c>
      <c r="BG2" s="33"/>
      <c r="BH2" s="33" t="s">
        <v>62</v>
      </c>
      <c r="BI2" s="34"/>
    </row>
    <row r="3" spans="1:61" x14ac:dyDescent="0.25">
      <c r="A3" s="26"/>
      <c r="B3" s="12" t="s">
        <v>51</v>
      </c>
      <c r="C3" s="6" t="s">
        <v>52</v>
      </c>
      <c r="D3" s="6" t="s">
        <v>53</v>
      </c>
      <c r="E3" s="6" t="s">
        <v>54</v>
      </c>
      <c r="F3" s="6" t="s">
        <v>55</v>
      </c>
      <c r="G3" s="6" t="s">
        <v>56</v>
      </c>
      <c r="H3" s="6" t="s">
        <v>57</v>
      </c>
      <c r="I3" s="6" t="s">
        <v>58</v>
      </c>
      <c r="J3" s="6" t="s">
        <v>59</v>
      </c>
      <c r="K3" s="6" t="s">
        <v>60</v>
      </c>
      <c r="L3" s="6" t="s">
        <v>61</v>
      </c>
      <c r="M3" s="13" t="s">
        <v>62</v>
      </c>
      <c r="N3" s="7" t="s">
        <v>63</v>
      </c>
      <c r="O3" s="8" t="s">
        <v>64</v>
      </c>
      <c r="P3" s="8" t="s">
        <v>63</v>
      </c>
      <c r="Q3" s="8" t="s">
        <v>64</v>
      </c>
      <c r="R3" s="8" t="s">
        <v>63</v>
      </c>
      <c r="S3" s="8" t="s">
        <v>64</v>
      </c>
      <c r="T3" s="8" t="s">
        <v>63</v>
      </c>
      <c r="U3" s="8" t="s">
        <v>64</v>
      </c>
      <c r="V3" s="8" t="s">
        <v>63</v>
      </c>
      <c r="W3" s="8" t="s">
        <v>64</v>
      </c>
      <c r="X3" s="8" t="s">
        <v>63</v>
      </c>
      <c r="Y3" s="8" t="s">
        <v>64</v>
      </c>
      <c r="Z3" s="8" t="s">
        <v>63</v>
      </c>
      <c r="AA3" s="8" t="s">
        <v>64</v>
      </c>
      <c r="AB3" s="8" t="s">
        <v>63</v>
      </c>
      <c r="AC3" s="8" t="s">
        <v>64</v>
      </c>
      <c r="AD3" s="8" t="s">
        <v>63</v>
      </c>
      <c r="AE3" s="8" t="s">
        <v>64</v>
      </c>
      <c r="AF3" s="8" t="s">
        <v>63</v>
      </c>
      <c r="AG3" s="8" t="s">
        <v>64</v>
      </c>
      <c r="AH3" s="8" t="s">
        <v>63</v>
      </c>
      <c r="AI3" s="8" t="s">
        <v>64</v>
      </c>
      <c r="AJ3" s="8" t="s">
        <v>63</v>
      </c>
      <c r="AK3" s="9" t="s">
        <v>64</v>
      </c>
      <c r="AL3" s="7" t="s">
        <v>63</v>
      </c>
      <c r="AM3" s="8" t="s">
        <v>64</v>
      </c>
      <c r="AN3" s="8" t="s">
        <v>63</v>
      </c>
      <c r="AO3" s="8" t="s">
        <v>64</v>
      </c>
      <c r="AP3" s="8" t="s">
        <v>63</v>
      </c>
      <c r="AQ3" s="8" t="s">
        <v>64</v>
      </c>
      <c r="AR3" s="8" t="s">
        <v>63</v>
      </c>
      <c r="AS3" s="8" t="s">
        <v>64</v>
      </c>
      <c r="AT3" s="8" t="s">
        <v>63</v>
      </c>
      <c r="AU3" s="8" t="s">
        <v>64</v>
      </c>
      <c r="AV3" s="8" t="s">
        <v>63</v>
      </c>
      <c r="AW3" s="8" t="s">
        <v>64</v>
      </c>
      <c r="AX3" s="8" t="s">
        <v>63</v>
      </c>
      <c r="AY3" s="8" t="s">
        <v>64</v>
      </c>
      <c r="AZ3" s="8" t="s">
        <v>63</v>
      </c>
      <c r="BA3" s="8" t="s">
        <v>64</v>
      </c>
      <c r="BB3" s="8" t="s">
        <v>63</v>
      </c>
      <c r="BC3" s="8" t="s">
        <v>64</v>
      </c>
      <c r="BD3" s="8" t="s">
        <v>63</v>
      </c>
      <c r="BE3" s="8" t="s">
        <v>64</v>
      </c>
      <c r="BF3" s="8" t="s">
        <v>63</v>
      </c>
      <c r="BG3" s="8" t="s">
        <v>64</v>
      </c>
      <c r="BH3" s="8" t="s">
        <v>63</v>
      </c>
      <c r="BI3" s="10" t="s">
        <v>64</v>
      </c>
    </row>
    <row r="4" spans="1:61" x14ac:dyDescent="0.25">
      <c r="A4" s="11" t="s">
        <v>3</v>
      </c>
      <c r="B4" s="37">
        <f ca="1">SUMPRODUCT((База!$C$2:$C$611=$A4)*(База!$B$2:$B$611&lt;&gt;" закрыто")*(База!$B$2:$B$611&lt;&gt;" Оставлено")*(TEXT(База!$A$2:$A$611,"МММГГГ")=B$3&amp;YEAR(TODAY())))</f>
        <v>11</v>
      </c>
      <c r="C4" s="38">
        <f ca="1">SUMPRODUCT((База!$C$2:$C$611=$A4)*(База!$B$2:$B$611&lt;&gt;" закрыто")*(База!$B$2:$B$611&lt;&gt;" Оставлено")*(TEXT(База!$A$2:$A$611,"МММГГГ")=C$3&amp;YEAR(TODAY())))</f>
        <v>12</v>
      </c>
      <c r="D4" s="38">
        <f ca="1">SUMPRODUCT((База!$C$2:$C$611=$A4)*(База!$B$2:$B$611&lt;&gt;" закрыто")*(База!$B$2:$B$611&lt;&gt;" Оставлено")*(TEXT(База!$A$2:$A$611,"МММГГГ")=D$3&amp;YEAR(TODAY())))</f>
        <v>0</v>
      </c>
      <c r="E4" s="38">
        <f ca="1">SUMPRODUCT((База!$C$2:$C$611=$A4)*(База!$B$2:$B$611&lt;&gt;" закрыто")*(База!$B$2:$B$611&lt;&gt;" Оставлено")*(TEXT(База!$A$2:$A$611,"МММГГГ")=E$3&amp;YEAR(TODAY())))</f>
        <v>0</v>
      </c>
      <c r="F4" s="38">
        <f ca="1">SUMPRODUCT((База!$C$2:$C$611=$A4)*(База!$B$2:$B$611&lt;&gt;" закрыто")*(База!$B$2:$B$611&lt;&gt;" Оставлено")*(TEXT(База!$A$2:$A$611,"МММГГГ")=F$3&amp;YEAR(TODAY())))</f>
        <v>0</v>
      </c>
      <c r="G4" s="38">
        <f ca="1">SUMPRODUCT((База!$C$2:$C$611=$A4)*(База!$B$2:$B$611&lt;&gt;" закрыто")*(База!$B$2:$B$611&lt;&gt;" Оставлено")*(TEXT(База!$A$2:$A$611,"МММГГГ")=G$3&amp;YEAR(TODAY())))</f>
        <v>0</v>
      </c>
      <c r="H4" s="38">
        <f ca="1">SUMPRODUCT((База!$C$2:$C$611=$A4)*(База!$B$2:$B$611&lt;&gt;" закрыто")*(База!$B$2:$B$611&lt;&gt;" Оставлено")*(TEXT(База!$A$2:$A$611,"МММГГГ")=H$3&amp;YEAR(TODAY())))</f>
        <v>0</v>
      </c>
      <c r="I4" s="38">
        <f ca="1">SUMPRODUCT((База!$C$2:$C$611=$A4)*(База!$B$2:$B$611&lt;&gt;" закрыто")*(База!$B$2:$B$611&lt;&gt;" Оставлено")*(TEXT(База!$A$2:$A$611,"МММГГГ")=I$3&amp;YEAR(TODAY())))</f>
        <v>0</v>
      </c>
      <c r="J4" s="38">
        <f ca="1">SUMPRODUCT((База!$C$2:$C$611=$A4)*(База!$B$2:$B$611&lt;&gt;" закрыто")*(База!$B$2:$B$611&lt;&gt;" Оставлено")*(TEXT(База!$A$2:$A$611,"МММГГГ")=J$3&amp;YEAR(TODAY())))</f>
        <v>0</v>
      </c>
      <c r="K4" s="38">
        <f ca="1">SUMPRODUCT((База!$C$2:$C$611=$A4)*(База!$B$2:$B$611&lt;&gt;" закрыто")*(База!$B$2:$B$611&lt;&gt;" Оставлено")*(TEXT(База!$A$2:$A$611,"МММГГГ")=K$3&amp;YEAR(TODAY())))</f>
        <v>0</v>
      </c>
      <c r="L4" s="38">
        <f ca="1">SUMPRODUCT((База!$C$2:$C$611=$A4)*(База!$B$2:$B$611&lt;&gt;" закрыто")*(База!$B$2:$B$611&lt;&gt;" Оставлено")*(TEXT(База!$A$2:$A$611,"МММГГГ")=L$3&amp;YEAR(TODAY())))</f>
        <v>0</v>
      </c>
      <c r="M4" s="39">
        <f ca="1">SUMPRODUCT((База!$C$2:$C$611=$A4)*(База!$B$2:$B$611&lt;&gt;" закрыто")*(База!$B$2:$B$611&lt;&gt;" Оставлено")*(TEXT(База!$A$2:$A$611,"МММГГГ")=M$3&amp;YEAR(TODAY())))</f>
        <v>0</v>
      </c>
      <c r="N4" s="37">
        <f t="array" aca="1" ref="N4" ca="1">SUM((База!$C$2:$C$611=$A4)*(База!$B$2:$B$611&lt;&gt;" закрыто")*(База!$B$2:$B$611&lt;&gt;" Оставлено")*(TEXT(База!$A$2:$A$611,"МММГГГ")=LOOKUP(,-CODE($N$2:N$2),$N$2:N$2)&amp;YEAR(TODAY()))*(IF(База!$A$2:$A$611="",0,INDEX(База!$G$2:$H$611,0,1+ISBLANK(N$2))-База!$A$2:$A$611)&lt;=2+13*ISBLANK(N$2)))</f>
        <v>11</v>
      </c>
      <c r="O4" s="37">
        <f t="array" aca="1" ref="O4" ca="1">SUM((База!$C$2:$C$611=$A4)*(База!$B$2:$B$611&lt;&gt;" закрыто")*(База!$B$2:$B$611&lt;&gt;" Оставлено")*(TEXT(База!$A$2:$A$611,"МММГГГ")=LOOKUP(,-CODE($N$2:O$2),$N$2:O$2)&amp;YEAR(TODAY()))*(IF(База!$A$2:$A$611="",0,INDEX(База!$G$2:$H$611,0,1+ISBLANK(O$2))-База!$A$2:$A$611)&lt;=2+13*ISBLANK(O$2)))</f>
        <v>10</v>
      </c>
      <c r="P4" s="38">
        <f t="array" aca="1" ref="P4" ca="1">SUM((База!$C$2:$C$611=$A4)*(База!$B$2:$B$611&lt;&gt;" закрыто")*(База!$B$2:$B$611&lt;&gt;" Оставлено")*(TEXT(База!$A$2:$A$611,"МММГГГ")=LOOKUP(,-CODE($N$2:P$2),$N$2:P$2)&amp;YEAR(TODAY()))*(IF(База!$A$2:$A$611="",0,INDEX(База!$G$2:$H$611,0,1+ISBLANK(P$2))-База!$A$2:$A$611)&lt;=2+13*ISBLANK(P$2)))</f>
        <v>12</v>
      </c>
      <c r="Q4" s="38">
        <f t="array" aca="1" ref="Q4" ca="1">SUM((База!$C$2:$C$611=$A4)*(База!$B$2:$B$611&lt;&gt;" закрыто")*(База!$B$2:$B$611&lt;&gt;" Оставлено")*(TEXT(База!$A$2:$A$611,"МММГГГ")=LOOKUP(,-CODE($N$2:Q$2),$N$2:Q$2)&amp;YEAR(TODAY()))*(IF(База!$A$2:$A$611="",0,INDEX(База!$G$2:$H$611,0,1+ISBLANK(Q$2))-База!$A$2:$A$611)&lt;=2+13*ISBLANK(Q$2)))</f>
        <v>12</v>
      </c>
      <c r="R4" s="38">
        <f t="array" aca="1" ref="R4" ca="1">SUM((База!$C$2:$C$611=$A4)*(База!$B$2:$B$611&lt;&gt;" закрыто")*(База!$B$2:$B$611&lt;&gt;" Оставлено")*(TEXT(База!$A$2:$A$611,"МММГГГ")=LOOKUP(,-CODE($N$2:R$2),$N$2:R$2)&amp;YEAR(TODAY()))*(IF(База!$A$2:$A$611="",0,INDEX(База!$G$2:$H$611,0,1+ISBLANK(R$2))-База!$A$2:$A$611)&lt;=2+13*ISBLANK(R$2)))</f>
        <v>0</v>
      </c>
      <c r="S4" s="38">
        <f t="array" aca="1" ref="S4" ca="1">SUM((База!$C$2:$C$611=$A4)*(База!$B$2:$B$611&lt;&gt;" закрыто")*(База!$B$2:$B$611&lt;&gt;" Оставлено")*(TEXT(База!$A$2:$A$611,"МММГГГ")=LOOKUP(,-CODE($N$2:S$2),$N$2:S$2)&amp;YEAR(TODAY()))*(IF(База!$A$2:$A$611="",0,INDEX(База!$G$2:$H$611,0,1+ISBLANK(S$2))-База!$A$2:$A$611)&lt;=2+13*ISBLANK(S$2)))</f>
        <v>0</v>
      </c>
      <c r="T4" s="38">
        <f t="array" aca="1" ref="T4" ca="1">SUM((База!$C$2:$C$611=$A4)*(База!$B$2:$B$611&lt;&gt;" закрыто")*(База!$B$2:$B$611&lt;&gt;" Оставлено")*(TEXT(База!$A$2:$A$611,"МММГГГ")=LOOKUP(,-CODE($N$2:T$2),$N$2:T$2)&amp;YEAR(TODAY()))*(IF(База!$A$2:$A$611="",0,INDEX(База!$G$2:$H$611,0,1+ISBLANK(T$2))-База!$A$2:$A$611)&lt;=2+13*ISBLANK(T$2)))</f>
        <v>0</v>
      </c>
      <c r="U4" s="38">
        <f t="array" aca="1" ref="U4" ca="1">SUM((База!$C$2:$C$611=$A4)*(База!$B$2:$B$611&lt;&gt;" закрыто")*(База!$B$2:$B$611&lt;&gt;" Оставлено")*(TEXT(База!$A$2:$A$611,"МММГГГ")=LOOKUP(,-CODE($N$2:U$2),$N$2:U$2)&amp;YEAR(TODAY()))*(IF(База!$A$2:$A$611="",0,INDEX(База!$G$2:$H$611,0,1+ISBLANK(U$2))-База!$A$2:$A$611)&lt;=2+13*ISBLANK(U$2)))</f>
        <v>0</v>
      </c>
      <c r="V4" s="38">
        <f t="array" aca="1" ref="V4" ca="1">SUM((База!$C$2:$C$611=$A4)*(База!$B$2:$B$611&lt;&gt;" закрыто")*(База!$B$2:$B$611&lt;&gt;" Оставлено")*(TEXT(База!$A$2:$A$611,"МММГГГ")=LOOKUP(,-CODE($N$2:V$2),$N$2:V$2)&amp;YEAR(TODAY()))*(IF(База!$A$2:$A$611="",0,INDEX(База!$G$2:$H$611,0,1+ISBLANK(V$2))-База!$A$2:$A$611)&lt;=2+13*ISBLANK(V$2)))</f>
        <v>0</v>
      </c>
      <c r="W4" s="38">
        <f t="array" aca="1" ref="W4" ca="1">SUM((База!$C$2:$C$611=$A4)*(База!$B$2:$B$611&lt;&gt;" закрыто")*(База!$B$2:$B$611&lt;&gt;" Оставлено")*(TEXT(База!$A$2:$A$611,"МММГГГ")=LOOKUP(,-CODE($N$2:W$2),$N$2:W$2)&amp;YEAR(TODAY()))*(IF(База!$A$2:$A$611="",0,INDEX(База!$G$2:$H$611,0,1+ISBLANK(W$2))-База!$A$2:$A$611)&lt;=2+13*ISBLANK(W$2)))</f>
        <v>0</v>
      </c>
      <c r="X4" s="38">
        <f t="array" aca="1" ref="X4" ca="1">SUM((База!$C$2:$C$611=$A4)*(База!$B$2:$B$611&lt;&gt;" закрыто")*(База!$B$2:$B$611&lt;&gt;" Оставлено")*(TEXT(База!$A$2:$A$611,"МММГГГ")=LOOKUP(,-CODE($N$2:X$2),$N$2:X$2)&amp;YEAR(TODAY()))*(IF(База!$A$2:$A$611="",0,INDEX(База!$G$2:$H$611,0,1+ISBLANK(X$2))-База!$A$2:$A$611)&lt;=2+13*ISBLANK(X$2)))</f>
        <v>0</v>
      </c>
      <c r="Y4" s="38">
        <f t="array" aca="1" ref="Y4" ca="1">SUM((База!$C$2:$C$611=$A4)*(База!$B$2:$B$611&lt;&gt;" закрыто")*(База!$B$2:$B$611&lt;&gt;" Оставлено")*(TEXT(База!$A$2:$A$611,"МММГГГ")=LOOKUP(,-CODE($N$2:Y$2),$N$2:Y$2)&amp;YEAR(TODAY()))*(IF(База!$A$2:$A$611="",0,INDEX(База!$G$2:$H$611,0,1+ISBLANK(Y$2))-База!$A$2:$A$611)&lt;=2+13*ISBLANK(Y$2)))</f>
        <v>0</v>
      </c>
      <c r="Z4" s="38">
        <f t="array" aca="1" ref="Z4" ca="1">SUM((База!$C$2:$C$611=$A4)*(База!$B$2:$B$611&lt;&gt;" закрыто")*(База!$B$2:$B$611&lt;&gt;" Оставлено")*(TEXT(База!$A$2:$A$611,"МММГГГ")=LOOKUP(,-CODE($N$2:Z$2),$N$2:Z$2)&amp;YEAR(TODAY()))*(IF(База!$A$2:$A$611="",0,INDEX(База!$G$2:$H$611,0,1+ISBLANK(Z$2))-База!$A$2:$A$611)&lt;=2+13*ISBLANK(Z$2)))</f>
        <v>0</v>
      </c>
      <c r="AA4" s="38">
        <f t="array" aca="1" ref="AA4" ca="1">SUM((База!$C$2:$C$611=$A4)*(База!$B$2:$B$611&lt;&gt;" закрыто")*(База!$B$2:$B$611&lt;&gt;" Оставлено")*(TEXT(База!$A$2:$A$611,"МММГГГ")=LOOKUP(,-CODE($N$2:AA$2),$N$2:AA$2)&amp;YEAR(TODAY()))*(IF(База!$A$2:$A$611="",0,INDEX(База!$G$2:$H$611,0,1+ISBLANK(AA$2))-База!$A$2:$A$611)&lt;=2+13*ISBLANK(AA$2)))</f>
        <v>0</v>
      </c>
      <c r="AB4" s="38">
        <f t="array" aca="1" ref="AB4" ca="1">SUM((База!$C$2:$C$611=$A4)*(База!$B$2:$B$611&lt;&gt;" закрыто")*(База!$B$2:$B$611&lt;&gt;" Оставлено")*(TEXT(База!$A$2:$A$611,"МММГГГ")=LOOKUP(,-CODE($N$2:AB$2),$N$2:AB$2)&amp;YEAR(TODAY()))*(IF(База!$A$2:$A$611="",0,INDEX(База!$G$2:$H$611,0,1+ISBLANK(AB$2))-База!$A$2:$A$611)&lt;=2+13*ISBLANK(AB$2)))</f>
        <v>0</v>
      </c>
      <c r="AC4" s="38">
        <f t="array" aca="1" ref="AC4" ca="1">SUM((База!$C$2:$C$611=$A4)*(База!$B$2:$B$611&lt;&gt;" закрыто")*(База!$B$2:$B$611&lt;&gt;" Оставлено")*(TEXT(База!$A$2:$A$611,"МММГГГ")=LOOKUP(,-CODE($N$2:AC$2),$N$2:AC$2)&amp;YEAR(TODAY()))*(IF(База!$A$2:$A$611="",0,INDEX(База!$G$2:$H$611,0,1+ISBLANK(AC$2))-База!$A$2:$A$611)&lt;=2+13*ISBLANK(AC$2)))</f>
        <v>0</v>
      </c>
      <c r="AD4" s="38">
        <f t="array" aca="1" ref="AD4" ca="1">SUM((База!$C$2:$C$611=$A4)*(База!$B$2:$B$611&lt;&gt;" закрыто")*(База!$B$2:$B$611&lt;&gt;" Оставлено")*(TEXT(База!$A$2:$A$611,"МММГГГ")=LOOKUP(,-CODE($N$2:AD$2),$N$2:AD$2)&amp;YEAR(TODAY()))*(IF(База!$A$2:$A$611="",0,INDEX(База!$G$2:$H$611,0,1+ISBLANK(AD$2))-База!$A$2:$A$611)&lt;=2+13*ISBLANK(AD$2)))</f>
        <v>0</v>
      </c>
      <c r="AE4" s="38">
        <f t="array" aca="1" ref="AE4" ca="1">SUM((База!$C$2:$C$611=$A4)*(База!$B$2:$B$611&lt;&gt;" закрыто")*(База!$B$2:$B$611&lt;&gt;" Оставлено")*(TEXT(База!$A$2:$A$611,"МММГГГ")=LOOKUP(,-CODE($N$2:AE$2),$N$2:AE$2)&amp;YEAR(TODAY()))*(IF(База!$A$2:$A$611="",0,INDEX(База!$G$2:$H$611,0,1+ISBLANK(AE$2))-База!$A$2:$A$611)&lt;=2+13*ISBLANK(AE$2)))</f>
        <v>0</v>
      </c>
      <c r="AF4" s="38">
        <f t="array" aca="1" ref="AF4" ca="1">SUM((База!$C$2:$C$611=$A4)*(База!$B$2:$B$611&lt;&gt;" закрыто")*(База!$B$2:$B$611&lt;&gt;" Оставлено")*(TEXT(База!$A$2:$A$611,"МММГГГ")=LOOKUP(,-CODE($N$2:AF$2),$N$2:AF$2)&amp;YEAR(TODAY()))*(IF(База!$A$2:$A$611="",0,INDEX(База!$G$2:$H$611,0,1+ISBLANK(AF$2))-База!$A$2:$A$611)&lt;=2+13*ISBLANK(AF$2)))</f>
        <v>0</v>
      </c>
      <c r="AG4" s="38">
        <f t="array" aca="1" ref="AG4" ca="1">SUM((База!$C$2:$C$611=$A4)*(База!$B$2:$B$611&lt;&gt;" закрыто")*(База!$B$2:$B$611&lt;&gt;" Оставлено")*(TEXT(База!$A$2:$A$611,"МММГГГ")=LOOKUP(,-CODE($N$2:AG$2),$N$2:AG$2)&amp;YEAR(TODAY()))*(IF(База!$A$2:$A$611="",0,INDEX(База!$G$2:$H$611,0,1+ISBLANK(AG$2))-База!$A$2:$A$611)&lt;=2+13*ISBLANK(AG$2)))</f>
        <v>0</v>
      </c>
      <c r="AH4" s="38">
        <f t="array" aca="1" ref="AH4" ca="1">SUM((База!$C$2:$C$611=$A4)*(База!$B$2:$B$611&lt;&gt;" закрыто")*(База!$B$2:$B$611&lt;&gt;" Оставлено")*(TEXT(База!$A$2:$A$611,"МММГГГ")=LOOKUP(,-CODE($N$2:AH$2),$N$2:AH$2)&amp;YEAR(TODAY()))*(IF(База!$A$2:$A$611="",0,INDEX(База!$G$2:$H$611,0,1+ISBLANK(AH$2))-База!$A$2:$A$611)&lt;=2+13*ISBLANK(AH$2)))</f>
        <v>0</v>
      </c>
      <c r="AI4" s="38">
        <f t="array" aca="1" ref="AI4" ca="1">SUM((База!$C$2:$C$611=$A4)*(База!$B$2:$B$611&lt;&gt;" закрыто")*(База!$B$2:$B$611&lt;&gt;" Оставлено")*(TEXT(База!$A$2:$A$611,"МММГГГ")=LOOKUP(,-CODE($N$2:AI$2),$N$2:AI$2)&amp;YEAR(TODAY()))*(IF(База!$A$2:$A$611="",0,INDEX(База!$G$2:$H$611,0,1+ISBLANK(AI$2))-База!$A$2:$A$611)&lt;=2+13*ISBLANK(AI$2)))</f>
        <v>0</v>
      </c>
      <c r="AJ4" s="38">
        <f t="array" aca="1" ref="AJ4" ca="1">SUM((База!$C$2:$C$611=$A4)*(База!$B$2:$B$611&lt;&gt;" закрыто")*(База!$B$2:$B$611&lt;&gt;" Оставлено")*(TEXT(База!$A$2:$A$611,"МММГГГ")=LOOKUP(,-CODE($N$2:AJ$2),$N$2:AJ$2)&amp;YEAR(TODAY()))*(IF(База!$A$2:$A$611="",0,INDEX(База!$G$2:$H$611,0,1+ISBLANK(AJ$2))-База!$A$2:$A$611)&lt;=2+13*ISBLANK(AJ$2)))</f>
        <v>0</v>
      </c>
      <c r="AK4" s="39">
        <f t="array" aca="1" ref="AK4" ca="1">SUM((База!$C$2:$C$611=$A4)*(База!$B$2:$B$611&lt;&gt;" закрыто")*(База!$B$2:$B$611&lt;&gt;" Оставлено")*(TEXT(База!$A$2:$A$611,"МММГГГ")=LOOKUP(,-CODE($N$2:AK$2),$N$2:AK$2)&amp;YEAR(TODAY()))*(IF(База!$A$2:$A$611="",0,INDEX(База!$G$2:$H$611,0,1+ISBLANK(AK$2))-База!$A$2:$A$611)&lt;=2+13*ISBLANK(AK$2)))</f>
        <v>0</v>
      </c>
      <c r="AL4" s="37">
        <f t="array" aca="1" ref="AL4" ca="1">SUM((База!$C$2:$C$611=$A4)*(База!$B$2:$B$611&lt;&gt;" закрыто")*(База!$B$2:$B$611&lt;&gt;" Оставлено")*(TEXT(База!$A$2:$A$611,"МММГГГ")=LOOKUP(,-CODE($N$2:AL$2),$N$2:AL$2)&amp;YEAR(TODAY()))*(INDEX(База!$J$2:$K$611,0,1+ISBLANK(AL$2))&lt;&gt;""))</f>
        <v>3</v>
      </c>
      <c r="AM4" s="37">
        <f t="array" aca="1" ref="AM4" ca="1">SUM((База!$C$2:$C$611=$A4)*(База!$B$2:$B$611&lt;&gt;" закрыто")*(База!$B$2:$B$611&lt;&gt;" Оставлено")*(TEXT(База!$A$2:$A$611,"МММГГГ")=LOOKUP(,-CODE($N$2:AM$2),$N$2:AM$2)&amp;YEAR(TODAY()))*(INDEX(База!$J$2:$K$611,0,1+ISBLANK(AM$2))&lt;&gt;""))</f>
        <v>0</v>
      </c>
      <c r="AN4" s="37">
        <f t="array" aca="1" ref="AN4" ca="1">SUM((База!$C$2:$C$611=$A4)*(База!$B$2:$B$611&lt;&gt;" закрыто")*(База!$B$2:$B$611&lt;&gt;" Оставлено")*(TEXT(База!$A$2:$A$611,"МММГГГ")=LOOKUP(,-CODE($N$2:AN$2),$N$2:AN$2)&amp;YEAR(TODAY()))*(INDEX(База!$J$2:$K$611,0,1+ISBLANK(AN$2))&lt;&gt;""))</f>
        <v>5</v>
      </c>
      <c r="AO4" s="37">
        <f t="array" aca="1" ref="AO4" ca="1">SUM((База!$C$2:$C$611=$A4)*(База!$B$2:$B$611&lt;&gt;" закрыто")*(База!$B$2:$B$611&lt;&gt;" Оставлено")*(TEXT(База!$A$2:$A$611,"МММГГГ")=LOOKUP(,-CODE($N$2:AO$2),$N$2:AO$2)&amp;YEAR(TODAY()))*(INDEX(База!$J$2:$K$611,0,1+ISBLANK(AO$2))&lt;&gt;""))</f>
        <v>0</v>
      </c>
      <c r="AP4" s="38">
        <f t="array" aca="1" ref="AP4" ca="1">SUM((База!$C$2:$C$611=$A4)*(База!$B$2:$B$611&lt;&gt;" закрыто")*(База!$B$2:$B$611&lt;&gt;" Оставлено")*(TEXT(База!$A$2:$A$611,"МММГГГ")=LOOKUP(,-CODE($N$2:AP$2),$N$2:AP$2)&amp;YEAR(TODAY()))*(INDEX(База!$J$2:$K$611,0,1+ISBLANK(AP$2))&lt;&gt;""))</f>
        <v>0</v>
      </c>
      <c r="AQ4" s="38">
        <f t="array" aca="1" ref="AQ4" ca="1">SUM((База!$C$2:$C$611=$A4)*(База!$B$2:$B$611&lt;&gt;" закрыто")*(База!$B$2:$B$611&lt;&gt;" Оставлено")*(TEXT(База!$A$2:$A$611,"МММГГГ")=LOOKUP(,-CODE($N$2:AQ$2),$N$2:AQ$2)&amp;YEAR(TODAY()))*(INDEX(База!$J$2:$K$611,0,1+ISBLANK(AQ$2))&lt;&gt;""))</f>
        <v>0</v>
      </c>
      <c r="AR4" s="38">
        <f t="array" aca="1" ref="AR4" ca="1">SUM((База!$C$2:$C$611=$A4)*(База!$B$2:$B$611&lt;&gt;" закрыто")*(База!$B$2:$B$611&lt;&gt;" Оставлено")*(TEXT(База!$A$2:$A$611,"МММГГГ")=LOOKUP(,-CODE($N$2:AR$2),$N$2:AR$2)&amp;YEAR(TODAY()))*(INDEX(База!$J$2:$K$611,0,1+ISBLANK(AR$2))&lt;&gt;""))</f>
        <v>0</v>
      </c>
      <c r="AS4" s="38">
        <f t="array" aca="1" ref="AS4" ca="1">SUM((База!$C$2:$C$611=$A4)*(База!$B$2:$B$611&lt;&gt;" закрыто")*(База!$B$2:$B$611&lt;&gt;" Оставлено")*(TEXT(База!$A$2:$A$611,"МММГГГ")=LOOKUP(,-CODE($N$2:AS$2),$N$2:AS$2)&amp;YEAR(TODAY()))*(INDEX(База!$J$2:$K$611,0,1+ISBLANK(AS$2))&lt;&gt;""))</f>
        <v>0</v>
      </c>
      <c r="AT4" s="38">
        <f t="array" aca="1" ref="AT4" ca="1">SUM((База!$C$2:$C$611=$A4)*(База!$B$2:$B$611&lt;&gt;" закрыто")*(База!$B$2:$B$611&lt;&gt;" Оставлено")*(TEXT(База!$A$2:$A$611,"МММГГГ")=LOOKUP(,-CODE($N$2:AT$2),$N$2:AT$2)&amp;YEAR(TODAY()))*(INDEX(База!$J$2:$K$611,0,1+ISBLANK(AT$2))&lt;&gt;""))</f>
        <v>0</v>
      </c>
      <c r="AU4" s="38">
        <f t="array" aca="1" ref="AU4" ca="1">SUM((База!$C$2:$C$611=$A4)*(База!$B$2:$B$611&lt;&gt;" закрыто")*(База!$B$2:$B$611&lt;&gt;" Оставлено")*(TEXT(База!$A$2:$A$611,"МММГГГ")=LOOKUP(,-CODE($N$2:AU$2),$N$2:AU$2)&amp;YEAR(TODAY()))*(INDEX(База!$J$2:$K$611,0,1+ISBLANK(AU$2))&lt;&gt;""))</f>
        <v>0</v>
      </c>
      <c r="AV4" s="38">
        <f t="array" aca="1" ref="AV4" ca="1">SUM((База!$C$2:$C$611=$A4)*(База!$B$2:$B$611&lt;&gt;" закрыто")*(База!$B$2:$B$611&lt;&gt;" Оставлено")*(TEXT(База!$A$2:$A$611,"МММГГГ")=LOOKUP(,-CODE($N$2:AV$2),$N$2:AV$2)&amp;YEAR(TODAY()))*(INDEX(База!$J$2:$K$611,0,1+ISBLANK(AV$2))&lt;&gt;""))</f>
        <v>0</v>
      </c>
      <c r="AW4" s="38">
        <f t="array" aca="1" ref="AW4" ca="1">SUM((База!$C$2:$C$611=$A4)*(База!$B$2:$B$611&lt;&gt;" закрыто")*(База!$B$2:$B$611&lt;&gt;" Оставлено")*(TEXT(База!$A$2:$A$611,"МММГГГ")=LOOKUP(,-CODE($N$2:AW$2),$N$2:AW$2)&amp;YEAR(TODAY()))*(INDEX(База!$J$2:$K$611,0,1+ISBLANK(AW$2))&lt;&gt;""))</f>
        <v>0</v>
      </c>
      <c r="AX4" s="38">
        <f t="array" aca="1" ref="AX4" ca="1">SUM((База!$C$2:$C$611=$A4)*(База!$B$2:$B$611&lt;&gt;" закрыто")*(База!$B$2:$B$611&lt;&gt;" Оставлено")*(TEXT(База!$A$2:$A$611,"МММГГГ")=LOOKUP(,-CODE($N$2:AX$2),$N$2:AX$2)&amp;YEAR(TODAY()))*(INDEX(База!$J$2:$K$611,0,1+ISBLANK(AX$2))&lt;&gt;""))</f>
        <v>0</v>
      </c>
      <c r="AY4" s="38">
        <f t="array" aca="1" ref="AY4" ca="1">SUM((База!$C$2:$C$611=$A4)*(База!$B$2:$B$611&lt;&gt;" закрыто")*(База!$B$2:$B$611&lt;&gt;" Оставлено")*(TEXT(База!$A$2:$A$611,"МММГГГ")=LOOKUP(,-CODE($N$2:AY$2),$N$2:AY$2)&amp;YEAR(TODAY()))*(INDEX(База!$J$2:$K$611,0,1+ISBLANK(AY$2))&lt;&gt;""))</f>
        <v>0</v>
      </c>
      <c r="AZ4" s="38">
        <f t="array" aca="1" ref="AZ4" ca="1">SUM((База!$C$2:$C$611=$A4)*(База!$B$2:$B$611&lt;&gt;" закрыто")*(База!$B$2:$B$611&lt;&gt;" Оставлено")*(TEXT(База!$A$2:$A$611,"МММГГГ")=LOOKUP(,-CODE($N$2:AZ$2),$N$2:AZ$2)&amp;YEAR(TODAY()))*(INDEX(База!$J$2:$K$611,0,1+ISBLANK(AZ$2))&lt;&gt;""))</f>
        <v>0</v>
      </c>
      <c r="BA4" s="38">
        <f t="array" aca="1" ref="BA4" ca="1">SUM((База!$C$2:$C$611=$A4)*(База!$B$2:$B$611&lt;&gt;" закрыто")*(База!$B$2:$B$611&lt;&gt;" Оставлено")*(TEXT(База!$A$2:$A$611,"МММГГГ")=LOOKUP(,-CODE($N$2:BA$2),$N$2:BA$2)&amp;YEAR(TODAY()))*(INDEX(База!$J$2:$K$611,0,1+ISBLANK(BA$2))&lt;&gt;""))</f>
        <v>0</v>
      </c>
      <c r="BB4" s="38">
        <f t="array" aca="1" ref="BB4" ca="1">SUM((База!$C$2:$C$611=$A4)*(База!$B$2:$B$611&lt;&gt;" закрыто")*(База!$B$2:$B$611&lt;&gt;" Оставлено")*(TEXT(База!$A$2:$A$611,"МММГГГ")=LOOKUP(,-CODE($N$2:BB$2),$N$2:BB$2)&amp;YEAR(TODAY()))*(INDEX(База!$J$2:$K$611,0,1+ISBLANK(BB$2))&lt;&gt;""))</f>
        <v>0</v>
      </c>
      <c r="BC4" s="38">
        <f t="array" aca="1" ref="BC4" ca="1">SUM((База!$C$2:$C$611=$A4)*(База!$B$2:$B$611&lt;&gt;" закрыто")*(База!$B$2:$B$611&lt;&gt;" Оставлено")*(TEXT(База!$A$2:$A$611,"МММГГГ")=LOOKUP(,-CODE($N$2:BC$2),$N$2:BC$2)&amp;YEAR(TODAY()))*(INDEX(База!$J$2:$K$611,0,1+ISBLANK(BC$2))&lt;&gt;""))</f>
        <v>0</v>
      </c>
      <c r="BD4" s="38">
        <f t="array" aca="1" ref="BD4" ca="1">SUM((База!$C$2:$C$611=$A4)*(База!$B$2:$B$611&lt;&gt;" закрыто")*(База!$B$2:$B$611&lt;&gt;" Оставлено")*(TEXT(База!$A$2:$A$611,"МММГГГ")=LOOKUP(,-CODE($N$2:BD$2),$N$2:BD$2)&amp;YEAR(TODAY()))*(INDEX(База!$J$2:$K$611,0,1+ISBLANK(BD$2))&lt;&gt;""))</f>
        <v>0</v>
      </c>
      <c r="BE4" s="38">
        <f t="array" aca="1" ref="BE4" ca="1">SUM((База!$C$2:$C$611=$A4)*(База!$B$2:$B$611&lt;&gt;" закрыто")*(База!$B$2:$B$611&lt;&gt;" Оставлено")*(TEXT(База!$A$2:$A$611,"МММГГГ")=LOOKUP(,-CODE($N$2:BE$2),$N$2:BE$2)&amp;YEAR(TODAY()))*(INDEX(База!$J$2:$K$611,0,1+ISBLANK(BE$2))&lt;&gt;""))</f>
        <v>0</v>
      </c>
      <c r="BF4" s="38">
        <f t="array" aca="1" ref="BF4" ca="1">SUM((База!$C$2:$C$611=$A4)*(База!$B$2:$B$611&lt;&gt;" закрыто")*(База!$B$2:$B$611&lt;&gt;" Оставлено")*(TEXT(База!$A$2:$A$611,"МММГГГ")=LOOKUP(,-CODE($N$2:BF$2),$N$2:BF$2)&amp;YEAR(TODAY()))*(INDEX(База!$J$2:$K$611,0,1+ISBLANK(BF$2))&lt;&gt;""))</f>
        <v>0</v>
      </c>
      <c r="BG4" s="38">
        <f t="array" aca="1" ref="BG4" ca="1">SUM((База!$C$2:$C$611=$A4)*(База!$B$2:$B$611&lt;&gt;" закрыто")*(База!$B$2:$B$611&lt;&gt;" Оставлено")*(TEXT(База!$A$2:$A$611,"МММГГГ")=LOOKUP(,-CODE($N$2:BG$2),$N$2:BG$2)&amp;YEAR(TODAY()))*(INDEX(База!$J$2:$K$611,0,1+ISBLANK(BG$2))&lt;&gt;""))</f>
        <v>0</v>
      </c>
      <c r="BH4" s="38">
        <f t="array" aca="1" ref="BH4" ca="1">SUM((База!$C$2:$C$611=$A4)*(База!$B$2:$B$611&lt;&gt;" закрыто")*(База!$B$2:$B$611&lt;&gt;" Оставлено")*(TEXT(База!$A$2:$A$611,"МММГГГ")=LOOKUP(,-CODE($N$2:BH$2),$N$2:BH$2)&amp;YEAR(TODAY()))*(INDEX(База!$J$2:$K$611,0,1+ISBLANK(BH$2))&lt;&gt;""))</f>
        <v>0</v>
      </c>
      <c r="BI4" s="40">
        <f t="array" aca="1" ref="BI4" ca="1">SUM((База!$C$2:$C$611=$A4)*(База!$B$2:$B$611&lt;&gt;" закрыто")*(База!$B$2:$B$611&lt;&gt;" Оставлено")*(TEXT(База!$A$2:$A$611,"МММГГГ")=LOOKUP(,-CODE($N$2:BI$2),$N$2:BI$2)&amp;YEAR(TODAY()))*(INDEX(База!$J$2:$K$611,0,1+ISBLANK(BI$2))&lt;&gt;""))</f>
        <v>0</v>
      </c>
    </row>
    <row r="5" spans="1:61" x14ac:dyDescent="0.25">
      <c r="A5" s="11" t="s">
        <v>16</v>
      </c>
      <c r="B5" s="37">
        <f ca="1">SUMPRODUCT((База!$C$2:$C$611=$A5)*(База!$B$2:$B$611&lt;&gt;" закрыто")*(База!$B$2:$B$611&lt;&gt;" Оставлено")*(TEXT(База!$A$2:$A$611,"МММГГГ")=B$3&amp;YEAR(TODAY())))</f>
        <v>9</v>
      </c>
      <c r="C5" s="38">
        <f ca="1">SUMPRODUCT((База!$C$2:$C$611=$A5)*(База!$B$2:$B$611&lt;&gt;" закрыто")*(База!$B$2:$B$611&lt;&gt;" Оставлено")*(TEXT(База!$A$2:$A$611,"МММГГГ")=C$3&amp;YEAR(TODAY())))</f>
        <v>12</v>
      </c>
      <c r="D5" s="38">
        <f ca="1">SUMPRODUCT((База!$C$2:$C$611=$A5)*(База!$B$2:$B$611&lt;&gt;" закрыто")*(База!$B$2:$B$611&lt;&gt;" Оставлено")*(TEXT(База!$A$2:$A$611,"МММГГГ")=D$3&amp;YEAR(TODAY())))</f>
        <v>0</v>
      </c>
      <c r="E5" s="38">
        <f ca="1">SUMPRODUCT((База!$C$2:$C$611=$A5)*(База!$B$2:$B$611&lt;&gt;" закрыто")*(База!$B$2:$B$611&lt;&gt;" Оставлено")*(TEXT(База!$A$2:$A$611,"МММГГГ")=E$3&amp;YEAR(TODAY())))</f>
        <v>0</v>
      </c>
      <c r="F5" s="38">
        <f ca="1">SUMPRODUCT((База!$C$2:$C$611=$A5)*(База!$B$2:$B$611&lt;&gt;" закрыто")*(База!$B$2:$B$611&lt;&gt;" Оставлено")*(TEXT(База!$A$2:$A$611,"МММГГГ")=F$3&amp;YEAR(TODAY())))</f>
        <v>0</v>
      </c>
      <c r="G5" s="38">
        <f ca="1">SUMPRODUCT((База!$C$2:$C$611=$A5)*(База!$B$2:$B$611&lt;&gt;" закрыто")*(База!$B$2:$B$611&lt;&gt;" Оставлено")*(TEXT(База!$A$2:$A$611,"МММГГГ")=G$3&amp;YEAR(TODAY())))</f>
        <v>0</v>
      </c>
      <c r="H5" s="38">
        <f ca="1">SUMPRODUCT((База!$C$2:$C$611=$A5)*(База!$B$2:$B$611&lt;&gt;" закрыто")*(База!$B$2:$B$611&lt;&gt;" Оставлено")*(TEXT(База!$A$2:$A$611,"МММГГГ")=H$3&amp;YEAR(TODAY())))</f>
        <v>0</v>
      </c>
      <c r="I5" s="38">
        <f ca="1">SUMPRODUCT((База!$C$2:$C$611=$A5)*(База!$B$2:$B$611&lt;&gt;" закрыто")*(База!$B$2:$B$611&lt;&gt;" Оставлено")*(TEXT(База!$A$2:$A$611,"МММГГГ")=I$3&amp;YEAR(TODAY())))</f>
        <v>0</v>
      </c>
      <c r="J5" s="38">
        <f ca="1">SUMPRODUCT((База!$C$2:$C$611=$A5)*(База!$B$2:$B$611&lt;&gt;" закрыто")*(База!$B$2:$B$611&lt;&gt;" Оставлено")*(TEXT(База!$A$2:$A$611,"МММГГГ")=J$3&amp;YEAR(TODAY())))</f>
        <v>0</v>
      </c>
      <c r="K5" s="38">
        <f ca="1">SUMPRODUCT((База!$C$2:$C$611=$A5)*(База!$B$2:$B$611&lt;&gt;" закрыто")*(База!$B$2:$B$611&lt;&gt;" Оставлено")*(TEXT(База!$A$2:$A$611,"МММГГГ")=K$3&amp;YEAR(TODAY())))</f>
        <v>0</v>
      </c>
      <c r="L5" s="38">
        <f ca="1">SUMPRODUCT((База!$C$2:$C$611=$A5)*(База!$B$2:$B$611&lt;&gt;" закрыто")*(База!$B$2:$B$611&lt;&gt;" Оставлено")*(TEXT(База!$A$2:$A$611,"МММГГГ")=L$3&amp;YEAR(TODAY())))</f>
        <v>0</v>
      </c>
      <c r="M5" s="39">
        <f ca="1">SUMPRODUCT((База!$C$2:$C$611=$A5)*(База!$B$2:$B$611&lt;&gt;" закрыто")*(База!$B$2:$B$611&lt;&gt;" Оставлено")*(TEXT(База!$A$2:$A$611,"МММГГГ")=M$3&amp;YEAR(TODAY())))</f>
        <v>0</v>
      </c>
      <c r="N5" s="37">
        <f t="array" aca="1" ref="N5" ca="1">SUM((База!$C$2:$C$611=$A5)*(База!$B$2:$B$611&lt;&gt;" закрыто")*(База!$B$2:$B$611&lt;&gt;" Оставлено")*(TEXT(База!$A$2:$A$611,"МММГГГ")=LOOKUP(,-CODE($N$2:N$2),$N$2:N$2)&amp;YEAR(TODAY()))*(IF(База!$A$2:$A$611="",0,INDEX(База!$G$2:$H$611,0,1+ISBLANK(N$2))-База!$A$2:$A$611)&lt;=2+13*ISBLANK(N$2)))</f>
        <v>9</v>
      </c>
      <c r="O5" s="38">
        <f t="array" aca="1" ref="O5" ca="1">SUM((База!$C$2:$C$611=$A5)*(База!$B$2:$B$611&lt;&gt;" закрыто")*(База!$B$2:$B$611&lt;&gt;" Оставлено")*(TEXT(База!$A$2:$A$611,"МММГГГ")=LOOKUP(,-CODE($N$2:O$2),$N$2:O$2)&amp;YEAR(TODAY()))*(IF(База!$A$2:$A$611="",0,INDEX(База!$G$2:$H$611,0,1+ISBLANK(O$2))-База!$A$2:$A$611)&lt;=2+13*ISBLANK(O$2)))</f>
        <v>9</v>
      </c>
      <c r="P5" s="38">
        <f t="array" aca="1" ref="P5" ca="1">SUM((База!$C$2:$C$611=$A5)*(База!$B$2:$B$611&lt;&gt;" закрыто")*(База!$B$2:$B$611&lt;&gt;" Оставлено")*(TEXT(База!$A$2:$A$611,"МММГГГ")=LOOKUP(,-CODE($N$2:P$2),$N$2:P$2)&amp;YEAR(TODAY()))*(IF(База!$A$2:$A$611="",0,INDEX(База!$G$2:$H$611,0,1+ISBLANK(P$2))-База!$A$2:$A$611)&lt;=2+13*ISBLANK(P$2)))</f>
        <v>12</v>
      </c>
      <c r="Q5" s="38">
        <f t="array" aca="1" ref="Q5" ca="1">SUM((База!$C$2:$C$611=$A5)*(База!$B$2:$B$611&lt;&gt;" закрыто")*(База!$B$2:$B$611&lt;&gt;" Оставлено")*(TEXT(База!$A$2:$A$611,"МММГГГ")=LOOKUP(,-CODE($N$2:Q$2),$N$2:Q$2)&amp;YEAR(TODAY()))*(IF(База!$A$2:$A$611="",0,INDEX(База!$G$2:$H$611,0,1+ISBLANK(Q$2))-База!$A$2:$A$611)&lt;=2+13*ISBLANK(Q$2)))</f>
        <v>12</v>
      </c>
      <c r="R5" s="38">
        <f t="array" aca="1" ref="R5" ca="1">SUM((База!$C$2:$C$611=$A5)*(База!$B$2:$B$611&lt;&gt;" закрыто")*(База!$B$2:$B$611&lt;&gt;" Оставлено")*(TEXT(База!$A$2:$A$611,"МММГГГ")=LOOKUP(,-CODE($N$2:R$2),$N$2:R$2)&amp;YEAR(TODAY()))*(IF(База!$A$2:$A$611="",0,INDEX(База!$G$2:$H$611,0,1+ISBLANK(R$2))-База!$A$2:$A$611)&lt;=2+13*ISBLANK(R$2)))</f>
        <v>0</v>
      </c>
      <c r="S5" s="38">
        <f t="array" aca="1" ref="S5" ca="1">SUM((База!$C$2:$C$611=$A5)*(База!$B$2:$B$611&lt;&gt;" закрыто")*(База!$B$2:$B$611&lt;&gt;" Оставлено")*(TEXT(База!$A$2:$A$611,"МММГГГ")=LOOKUP(,-CODE($N$2:S$2),$N$2:S$2)&amp;YEAR(TODAY()))*(IF(База!$A$2:$A$611="",0,INDEX(База!$G$2:$H$611,0,1+ISBLANK(S$2))-База!$A$2:$A$611)&lt;=2+13*ISBLANK(S$2)))</f>
        <v>0</v>
      </c>
      <c r="T5" s="38">
        <f t="array" aca="1" ref="T5" ca="1">SUM((База!$C$2:$C$611=$A5)*(База!$B$2:$B$611&lt;&gt;" закрыто")*(База!$B$2:$B$611&lt;&gt;" Оставлено")*(TEXT(База!$A$2:$A$611,"МММГГГ")=LOOKUP(,-CODE($N$2:T$2),$N$2:T$2)&amp;YEAR(TODAY()))*(IF(База!$A$2:$A$611="",0,INDEX(База!$G$2:$H$611,0,1+ISBLANK(T$2))-База!$A$2:$A$611)&lt;=2+13*ISBLANK(T$2)))</f>
        <v>0</v>
      </c>
      <c r="U5" s="38">
        <f t="array" aca="1" ref="U5" ca="1">SUM((База!$C$2:$C$611=$A5)*(База!$B$2:$B$611&lt;&gt;" закрыто")*(База!$B$2:$B$611&lt;&gt;" Оставлено")*(TEXT(База!$A$2:$A$611,"МММГГГ")=LOOKUP(,-CODE($N$2:U$2),$N$2:U$2)&amp;YEAR(TODAY()))*(IF(База!$A$2:$A$611="",0,INDEX(База!$G$2:$H$611,0,1+ISBLANK(U$2))-База!$A$2:$A$611)&lt;=2+13*ISBLANK(U$2)))</f>
        <v>0</v>
      </c>
      <c r="V5" s="38">
        <f t="array" aca="1" ref="V5" ca="1">SUM((База!$C$2:$C$611=$A5)*(База!$B$2:$B$611&lt;&gt;" закрыто")*(База!$B$2:$B$611&lt;&gt;" Оставлено")*(TEXT(База!$A$2:$A$611,"МММГГГ")=LOOKUP(,-CODE($N$2:V$2),$N$2:V$2)&amp;YEAR(TODAY()))*(IF(База!$A$2:$A$611="",0,INDEX(База!$G$2:$H$611,0,1+ISBLANK(V$2))-База!$A$2:$A$611)&lt;=2+13*ISBLANK(V$2)))</f>
        <v>0</v>
      </c>
      <c r="W5" s="38">
        <f t="array" aca="1" ref="W5" ca="1">SUM((База!$C$2:$C$611=$A5)*(База!$B$2:$B$611&lt;&gt;" закрыто")*(База!$B$2:$B$611&lt;&gt;" Оставлено")*(TEXT(База!$A$2:$A$611,"МММГГГ")=LOOKUP(,-CODE($N$2:W$2),$N$2:W$2)&amp;YEAR(TODAY()))*(IF(База!$A$2:$A$611="",0,INDEX(База!$G$2:$H$611,0,1+ISBLANK(W$2))-База!$A$2:$A$611)&lt;=2+13*ISBLANK(W$2)))</f>
        <v>0</v>
      </c>
      <c r="X5" s="38">
        <f t="array" aca="1" ref="X5" ca="1">SUM((База!$C$2:$C$611=$A5)*(База!$B$2:$B$611&lt;&gt;" закрыто")*(База!$B$2:$B$611&lt;&gt;" Оставлено")*(TEXT(База!$A$2:$A$611,"МММГГГ")=LOOKUP(,-CODE($N$2:X$2),$N$2:X$2)&amp;YEAR(TODAY()))*(IF(База!$A$2:$A$611="",0,INDEX(База!$G$2:$H$611,0,1+ISBLANK(X$2))-База!$A$2:$A$611)&lt;=2+13*ISBLANK(X$2)))</f>
        <v>0</v>
      </c>
      <c r="Y5" s="38">
        <f t="array" aca="1" ref="Y5" ca="1">SUM((База!$C$2:$C$611=$A5)*(База!$B$2:$B$611&lt;&gt;" закрыто")*(База!$B$2:$B$611&lt;&gt;" Оставлено")*(TEXT(База!$A$2:$A$611,"МММГГГ")=LOOKUP(,-CODE($N$2:Y$2),$N$2:Y$2)&amp;YEAR(TODAY()))*(IF(База!$A$2:$A$611="",0,INDEX(База!$G$2:$H$611,0,1+ISBLANK(Y$2))-База!$A$2:$A$611)&lt;=2+13*ISBLANK(Y$2)))</f>
        <v>0</v>
      </c>
      <c r="Z5" s="38">
        <f t="array" aca="1" ref="Z5" ca="1">SUM((База!$C$2:$C$611=$A5)*(База!$B$2:$B$611&lt;&gt;" закрыто")*(База!$B$2:$B$611&lt;&gt;" Оставлено")*(TEXT(База!$A$2:$A$611,"МММГГГ")=LOOKUP(,-CODE($N$2:Z$2),$N$2:Z$2)&amp;YEAR(TODAY()))*(IF(База!$A$2:$A$611="",0,INDEX(База!$G$2:$H$611,0,1+ISBLANK(Z$2))-База!$A$2:$A$611)&lt;=2+13*ISBLANK(Z$2)))</f>
        <v>0</v>
      </c>
      <c r="AA5" s="38">
        <f t="array" aca="1" ref="AA5" ca="1">SUM((База!$C$2:$C$611=$A5)*(База!$B$2:$B$611&lt;&gt;" закрыто")*(База!$B$2:$B$611&lt;&gt;" Оставлено")*(TEXT(База!$A$2:$A$611,"МММГГГ")=LOOKUP(,-CODE($N$2:AA$2),$N$2:AA$2)&amp;YEAR(TODAY()))*(IF(База!$A$2:$A$611="",0,INDEX(База!$G$2:$H$611,0,1+ISBLANK(AA$2))-База!$A$2:$A$611)&lt;=2+13*ISBLANK(AA$2)))</f>
        <v>0</v>
      </c>
      <c r="AB5" s="38">
        <f t="array" aca="1" ref="AB5" ca="1">SUM((База!$C$2:$C$611=$A5)*(База!$B$2:$B$611&lt;&gt;" закрыто")*(База!$B$2:$B$611&lt;&gt;" Оставлено")*(TEXT(База!$A$2:$A$611,"МММГГГ")=LOOKUP(,-CODE($N$2:AB$2),$N$2:AB$2)&amp;YEAR(TODAY()))*(IF(База!$A$2:$A$611="",0,INDEX(База!$G$2:$H$611,0,1+ISBLANK(AB$2))-База!$A$2:$A$611)&lt;=2+13*ISBLANK(AB$2)))</f>
        <v>0</v>
      </c>
      <c r="AC5" s="38">
        <f t="array" aca="1" ref="AC5" ca="1">SUM((База!$C$2:$C$611=$A5)*(База!$B$2:$B$611&lt;&gt;" закрыто")*(База!$B$2:$B$611&lt;&gt;" Оставлено")*(TEXT(База!$A$2:$A$611,"МММГГГ")=LOOKUP(,-CODE($N$2:AC$2),$N$2:AC$2)&amp;YEAR(TODAY()))*(IF(База!$A$2:$A$611="",0,INDEX(База!$G$2:$H$611,0,1+ISBLANK(AC$2))-База!$A$2:$A$611)&lt;=2+13*ISBLANK(AC$2)))</f>
        <v>0</v>
      </c>
      <c r="AD5" s="38">
        <f t="array" aca="1" ref="AD5" ca="1">SUM((База!$C$2:$C$611=$A5)*(База!$B$2:$B$611&lt;&gt;" закрыто")*(База!$B$2:$B$611&lt;&gt;" Оставлено")*(TEXT(База!$A$2:$A$611,"МММГГГ")=LOOKUP(,-CODE($N$2:AD$2),$N$2:AD$2)&amp;YEAR(TODAY()))*(IF(База!$A$2:$A$611="",0,INDEX(База!$G$2:$H$611,0,1+ISBLANK(AD$2))-База!$A$2:$A$611)&lt;=2+13*ISBLANK(AD$2)))</f>
        <v>0</v>
      </c>
      <c r="AE5" s="38">
        <f t="array" aca="1" ref="AE5" ca="1">SUM((База!$C$2:$C$611=$A5)*(База!$B$2:$B$611&lt;&gt;" закрыто")*(База!$B$2:$B$611&lt;&gt;" Оставлено")*(TEXT(База!$A$2:$A$611,"МММГГГ")=LOOKUP(,-CODE($N$2:AE$2),$N$2:AE$2)&amp;YEAR(TODAY()))*(IF(База!$A$2:$A$611="",0,INDEX(База!$G$2:$H$611,0,1+ISBLANK(AE$2))-База!$A$2:$A$611)&lt;=2+13*ISBLANK(AE$2)))</f>
        <v>0</v>
      </c>
      <c r="AF5" s="38">
        <f t="array" aca="1" ref="AF5" ca="1">SUM((База!$C$2:$C$611=$A5)*(База!$B$2:$B$611&lt;&gt;" закрыто")*(База!$B$2:$B$611&lt;&gt;" Оставлено")*(TEXT(База!$A$2:$A$611,"МММГГГ")=LOOKUP(,-CODE($N$2:AF$2),$N$2:AF$2)&amp;YEAR(TODAY()))*(IF(База!$A$2:$A$611="",0,INDEX(База!$G$2:$H$611,0,1+ISBLANK(AF$2))-База!$A$2:$A$611)&lt;=2+13*ISBLANK(AF$2)))</f>
        <v>0</v>
      </c>
      <c r="AG5" s="38">
        <f t="array" aca="1" ref="AG5" ca="1">SUM((База!$C$2:$C$611=$A5)*(База!$B$2:$B$611&lt;&gt;" закрыто")*(База!$B$2:$B$611&lt;&gt;" Оставлено")*(TEXT(База!$A$2:$A$611,"МММГГГ")=LOOKUP(,-CODE($N$2:AG$2),$N$2:AG$2)&amp;YEAR(TODAY()))*(IF(База!$A$2:$A$611="",0,INDEX(База!$G$2:$H$611,0,1+ISBLANK(AG$2))-База!$A$2:$A$611)&lt;=2+13*ISBLANK(AG$2)))</f>
        <v>0</v>
      </c>
      <c r="AH5" s="38">
        <f t="array" aca="1" ref="AH5" ca="1">SUM((База!$C$2:$C$611=$A5)*(База!$B$2:$B$611&lt;&gt;" закрыто")*(База!$B$2:$B$611&lt;&gt;" Оставлено")*(TEXT(База!$A$2:$A$611,"МММГГГ")=LOOKUP(,-CODE($N$2:AH$2),$N$2:AH$2)&amp;YEAR(TODAY()))*(IF(База!$A$2:$A$611="",0,INDEX(База!$G$2:$H$611,0,1+ISBLANK(AH$2))-База!$A$2:$A$611)&lt;=2+13*ISBLANK(AH$2)))</f>
        <v>0</v>
      </c>
      <c r="AI5" s="38">
        <f t="array" aca="1" ref="AI5" ca="1">SUM((База!$C$2:$C$611=$A5)*(База!$B$2:$B$611&lt;&gt;" закрыто")*(База!$B$2:$B$611&lt;&gt;" Оставлено")*(TEXT(База!$A$2:$A$611,"МММГГГ")=LOOKUP(,-CODE($N$2:AI$2),$N$2:AI$2)&amp;YEAR(TODAY()))*(IF(База!$A$2:$A$611="",0,INDEX(База!$G$2:$H$611,0,1+ISBLANK(AI$2))-База!$A$2:$A$611)&lt;=2+13*ISBLANK(AI$2)))</f>
        <v>0</v>
      </c>
      <c r="AJ5" s="38">
        <f t="array" aca="1" ref="AJ5" ca="1">SUM((База!$C$2:$C$611=$A5)*(База!$B$2:$B$611&lt;&gt;" закрыто")*(База!$B$2:$B$611&lt;&gt;" Оставлено")*(TEXT(База!$A$2:$A$611,"МММГГГ")=LOOKUP(,-CODE($N$2:AJ$2),$N$2:AJ$2)&amp;YEAR(TODAY()))*(IF(База!$A$2:$A$611="",0,INDEX(База!$G$2:$H$611,0,1+ISBLANK(AJ$2))-База!$A$2:$A$611)&lt;=2+13*ISBLANK(AJ$2)))</f>
        <v>0</v>
      </c>
      <c r="AK5" s="39">
        <f t="array" aca="1" ref="AK5" ca="1">SUM((База!$C$2:$C$611=$A5)*(База!$B$2:$B$611&lt;&gt;" закрыто")*(База!$B$2:$B$611&lt;&gt;" Оставлено")*(TEXT(База!$A$2:$A$611,"МММГГГ")=LOOKUP(,-CODE($N$2:AK$2),$N$2:AK$2)&amp;YEAR(TODAY()))*(IF(База!$A$2:$A$611="",0,INDEX(База!$G$2:$H$611,0,1+ISBLANK(AK$2))-База!$A$2:$A$611)&lt;=2+13*ISBLANK(AK$2)))</f>
        <v>0</v>
      </c>
      <c r="AL5" s="37">
        <f t="array" aca="1" ref="AL5" ca="1">SUM((База!$C$2:$C$611=$A5)*(База!$B$2:$B$611&lt;&gt;" закрыто")*(База!$B$2:$B$611&lt;&gt;" Оставлено")*(TEXT(База!$A$2:$A$611,"МММГГГ")=LOOKUP(,-CODE($N$2:AL$2),$N$2:AL$2)&amp;YEAR(TODAY()))*(INDEX(База!$J$2:$K$611,0,1+ISBLANK(AL$2))&lt;&gt;""))</f>
        <v>3</v>
      </c>
      <c r="AM5" s="38">
        <f t="array" aca="1" ref="AM5" ca="1">SUM((База!$C$2:$C$611=$A5)*(База!$B$2:$B$611&lt;&gt;" закрыто")*(База!$B$2:$B$611&lt;&gt;" Оставлено")*(TEXT(База!$A$2:$A$611,"МММГГГ")=LOOKUP(,-CODE($N$2:AM$2),$N$2:AM$2)&amp;YEAR(TODAY()))*(INDEX(База!$J$2:$K$611,0,1+ISBLANK(AM$2))&lt;&gt;""))</f>
        <v>0</v>
      </c>
      <c r="AN5" s="38">
        <f t="array" aca="1" ref="AN5" ca="1">SUM((База!$C$2:$C$611=$A5)*(База!$B$2:$B$611&lt;&gt;" закрыто")*(База!$B$2:$B$611&lt;&gt;" Оставлено")*(TEXT(База!$A$2:$A$611,"МММГГГ")=LOOKUP(,-CODE($N$2:AN$2),$N$2:AN$2)&amp;YEAR(TODAY()))*(INDEX(База!$J$2:$K$611,0,1+ISBLANK(AN$2))&lt;&gt;""))</f>
        <v>0</v>
      </c>
      <c r="AO5" s="38">
        <f t="array" aca="1" ref="AO5" ca="1">SUM((База!$C$2:$C$611=$A5)*(База!$B$2:$B$611&lt;&gt;" закрыто")*(База!$B$2:$B$611&lt;&gt;" Оставлено")*(TEXT(База!$A$2:$A$611,"МММГГГ")=LOOKUP(,-CODE($N$2:AO$2),$N$2:AO$2)&amp;YEAR(TODAY()))*(INDEX(База!$J$2:$K$611,0,1+ISBLANK(AO$2))&lt;&gt;""))</f>
        <v>0</v>
      </c>
      <c r="AP5" s="38">
        <f t="array" aca="1" ref="AP5" ca="1">SUM((База!$C$2:$C$611=$A5)*(База!$B$2:$B$611&lt;&gt;" закрыто")*(База!$B$2:$B$611&lt;&gt;" Оставлено")*(TEXT(База!$A$2:$A$611,"МММГГГ")=LOOKUP(,-CODE($N$2:AP$2),$N$2:AP$2)&amp;YEAR(TODAY()))*(INDEX(База!$J$2:$K$611,0,1+ISBLANK(AP$2))&lt;&gt;""))</f>
        <v>0</v>
      </c>
      <c r="AQ5" s="38">
        <f t="array" aca="1" ref="AQ5" ca="1">SUM((База!$C$2:$C$611=$A5)*(База!$B$2:$B$611&lt;&gt;" закрыто")*(База!$B$2:$B$611&lt;&gt;" Оставлено")*(TEXT(База!$A$2:$A$611,"МММГГГ")=LOOKUP(,-CODE($N$2:AQ$2),$N$2:AQ$2)&amp;YEAR(TODAY()))*(INDEX(База!$J$2:$K$611,0,1+ISBLANK(AQ$2))&lt;&gt;""))</f>
        <v>0</v>
      </c>
      <c r="AR5" s="38">
        <f t="array" aca="1" ref="AR5" ca="1">SUM((База!$C$2:$C$611=$A5)*(База!$B$2:$B$611&lt;&gt;" закрыто")*(База!$B$2:$B$611&lt;&gt;" Оставлено")*(TEXT(База!$A$2:$A$611,"МММГГГ")=LOOKUP(,-CODE($N$2:AR$2),$N$2:AR$2)&amp;YEAR(TODAY()))*(INDEX(База!$J$2:$K$611,0,1+ISBLANK(AR$2))&lt;&gt;""))</f>
        <v>0</v>
      </c>
      <c r="AS5" s="38">
        <f t="array" aca="1" ref="AS5" ca="1">SUM((База!$C$2:$C$611=$A5)*(База!$B$2:$B$611&lt;&gt;" закрыто")*(База!$B$2:$B$611&lt;&gt;" Оставлено")*(TEXT(База!$A$2:$A$611,"МММГГГ")=LOOKUP(,-CODE($N$2:AS$2),$N$2:AS$2)&amp;YEAR(TODAY()))*(INDEX(База!$J$2:$K$611,0,1+ISBLANK(AS$2))&lt;&gt;""))</f>
        <v>0</v>
      </c>
      <c r="AT5" s="38">
        <f t="array" aca="1" ref="AT5" ca="1">SUM((База!$C$2:$C$611=$A5)*(База!$B$2:$B$611&lt;&gt;" закрыто")*(База!$B$2:$B$611&lt;&gt;" Оставлено")*(TEXT(База!$A$2:$A$611,"МММГГГ")=LOOKUP(,-CODE($N$2:AT$2),$N$2:AT$2)&amp;YEAR(TODAY()))*(INDEX(База!$J$2:$K$611,0,1+ISBLANK(AT$2))&lt;&gt;""))</f>
        <v>0</v>
      </c>
      <c r="AU5" s="38">
        <f t="array" aca="1" ref="AU5" ca="1">SUM((База!$C$2:$C$611=$A5)*(База!$B$2:$B$611&lt;&gt;" закрыто")*(База!$B$2:$B$611&lt;&gt;" Оставлено")*(TEXT(База!$A$2:$A$611,"МММГГГ")=LOOKUP(,-CODE($N$2:AU$2),$N$2:AU$2)&amp;YEAR(TODAY()))*(INDEX(База!$J$2:$K$611,0,1+ISBLANK(AU$2))&lt;&gt;""))</f>
        <v>0</v>
      </c>
      <c r="AV5" s="38">
        <f t="array" aca="1" ref="AV5" ca="1">SUM((База!$C$2:$C$611=$A5)*(База!$B$2:$B$611&lt;&gt;" закрыто")*(База!$B$2:$B$611&lt;&gt;" Оставлено")*(TEXT(База!$A$2:$A$611,"МММГГГ")=LOOKUP(,-CODE($N$2:AV$2),$N$2:AV$2)&amp;YEAR(TODAY()))*(INDEX(База!$J$2:$K$611,0,1+ISBLANK(AV$2))&lt;&gt;""))</f>
        <v>0</v>
      </c>
      <c r="AW5" s="38">
        <f t="array" aca="1" ref="AW5" ca="1">SUM((База!$C$2:$C$611=$A5)*(База!$B$2:$B$611&lt;&gt;" закрыто")*(База!$B$2:$B$611&lt;&gt;" Оставлено")*(TEXT(База!$A$2:$A$611,"МММГГГ")=LOOKUP(,-CODE($N$2:AW$2),$N$2:AW$2)&amp;YEAR(TODAY()))*(INDEX(База!$J$2:$K$611,0,1+ISBLANK(AW$2))&lt;&gt;""))</f>
        <v>0</v>
      </c>
      <c r="AX5" s="38">
        <f t="array" aca="1" ref="AX5" ca="1">SUM((База!$C$2:$C$611=$A5)*(База!$B$2:$B$611&lt;&gt;" закрыто")*(База!$B$2:$B$611&lt;&gt;" Оставлено")*(TEXT(База!$A$2:$A$611,"МММГГГ")=LOOKUP(,-CODE($N$2:AX$2),$N$2:AX$2)&amp;YEAR(TODAY()))*(INDEX(База!$J$2:$K$611,0,1+ISBLANK(AX$2))&lt;&gt;""))</f>
        <v>0</v>
      </c>
      <c r="AY5" s="38">
        <f t="array" aca="1" ref="AY5" ca="1">SUM((База!$C$2:$C$611=$A5)*(База!$B$2:$B$611&lt;&gt;" закрыто")*(База!$B$2:$B$611&lt;&gt;" Оставлено")*(TEXT(База!$A$2:$A$611,"МММГГГ")=LOOKUP(,-CODE($N$2:AY$2),$N$2:AY$2)&amp;YEAR(TODAY()))*(INDEX(База!$J$2:$K$611,0,1+ISBLANK(AY$2))&lt;&gt;""))</f>
        <v>0</v>
      </c>
      <c r="AZ5" s="38">
        <f t="array" aca="1" ref="AZ5" ca="1">SUM((База!$C$2:$C$611=$A5)*(База!$B$2:$B$611&lt;&gt;" закрыто")*(База!$B$2:$B$611&lt;&gt;" Оставлено")*(TEXT(База!$A$2:$A$611,"МММГГГ")=LOOKUP(,-CODE($N$2:AZ$2),$N$2:AZ$2)&amp;YEAR(TODAY()))*(INDEX(База!$J$2:$K$611,0,1+ISBLANK(AZ$2))&lt;&gt;""))</f>
        <v>0</v>
      </c>
      <c r="BA5" s="38">
        <f t="array" aca="1" ref="BA5" ca="1">SUM((База!$C$2:$C$611=$A5)*(База!$B$2:$B$611&lt;&gt;" закрыто")*(База!$B$2:$B$611&lt;&gt;" Оставлено")*(TEXT(База!$A$2:$A$611,"МММГГГ")=LOOKUP(,-CODE($N$2:BA$2),$N$2:BA$2)&amp;YEAR(TODAY()))*(INDEX(База!$J$2:$K$611,0,1+ISBLANK(BA$2))&lt;&gt;""))</f>
        <v>0</v>
      </c>
      <c r="BB5" s="38">
        <f t="array" aca="1" ref="BB5" ca="1">SUM((База!$C$2:$C$611=$A5)*(База!$B$2:$B$611&lt;&gt;" закрыто")*(База!$B$2:$B$611&lt;&gt;" Оставлено")*(TEXT(База!$A$2:$A$611,"МММГГГ")=LOOKUP(,-CODE($N$2:BB$2),$N$2:BB$2)&amp;YEAR(TODAY()))*(INDEX(База!$J$2:$K$611,0,1+ISBLANK(BB$2))&lt;&gt;""))</f>
        <v>0</v>
      </c>
      <c r="BC5" s="38">
        <f t="array" aca="1" ref="BC5" ca="1">SUM((База!$C$2:$C$611=$A5)*(База!$B$2:$B$611&lt;&gt;" закрыто")*(База!$B$2:$B$611&lt;&gt;" Оставлено")*(TEXT(База!$A$2:$A$611,"МММГГГ")=LOOKUP(,-CODE($N$2:BC$2),$N$2:BC$2)&amp;YEAR(TODAY()))*(INDEX(База!$J$2:$K$611,0,1+ISBLANK(BC$2))&lt;&gt;""))</f>
        <v>0</v>
      </c>
      <c r="BD5" s="38">
        <f t="array" aca="1" ref="BD5" ca="1">SUM((База!$C$2:$C$611=$A5)*(База!$B$2:$B$611&lt;&gt;" закрыто")*(База!$B$2:$B$611&lt;&gt;" Оставлено")*(TEXT(База!$A$2:$A$611,"МММГГГ")=LOOKUP(,-CODE($N$2:BD$2),$N$2:BD$2)&amp;YEAR(TODAY()))*(INDEX(База!$J$2:$K$611,0,1+ISBLANK(BD$2))&lt;&gt;""))</f>
        <v>0</v>
      </c>
      <c r="BE5" s="38">
        <f t="array" aca="1" ref="BE5" ca="1">SUM((База!$C$2:$C$611=$A5)*(База!$B$2:$B$611&lt;&gt;" закрыто")*(База!$B$2:$B$611&lt;&gt;" Оставлено")*(TEXT(База!$A$2:$A$611,"МММГГГ")=LOOKUP(,-CODE($N$2:BE$2),$N$2:BE$2)&amp;YEAR(TODAY()))*(INDEX(База!$J$2:$K$611,0,1+ISBLANK(BE$2))&lt;&gt;""))</f>
        <v>0</v>
      </c>
      <c r="BF5" s="38">
        <f t="array" aca="1" ref="BF5" ca="1">SUM((База!$C$2:$C$611=$A5)*(База!$B$2:$B$611&lt;&gt;" закрыто")*(База!$B$2:$B$611&lt;&gt;" Оставлено")*(TEXT(База!$A$2:$A$611,"МММГГГ")=LOOKUP(,-CODE($N$2:BF$2),$N$2:BF$2)&amp;YEAR(TODAY()))*(INDEX(База!$J$2:$K$611,0,1+ISBLANK(BF$2))&lt;&gt;""))</f>
        <v>0</v>
      </c>
      <c r="BG5" s="38">
        <f t="array" aca="1" ref="BG5" ca="1">SUM((База!$C$2:$C$611=$A5)*(База!$B$2:$B$611&lt;&gt;" закрыто")*(База!$B$2:$B$611&lt;&gt;" Оставлено")*(TEXT(База!$A$2:$A$611,"МММГГГ")=LOOKUP(,-CODE($N$2:BG$2),$N$2:BG$2)&amp;YEAR(TODAY()))*(INDEX(База!$J$2:$K$611,0,1+ISBLANK(BG$2))&lt;&gt;""))</f>
        <v>0</v>
      </c>
      <c r="BH5" s="38">
        <f t="array" aca="1" ref="BH5" ca="1">SUM((База!$C$2:$C$611=$A5)*(База!$B$2:$B$611&lt;&gt;" закрыто")*(База!$B$2:$B$611&lt;&gt;" Оставлено")*(TEXT(База!$A$2:$A$611,"МММГГГ")=LOOKUP(,-CODE($N$2:BH$2),$N$2:BH$2)&amp;YEAR(TODAY()))*(INDEX(База!$J$2:$K$611,0,1+ISBLANK(BH$2))&lt;&gt;""))</f>
        <v>0</v>
      </c>
      <c r="BI5" s="40">
        <f t="array" aca="1" ref="BI5" ca="1">SUM((База!$C$2:$C$611=$A5)*(База!$B$2:$B$611&lt;&gt;" закрыто")*(База!$B$2:$B$611&lt;&gt;" Оставлено")*(TEXT(База!$A$2:$A$611,"МММГГГ")=LOOKUP(,-CODE($N$2:BI$2),$N$2:BI$2)&amp;YEAR(TODAY()))*(INDEX(База!$J$2:$K$611,0,1+ISBLANK(BI$2))&lt;&gt;""))</f>
        <v>0</v>
      </c>
    </row>
    <row r="6" spans="1:61" x14ac:dyDescent="0.25">
      <c r="A6" s="11" t="s">
        <v>12</v>
      </c>
      <c r="B6" s="37">
        <f ca="1">SUMPRODUCT((База!$C$2:$C$611=$A6)*(База!$B$2:$B$611&lt;&gt;" закрыто")*(База!$B$2:$B$611&lt;&gt;" Оставлено")*(TEXT(База!$A$2:$A$611,"МММГГГ")=B$3&amp;YEAR(TODAY())))</f>
        <v>0</v>
      </c>
      <c r="C6" s="38">
        <f ca="1">SUMPRODUCT((База!$C$2:$C$611=$A6)*(База!$B$2:$B$611&lt;&gt;" закрыто")*(База!$B$2:$B$611&lt;&gt;" Оставлено")*(TEXT(База!$A$2:$A$611,"МММГГГ")=C$3&amp;YEAR(TODAY())))</f>
        <v>3</v>
      </c>
      <c r="D6" s="38">
        <f ca="1">SUMPRODUCT((База!$C$2:$C$611=$A6)*(База!$B$2:$B$611&lt;&gt;" закрыто")*(База!$B$2:$B$611&lt;&gt;" Оставлено")*(TEXT(База!$A$2:$A$611,"МММГГГ")=D$3&amp;YEAR(TODAY())))</f>
        <v>0</v>
      </c>
      <c r="E6" s="38">
        <f ca="1">SUMPRODUCT((База!$C$2:$C$611=$A6)*(База!$B$2:$B$611&lt;&gt;" закрыто")*(База!$B$2:$B$611&lt;&gt;" Оставлено")*(TEXT(База!$A$2:$A$611,"МММГГГ")=E$3&amp;YEAR(TODAY())))</f>
        <v>0</v>
      </c>
      <c r="F6" s="38">
        <f ca="1">SUMPRODUCT((База!$C$2:$C$611=$A6)*(База!$B$2:$B$611&lt;&gt;" закрыто")*(База!$B$2:$B$611&lt;&gt;" Оставлено")*(TEXT(База!$A$2:$A$611,"МММГГГ")=F$3&amp;YEAR(TODAY())))</f>
        <v>0</v>
      </c>
      <c r="G6" s="38">
        <f ca="1">SUMPRODUCT((База!$C$2:$C$611=$A6)*(База!$B$2:$B$611&lt;&gt;" закрыто")*(База!$B$2:$B$611&lt;&gt;" Оставлено")*(TEXT(База!$A$2:$A$611,"МММГГГ")=G$3&amp;YEAR(TODAY())))</f>
        <v>0</v>
      </c>
      <c r="H6" s="38">
        <f ca="1">SUMPRODUCT((База!$C$2:$C$611=$A6)*(База!$B$2:$B$611&lt;&gt;" закрыто")*(База!$B$2:$B$611&lt;&gt;" Оставлено")*(TEXT(База!$A$2:$A$611,"МММГГГ")=H$3&amp;YEAR(TODAY())))</f>
        <v>0</v>
      </c>
      <c r="I6" s="38">
        <f ca="1">SUMPRODUCT((База!$C$2:$C$611=$A6)*(База!$B$2:$B$611&lt;&gt;" закрыто")*(База!$B$2:$B$611&lt;&gt;" Оставлено")*(TEXT(База!$A$2:$A$611,"МММГГГ")=I$3&amp;YEAR(TODAY())))</f>
        <v>0</v>
      </c>
      <c r="J6" s="38">
        <f ca="1">SUMPRODUCT((База!$C$2:$C$611=$A6)*(База!$B$2:$B$611&lt;&gt;" закрыто")*(База!$B$2:$B$611&lt;&gt;" Оставлено")*(TEXT(База!$A$2:$A$611,"МММГГГ")=J$3&amp;YEAR(TODAY())))</f>
        <v>0</v>
      </c>
      <c r="K6" s="38">
        <f ca="1">SUMPRODUCT((База!$C$2:$C$611=$A6)*(База!$B$2:$B$611&lt;&gt;" закрыто")*(База!$B$2:$B$611&lt;&gt;" Оставлено")*(TEXT(База!$A$2:$A$611,"МММГГГ")=K$3&amp;YEAR(TODAY())))</f>
        <v>0</v>
      </c>
      <c r="L6" s="38">
        <f ca="1">SUMPRODUCT((База!$C$2:$C$611=$A6)*(База!$B$2:$B$611&lt;&gt;" закрыто")*(База!$B$2:$B$611&lt;&gt;" Оставлено")*(TEXT(База!$A$2:$A$611,"МММГГГ")=L$3&amp;YEAR(TODAY())))</f>
        <v>0</v>
      </c>
      <c r="M6" s="39">
        <f ca="1">SUMPRODUCT((База!$C$2:$C$611=$A6)*(База!$B$2:$B$611&lt;&gt;" закрыто")*(База!$B$2:$B$611&lt;&gt;" Оставлено")*(TEXT(База!$A$2:$A$611,"МММГГГ")=M$3&amp;YEAR(TODAY())))</f>
        <v>0</v>
      </c>
      <c r="N6" s="37">
        <f t="array" aca="1" ref="N6" ca="1">SUM((База!$C$2:$C$611=$A6)*(База!$B$2:$B$611&lt;&gt;" закрыто")*(База!$B$2:$B$611&lt;&gt;" Оставлено")*(TEXT(База!$A$2:$A$611,"МММГГГ")=LOOKUP(,-CODE($N$2:N$2),$N$2:N$2)&amp;YEAR(TODAY()))*(IF(База!$A$2:$A$611="",0,INDEX(База!$G$2:$H$611,0,1+ISBLANK(N$2))-База!$A$2:$A$611)&lt;=2+13*ISBLANK(N$2)))</f>
        <v>0</v>
      </c>
      <c r="O6" s="38">
        <f t="array" aca="1" ref="O6" ca="1">SUM((База!$C$2:$C$611=$A6)*(База!$B$2:$B$611&lt;&gt;" закрыто")*(База!$B$2:$B$611&lt;&gt;" Оставлено")*(TEXT(База!$A$2:$A$611,"МММГГГ")=LOOKUP(,-CODE($N$2:O$2),$N$2:O$2)&amp;YEAR(TODAY()))*(IF(База!$A$2:$A$611="",0,INDEX(База!$G$2:$H$611,0,1+ISBLANK(O$2))-База!$A$2:$A$611)&lt;=2+13*ISBLANK(O$2)))</f>
        <v>0</v>
      </c>
      <c r="P6" s="38">
        <f t="array" aca="1" ref="P6" ca="1">SUM((База!$C$2:$C$611=$A6)*(База!$B$2:$B$611&lt;&gt;" закрыто")*(База!$B$2:$B$611&lt;&gt;" Оставлено")*(TEXT(База!$A$2:$A$611,"МММГГГ")=LOOKUP(,-CODE($N$2:P$2),$N$2:P$2)&amp;YEAR(TODAY()))*(IF(База!$A$2:$A$611="",0,INDEX(База!$G$2:$H$611,0,1+ISBLANK(P$2))-База!$A$2:$A$611)&lt;=2+13*ISBLANK(P$2)))</f>
        <v>3</v>
      </c>
      <c r="Q6" s="38">
        <f t="array" aca="1" ref="Q6" ca="1">SUM((База!$C$2:$C$611=$A6)*(База!$B$2:$B$611&lt;&gt;" закрыто")*(База!$B$2:$B$611&lt;&gt;" Оставлено")*(TEXT(База!$A$2:$A$611,"МММГГГ")=LOOKUP(,-CODE($N$2:Q$2),$N$2:Q$2)&amp;YEAR(TODAY()))*(IF(База!$A$2:$A$611="",0,INDEX(База!$G$2:$H$611,0,1+ISBLANK(Q$2))-База!$A$2:$A$611)&lt;=2+13*ISBLANK(Q$2)))</f>
        <v>3</v>
      </c>
      <c r="R6" s="38">
        <f t="array" aca="1" ref="R6" ca="1">SUM((База!$C$2:$C$611=$A6)*(База!$B$2:$B$611&lt;&gt;" закрыто")*(База!$B$2:$B$611&lt;&gt;" Оставлено")*(TEXT(База!$A$2:$A$611,"МММГГГ")=LOOKUP(,-CODE($N$2:R$2),$N$2:R$2)&amp;YEAR(TODAY()))*(IF(База!$A$2:$A$611="",0,INDEX(База!$G$2:$H$611,0,1+ISBLANK(R$2))-База!$A$2:$A$611)&lt;=2+13*ISBLANK(R$2)))</f>
        <v>0</v>
      </c>
      <c r="S6" s="38">
        <f t="array" aca="1" ref="S6" ca="1">SUM((База!$C$2:$C$611=$A6)*(База!$B$2:$B$611&lt;&gt;" закрыто")*(База!$B$2:$B$611&lt;&gt;" Оставлено")*(TEXT(База!$A$2:$A$611,"МММГГГ")=LOOKUP(,-CODE($N$2:S$2),$N$2:S$2)&amp;YEAR(TODAY()))*(IF(База!$A$2:$A$611="",0,INDEX(База!$G$2:$H$611,0,1+ISBLANK(S$2))-База!$A$2:$A$611)&lt;=2+13*ISBLANK(S$2)))</f>
        <v>0</v>
      </c>
      <c r="T6" s="38">
        <f t="array" aca="1" ref="T6" ca="1">SUM((База!$C$2:$C$611=$A6)*(База!$B$2:$B$611&lt;&gt;" закрыто")*(База!$B$2:$B$611&lt;&gt;" Оставлено")*(TEXT(База!$A$2:$A$611,"МММГГГ")=LOOKUP(,-CODE($N$2:T$2),$N$2:T$2)&amp;YEAR(TODAY()))*(IF(База!$A$2:$A$611="",0,INDEX(База!$G$2:$H$611,0,1+ISBLANK(T$2))-База!$A$2:$A$611)&lt;=2+13*ISBLANK(T$2)))</f>
        <v>0</v>
      </c>
      <c r="U6" s="38">
        <f t="array" aca="1" ref="U6" ca="1">SUM((База!$C$2:$C$611=$A6)*(База!$B$2:$B$611&lt;&gt;" закрыто")*(База!$B$2:$B$611&lt;&gt;" Оставлено")*(TEXT(База!$A$2:$A$611,"МММГГГ")=LOOKUP(,-CODE($N$2:U$2),$N$2:U$2)&amp;YEAR(TODAY()))*(IF(База!$A$2:$A$611="",0,INDEX(База!$G$2:$H$611,0,1+ISBLANK(U$2))-База!$A$2:$A$611)&lt;=2+13*ISBLANK(U$2)))</f>
        <v>0</v>
      </c>
      <c r="V6" s="38">
        <f t="array" aca="1" ref="V6" ca="1">SUM((База!$C$2:$C$611=$A6)*(База!$B$2:$B$611&lt;&gt;" закрыто")*(База!$B$2:$B$611&lt;&gt;" Оставлено")*(TEXT(База!$A$2:$A$611,"МММГГГ")=LOOKUP(,-CODE($N$2:V$2),$N$2:V$2)&amp;YEAR(TODAY()))*(IF(База!$A$2:$A$611="",0,INDEX(База!$G$2:$H$611,0,1+ISBLANK(V$2))-База!$A$2:$A$611)&lt;=2+13*ISBLANK(V$2)))</f>
        <v>0</v>
      </c>
      <c r="W6" s="38">
        <f t="array" aca="1" ref="W6" ca="1">SUM((База!$C$2:$C$611=$A6)*(База!$B$2:$B$611&lt;&gt;" закрыто")*(База!$B$2:$B$611&lt;&gt;" Оставлено")*(TEXT(База!$A$2:$A$611,"МММГГГ")=LOOKUP(,-CODE($N$2:W$2),$N$2:W$2)&amp;YEAR(TODAY()))*(IF(База!$A$2:$A$611="",0,INDEX(База!$G$2:$H$611,0,1+ISBLANK(W$2))-База!$A$2:$A$611)&lt;=2+13*ISBLANK(W$2)))</f>
        <v>0</v>
      </c>
      <c r="X6" s="38">
        <f t="array" aca="1" ref="X6" ca="1">SUM((База!$C$2:$C$611=$A6)*(База!$B$2:$B$611&lt;&gt;" закрыто")*(База!$B$2:$B$611&lt;&gt;" Оставлено")*(TEXT(База!$A$2:$A$611,"МММГГГ")=LOOKUP(,-CODE($N$2:X$2),$N$2:X$2)&amp;YEAR(TODAY()))*(IF(База!$A$2:$A$611="",0,INDEX(База!$G$2:$H$611,0,1+ISBLANK(X$2))-База!$A$2:$A$611)&lt;=2+13*ISBLANK(X$2)))</f>
        <v>0</v>
      </c>
      <c r="Y6" s="38">
        <f t="array" aca="1" ref="Y6" ca="1">SUM((База!$C$2:$C$611=$A6)*(База!$B$2:$B$611&lt;&gt;" закрыто")*(База!$B$2:$B$611&lt;&gt;" Оставлено")*(TEXT(База!$A$2:$A$611,"МММГГГ")=LOOKUP(,-CODE($N$2:Y$2),$N$2:Y$2)&amp;YEAR(TODAY()))*(IF(База!$A$2:$A$611="",0,INDEX(База!$G$2:$H$611,0,1+ISBLANK(Y$2))-База!$A$2:$A$611)&lt;=2+13*ISBLANK(Y$2)))</f>
        <v>0</v>
      </c>
      <c r="Z6" s="38">
        <f t="array" aca="1" ref="Z6" ca="1">SUM((База!$C$2:$C$611=$A6)*(База!$B$2:$B$611&lt;&gt;" закрыто")*(База!$B$2:$B$611&lt;&gt;" Оставлено")*(TEXT(База!$A$2:$A$611,"МММГГГ")=LOOKUP(,-CODE($N$2:Z$2),$N$2:Z$2)&amp;YEAR(TODAY()))*(IF(База!$A$2:$A$611="",0,INDEX(База!$G$2:$H$611,0,1+ISBLANK(Z$2))-База!$A$2:$A$611)&lt;=2+13*ISBLANK(Z$2)))</f>
        <v>0</v>
      </c>
      <c r="AA6" s="38">
        <f t="array" aca="1" ref="AA6" ca="1">SUM((База!$C$2:$C$611=$A6)*(База!$B$2:$B$611&lt;&gt;" закрыто")*(База!$B$2:$B$611&lt;&gt;" Оставлено")*(TEXT(База!$A$2:$A$611,"МММГГГ")=LOOKUP(,-CODE($N$2:AA$2),$N$2:AA$2)&amp;YEAR(TODAY()))*(IF(База!$A$2:$A$611="",0,INDEX(База!$G$2:$H$611,0,1+ISBLANK(AA$2))-База!$A$2:$A$611)&lt;=2+13*ISBLANK(AA$2)))</f>
        <v>0</v>
      </c>
      <c r="AB6" s="38">
        <f t="array" aca="1" ref="AB6" ca="1">SUM((База!$C$2:$C$611=$A6)*(База!$B$2:$B$611&lt;&gt;" закрыто")*(База!$B$2:$B$611&lt;&gt;" Оставлено")*(TEXT(База!$A$2:$A$611,"МММГГГ")=LOOKUP(,-CODE($N$2:AB$2),$N$2:AB$2)&amp;YEAR(TODAY()))*(IF(База!$A$2:$A$611="",0,INDEX(База!$G$2:$H$611,0,1+ISBLANK(AB$2))-База!$A$2:$A$611)&lt;=2+13*ISBLANK(AB$2)))</f>
        <v>0</v>
      </c>
      <c r="AC6" s="38">
        <f t="array" aca="1" ref="AC6" ca="1">SUM((База!$C$2:$C$611=$A6)*(База!$B$2:$B$611&lt;&gt;" закрыто")*(База!$B$2:$B$611&lt;&gt;" Оставлено")*(TEXT(База!$A$2:$A$611,"МММГГГ")=LOOKUP(,-CODE($N$2:AC$2),$N$2:AC$2)&amp;YEAR(TODAY()))*(IF(База!$A$2:$A$611="",0,INDEX(База!$G$2:$H$611,0,1+ISBLANK(AC$2))-База!$A$2:$A$611)&lt;=2+13*ISBLANK(AC$2)))</f>
        <v>0</v>
      </c>
      <c r="AD6" s="38">
        <f t="array" aca="1" ref="AD6" ca="1">SUM((База!$C$2:$C$611=$A6)*(База!$B$2:$B$611&lt;&gt;" закрыто")*(База!$B$2:$B$611&lt;&gt;" Оставлено")*(TEXT(База!$A$2:$A$611,"МММГГГ")=LOOKUP(,-CODE($N$2:AD$2),$N$2:AD$2)&amp;YEAR(TODAY()))*(IF(База!$A$2:$A$611="",0,INDEX(База!$G$2:$H$611,0,1+ISBLANK(AD$2))-База!$A$2:$A$611)&lt;=2+13*ISBLANK(AD$2)))</f>
        <v>0</v>
      </c>
      <c r="AE6" s="38">
        <f t="array" aca="1" ref="AE6" ca="1">SUM((База!$C$2:$C$611=$A6)*(База!$B$2:$B$611&lt;&gt;" закрыто")*(База!$B$2:$B$611&lt;&gt;" Оставлено")*(TEXT(База!$A$2:$A$611,"МММГГГ")=LOOKUP(,-CODE($N$2:AE$2),$N$2:AE$2)&amp;YEAR(TODAY()))*(IF(База!$A$2:$A$611="",0,INDEX(База!$G$2:$H$611,0,1+ISBLANK(AE$2))-База!$A$2:$A$611)&lt;=2+13*ISBLANK(AE$2)))</f>
        <v>0</v>
      </c>
      <c r="AF6" s="38">
        <f t="array" aca="1" ref="AF6" ca="1">SUM((База!$C$2:$C$611=$A6)*(База!$B$2:$B$611&lt;&gt;" закрыто")*(База!$B$2:$B$611&lt;&gt;" Оставлено")*(TEXT(База!$A$2:$A$611,"МММГГГ")=LOOKUP(,-CODE($N$2:AF$2),$N$2:AF$2)&amp;YEAR(TODAY()))*(IF(База!$A$2:$A$611="",0,INDEX(База!$G$2:$H$611,0,1+ISBLANK(AF$2))-База!$A$2:$A$611)&lt;=2+13*ISBLANK(AF$2)))</f>
        <v>0</v>
      </c>
      <c r="AG6" s="38">
        <f t="array" aca="1" ref="AG6" ca="1">SUM((База!$C$2:$C$611=$A6)*(База!$B$2:$B$611&lt;&gt;" закрыто")*(База!$B$2:$B$611&lt;&gt;" Оставлено")*(TEXT(База!$A$2:$A$611,"МММГГГ")=LOOKUP(,-CODE($N$2:AG$2),$N$2:AG$2)&amp;YEAR(TODAY()))*(IF(База!$A$2:$A$611="",0,INDEX(База!$G$2:$H$611,0,1+ISBLANK(AG$2))-База!$A$2:$A$611)&lt;=2+13*ISBLANK(AG$2)))</f>
        <v>0</v>
      </c>
      <c r="AH6" s="38">
        <f t="array" aca="1" ref="AH6" ca="1">SUM((База!$C$2:$C$611=$A6)*(База!$B$2:$B$611&lt;&gt;" закрыто")*(База!$B$2:$B$611&lt;&gt;" Оставлено")*(TEXT(База!$A$2:$A$611,"МММГГГ")=LOOKUP(,-CODE($N$2:AH$2),$N$2:AH$2)&amp;YEAR(TODAY()))*(IF(База!$A$2:$A$611="",0,INDEX(База!$G$2:$H$611,0,1+ISBLANK(AH$2))-База!$A$2:$A$611)&lt;=2+13*ISBLANK(AH$2)))</f>
        <v>0</v>
      </c>
      <c r="AI6" s="38">
        <f t="array" aca="1" ref="AI6" ca="1">SUM((База!$C$2:$C$611=$A6)*(База!$B$2:$B$611&lt;&gt;" закрыто")*(База!$B$2:$B$611&lt;&gt;" Оставлено")*(TEXT(База!$A$2:$A$611,"МММГГГ")=LOOKUP(,-CODE($N$2:AI$2),$N$2:AI$2)&amp;YEAR(TODAY()))*(IF(База!$A$2:$A$611="",0,INDEX(База!$G$2:$H$611,0,1+ISBLANK(AI$2))-База!$A$2:$A$611)&lt;=2+13*ISBLANK(AI$2)))</f>
        <v>0</v>
      </c>
      <c r="AJ6" s="38">
        <f t="array" aca="1" ref="AJ6" ca="1">SUM((База!$C$2:$C$611=$A6)*(База!$B$2:$B$611&lt;&gt;" закрыто")*(База!$B$2:$B$611&lt;&gt;" Оставлено")*(TEXT(База!$A$2:$A$611,"МММГГГ")=LOOKUP(,-CODE($N$2:AJ$2),$N$2:AJ$2)&amp;YEAR(TODAY()))*(IF(База!$A$2:$A$611="",0,INDEX(База!$G$2:$H$611,0,1+ISBLANK(AJ$2))-База!$A$2:$A$611)&lt;=2+13*ISBLANK(AJ$2)))</f>
        <v>0</v>
      </c>
      <c r="AK6" s="39">
        <f t="array" aca="1" ref="AK6" ca="1">SUM((База!$C$2:$C$611=$A6)*(База!$B$2:$B$611&lt;&gt;" закрыто")*(База!$B$2:$B$611&lt;&gt;" Оставлено")*(TEXT(База!$A$2:$A$611,"МММГГГ")=LOOKUP(,-CODE($N$2:AK$2),$N$2:AK$2)&amp;YEAR(TODAY()))*(IF(База!$A$2:$A$611="",0,INDEX(База!$G$2:$H$611,0,1+ISBLANK(AK$2))-База!$A$2:$A$611)&lt;=2+13*ISBLANK(AK$2)))</f>
        <v>0</v>
      </c>
      <c r="AL6" s="37">
        <f t="array" aca="1" ref="AL6" ca="1">SUM((База!$C$2:$C$611=$A6)*(База!$B$2:$B$611&lt;&gt;" закрыто")*(База!$B$2:$B$611&lt;&gt;" Оставлено")*(TEXT(База!$A$2:$A$611,"МММГГГ")=LOOKUP(,-CODE($N$2:AL$2),$N$2:AL$2)&amp;YEAR(TODAY()))*(INDEX(База!$J$2:$K$611,0,1+ISBLANK(AL$2))&lt;&gt;""))</f>
        <v>0</v>
      </c>
      <c r="AM6" s="38">
        <f t="array" aca="1" ref="AM6" ca="1">SUM((База!$C$2:$C$611=$A6)*(База!$B$2:$B$611&lt;&gt;" закрыто")*(База!$B$2:$B$611&lt;&gt;" Оставлено")*(TEXT(База!$A$2:$A$611,"МММГГГ")=LOOKUP(,-CODE($N$2:AM$2),$N$2:AM$2)&amp;YEAR(TODAY()))*(INDEX(База!$J$2:$K$611,0,1+ISBLANK(AM$2))&lt;&gt;""))</f>
        <v>0</v>
      </c>
      <c r="AN6" s="38">
        <f t="array" aca="1" ref="AN6" ca="1">SUM((База!$C$2:$C$611=$A6)*(База!$B$2:$B$611&lt;&gt;" закрыто")*(База!$B$2:$B$611&lt;&gt;" Оставлено")*(TEXT(База!$A$2:$A$611,"МММГГГ")=LOOKUP(,-CODE($N$2:AN$2),$N$2:AN$2)&amp;YEAR(TODAY()))*(INDEX(База!$J$2:$K$611,0,1+ISBLANK(AN$2))&lt;&gt;""))</f>
        <v>0</v>
      </c>
      <c r="AO6" s="38">
        <f t="array" aca="1" ref="AO6" ca="1">SUM((База!$C$2:$C$611=$A6)*(База!$B$2:$B$611&lt;&gt;" закрыто")*(База!$B$2:$B$611&lt;&gt;" Оставлено")*(TEXT(База!$A$2:$A$611,"МММГГГ")=LOOKUP(,-CODE($N$2:AO$2),$N$2:AO$2)&amp;YEAR(TODAY()))*(INDEX(База!$J$2:$K$611,0,1+ISBLANK(AO$2))&lt;&gt;""))</f>
        <v>0</v>
      </c>
      <c r="AP6" s="38">
        <f t="array" aca="1" ref="AP6" ca="1">SUM((База!$C$2:$C$611=$A6)*(База!$B$2:$B$611&lt;&gt;" закрыто")*(База!$B$2:$B$611&lt;&gt;" Оставлено")*(TEXT(База!$A$2:$A$611,"МММГГГ")=LOOKUP(,-CODE($N$2:AP$2),$N$2:AP$2)&amp;YEAR(TODAY()))*(INDEX(База!$J$2:$K$611,0,1+ISBLANK(AP$2))&lt;&gt;""))</f>
        <v>0</v>
      </c>
      <c r="AQ6" s="38">
        <f t="array" aca="1" ref="AQ6" ca="1">SUM((База!$C$2:$C$611=$A6)*(База!$B$2:$B$611&lt;&gt;" закрыто")*(База!$B$2:$B$611&lt;&gt;" Оставлено")*(TEXT(База!$A$2:$A$611,"МММГГГ")=LOOKUP(,-CODE($N$2:AQ$2),$N$2:AQ$2)&amp;YEAR(TODAY()))*(INDEX(База!$J$2:$K$611,0,1+ISBLANK(AQ$2))&lt;&gt;""))</f>
        <v>0</v>
      </c>
      <c r="AR6" s="38">
        <f t="array" aca="1" ref="AR6" ca="1">SUM((База!$C$2:$C$611=$A6)*(База!$B$2:$B$611&lt;&gt;" закрыто")*(База!$B$2:$B$611&lt;&gt;" Оставлено")*(TEXT(База!$A$2:$A$611,"МММГГГ")=LOOKUP(,-CODE($N$2:AR$2),$N$2:AR$2)&amp;YEAR(TODAY()))*(INDEX(База!$J$2:$K$611,0,1+ISBLANK(AR$2))&lt;&gt;""))</f>
        <v>0</v>
      </c>
      <c r="AS6" s="38">
        <f t="array" aca="1" ref="AS6" ca="1">SUM((База!$C$2:$C$611=$A6)*(База!$B$2:$B$611&lt;&gt;" закрыто")*(База!$B$2:$B$611&lt;&gt;" Оставлено")*(TEXT(База!$A$2:$A$611,"МММГГГ")=LOOKUP(,-CODE($N$2:AS$2),$N$2:AS$2)&amp;YEAR(TODAY()))*(INDEX(База!$J$2:$K$611,0,1+ISBLANK(AS$2))&lt;&gt;""))</f>
        <v>0</v>
      </c>
      <c r="AT6" s="38">
        <f t="array" aca="1" ref="AT6" ca="1">SUM((База!$C$2:$C$611=$A6)*(База!$B$2:$B$611&lt;&gt;" закрыто")*(База!$B$2:$B$611&lt;&gt;" Оставлено")*(TEXT(База!$A$2:$A$611,"МММГГГ")=LOOKUP(,-CODE($N$2:AT$2),$N$2:AT$2)&amp;YEAR(TODAY()))*(INDEX(База!$J$2:$K$611,0,1+ISBLANK(AT$2))&lt;&gt;""))</f>
        <v>0</v>
      </c>
      <c r="AU6" s="38">
        <f t="array" aca="1" ref="AU6" ca="1">SUM((База!$C$2:$C$611=$A6)*(База!$B$2:$B$611&lt;&gt;" закрыто")*(База!$B$2:$B$611&lt;&gt;" Оставлено")*(TEXT(База!$A$2:$A$611,"МММГГГ")=LOOKUP(,-CODE($N$2:AU$2),$N$2:AU$2)&amp;YEAR(TODAY()))*(INDEX(База!$J$2:$K$611,0,1+ISBLANK(AU$2))&lt;&gt;""))</f>
        <v>0</v>
      </c>
      <c r="AV6" s="38">
        <f t="array" aca="1" ref="AV6" ca="1">SUM((База!$C$2:$C$611=$A6)*(База!$B$2:$B$611&lt;&gt;" закрыто")*(База!$B$2:$B$611&lt;&gt;" Оставлено")*(TEXT(База!$A$2:$A$611,"МММГГГ")=LOOKUP(,-CODE($N$2:AV$2),$N$2:AV$2)&amp;YEAR(TODAY()))*(INDEX(База!$J$2:$K$611,0,1+ISBLANK(AV$2))&lt;&gt;""))</f>
        <v>0</v>
      </c>
      <c r="AW6" s="38">
        <f t="array" aca="1" ref="AW6" ca="1">SUM((База!$C$2:$C$611=$A6)*(База!$B$2:$B$611&lt;&gt;" закрыто")*(База!$B$2:$B$611&lt;&gt;" Оставлено")*(TEXT(База!$A$2:$A$611,"МММГГГ")=LOOKUP(,-CODE($N$2:AW$2),$N$2:AW$2)&amp;YEAR(TODAY()))*(INDEX(База!$J$2:$K$611,0,1+ISBLANK(AW$2))&lt;&gt;""))</f>
        <v>0</v>
      </c>
      <c r="AX6" s="38">
        <f t="array" aca="1" ref="AX6" ca="1">SUM((База!$C$2:$C$611=$A6)*(База!$B$2:$B$611&lt;&gt;" закрыто")*(База!$B$2:$B$611&lt;&gt;" Оставлено")*(TEXT(База!$A$2:$A$611,"МММГГГ")=LOOKUP(,-CODE($N$2:AX$2),$N$2:AX$2)&amp;YEAR(TODAY()))*(INDEX(База!$J$2:$K$611,0,1+ISBLANK(AX$2))&lt;&gt;""))</f>
        <v>0</v>
      </c>
      <c r="AY6" s="38">
        <f t="array" aca="1" ref="AY6" ca="1">SUM((База!$C$2:$C$611=$A6)*(База!$B$2:$B$611&lt;&gt;" закрыто")*(База!$B$2:$B$611&lt;&gt;" Оставлено")*(TEXT(База!$A$2:$A$611,"МММГГГ")=LOOKUP(,-CODE($N$2:AY$2),$N$2:AY$2)&amp;YEAR(TODAY()))*(INDEX(База!$J$2:$K$611,0,1+ISBLANK(AY$2))&lt;&gt;""))</f>
        <v>0</v>
      </c>
      <c r="AZ6" s="38">
        <f t="array" aca="1" ref="AZ6" ca="1">SUM((База!$C$2:$C$611=$A6)*(База!$B$2:$B$611&lt;&gt;" закрыто")*(База!$B$2:$B$611&lt;&gt;" Оставлено")*(TEXT(База!$A$2:$A$611,"МММГГГ")=LOOKUP(,-CODE($N$2:AZ$2),$N$2:AZ$2)&amp;YEAR(TODAY()))*(INDEX(База!$J$2:$K$611,0,1+ISBLANK(AZ$2))&lt;&gt;""))</f>
        <v>0</v>
      </c>
      <c r="BA6" s="38">
        <f t="array" aca="1" ref="BA6" ca="1">SUM((База!$C$2:$C$611=$A6)*(База!$B$2:$B$611&lt;&gt;" закрыто")*(База!$B$2:$B$611&lt;&gt;" Оставлено")*(TEXT(База!$A$2:$A$611,"МММГГГ")=LOOKUP(,-CODE($N$2:BA$2),$N$2:BA$2)&amp;YEAR(TODAY()))*(INDEX(База!$J$2:$K$611,0,1+ISBLANK(BA$2))&lt;&gt;""))</f>
        <v>0</v>
      </c>
      <c r="BB6" s="38">
        <f t="array" aca="1" ref="BB6" ca="1">SUM((База!$C$2:$C$611=$A6)*(База!$B$2:$B$611&lt;&gt;" закрыто")*(База!$B$2:$B$611&lt;&gt;" Оставлено")*(TEXT(База!$A$2:$A$611,"МММГГГ")=LOOKUP(,-CODE($N$2:BB$2),$N$2:BB$2)&amp;YEAR(TODAY()))*(INDEX(База!$J$2:$K$611,0,1+ISBLANK(BB$2))&lt;&gt;""))</f>
        <v>0</v>
      </c>
      <c r="BC6" s="38">
        <f t="array" aca="1" ref="BC6" ca="1">SUM((База!$C$2:$C$611=$A6)*(База!$B$2:$B$611&lt;&gt;" закрыто")*(База!$B$2:$B$611&lt;&gt;" Оставлено")*(TEXT(База!$A$2:$A$611,"МММГГГ")=LOOKUP(,-CODE($N$2:BC$2),$N$2:BC$2)&amp;YEAR(TODAY()))*(INDEX(База!$J$2:$K$611,0,1+ISBLANK(BC$2))&lt;&gt;""))</f>
        <v>0</v>
      </c>
      <c r="BD6" s="38">
        <f t="array" aca="1" ref="BD6" ca="1">SUM((База!$C$2:$C$611=$A6)*(База!$B$2:$B$611&lt;&gt;" закрыто")*(База!$B$2:$B$611&lt;&gt;" Оставлено")*(TEXT(База!$A$2:$A$611,"МММГГГ")=LOOKUP(,-CODE($N$2:BD$2),$N$2:BD$2)&amp;YEAR(TODAY()))*(INDEX(База!$J$2:$K$611,0,1+ISBLANK(BD$2))&lt;&gt;""))</f>
        <v>0</v>
      </c>
      <c r="BE6" s="38">
        <f t="array" aca="1" ref="BE6" ca="1">SUM((База!$C$2:$C$611=$A6)*(База!$B$2:$B$611&lt;&gt;" закрыто")*(База!$B$2:$B$611&lt;&gt;" Оставлено")*(TEXT(База!$A$2:$A$611,"МММГГГ")=LOOKUP(,-CODE($N$2:BE$2),$N$2:BE$2)&amp;YEAR(TODAY()))*(INDEX(База!$J$2:$K$611,0,1+ISBLANK(BE$2))&lt;&gt;""))</f>
        <v>0</v>
      </c>
      <c r="BF6" s="38">
        <f t="array" aca="1" ref="BF6" ca="1">SUM((База!$C$2:$C$611=$A6)*(База!$B$2:$B$611&lt;&gt;" закрыто")*(База!$B$2:$B$611&lt;&gt;" Оставлено")*(TEXT(База!$A$2:$A$611,"МММГГГ")=LOOKUP(,-CODE($N$2:BF$2),$N$2:BF$2)&amp;YEAR(TODAY()))*(INDEX(База!$J$2:$K$611,0,1+ISBLANK(BF$2))&lt;&gt;""))</f>
        <v>0</v>
      </c>
      <c r="BG6" s="38">
        <f t="array" aca="1" ref="BG6" ca="1">SUM((База!$C$2:$C$611=$A6)*(База!$B$2:$B$611&lt;&gt;" закрыто")*(База!$B$2:$B$611&lt;&gt;" Оставлено")*(TEXT(База!$A$2:$A$611,"МММГГГ")=LOOKUP(,-CODE($N$2:BG$2),$N$2:BG$2)&amp;YEAR(TODAY()))*(INDEX(База!$J$2:$K$611,0,1+ISBLANK(BG$2))&lt;&gt;""))</f>
        <v>0</v>
      </c>
      <c r="BH6" s="38">
        <f t="array" aca="1" ref="BH6" ca="1">SUM((База!$C$2:$C$611=$A6)*(База!$B$2:$B$611&lt;&gt;" закрыто")*(База!$B$2:$B$611&lt;&gt;" Оставлено")*(TEXT(База!$A$2:$A$611,"МММГГГ")=LOOKUP(,-CODE($N$2:BH$2),$N$2:BH$2)&amp;YEAR(TODAY()))*(INDEX(База!$J$2:$K$611,0,1+ISBLANK(BH$2))&lt;&gt;""))</f>
        <v>0</v>
      </c>
      <c r="BI6" s="40">
        <f t="array" aca="1" ref="BI6" ca="1">SUM((База!$C$2:$C$611=$A6)*(База!$B$2:$B$611&lt;&gt;" закрыто")*(База!$B$2:$B$611&lt;&gt;" Оставлено")*(TEXT(База!$A$2:$A$611,"МММГГГ")=LOOKUP(,-CODE($N$2:BI$2),$N$2:BI$2)&amp;YEAR(TODAY()))*(INDEX(База!$J$2:$K$611,0,1+ISBLANK(BI$2))&lt;&gt;""))</f>
        <v>0</v>
      </c>
    </row>
    <row r="7" spans="1:61" x14ac:dyDescent="0.25">
      <c r="A7" s="11" t="s">
        <v>7</v>
      </c>
      <c r="B7" s="37">
        <f ca="1">SUMPRODUCT((База!$C$2:$C$611=$A7)*(База!$B$2:$B$611&lt;&gt;" закрыто")*(База!$B$2:$B$611&lt;&gt;" Оставлено")*(TEXT(База!$A$2:$A$611,"МММГГГ")=B$3&amp;YEAR(TODAY())))</f>
        <v>5</v>
      </c>
      <c r="C7" s="38">
        <f ca="1">SUMPRODUCT((База!$C$2:$C$611=$A7)*(База!$B$2:$B$611&lt;&gt;" закрыто")*(База!$B$2:$B$611&lt;&gt;" Оставлено")*(TEXT(База!$A$2:$A$611,"МММГГГ")=C$3&amp;YEAR(TODAY())))</f>
        <v>7</v>
      </c>
      <c r="D7" s="38">
        <f ca="1">SUMPRODUCT((База!$C$2:$C$611=$A7)*(База!$B$2:$B$611&lt;&gt;" закрыто")*(База!$B$2:$B$611&lt;&gt;" Оставлено")*(TEXT(База!$A$2:$A$611,"МММГГГ")=D$3&amp;YEAR(TODAY())))</f>
        <v>0</v>
      </c>
      <c r="E7" s="38">
        <f ca="1">SUMPRODUCT((База!$C$2:$C$611=$A7)*(База!$B$2:$B$611&lt;&gt;" закрыто")*(База!$B$2:$B$611&lt;&gt;" Оставлено")*(TEXT(База!$A$2:$A$611,"МММГГГ")=E$3&amp;YEAR(TODAY())))</f>
        <v>0</v>
      </c>
      <c r="F7" s="38">
        <f ca="1">SUMPRODUCT((База!$C$2:$C$611=$A7)*(База!$B$2:$B$611&lt;&gt;" закрыто")*(База!$B$2:$B$611&lt;&gt;" Оставлено")*(TEXT(База!$A$2:$A$611,"МММГГГ")=F$3&amp;YEAR(TODAY())))</f>
        <v>0</v>
      </c>
      <c r="G7" s="38">
        <f ca="1">SUMPRODUCT((База!$C$2:$C$611=$A7)*(База!$B$2:$B$611&lt;&gt;" закрыто")*(База!$B$2:$B$611&lt;&gt;" Оставлено")*(TEXT(База!$A$2:$A$611,"МММГГГ")=G$3&amp;YEAR(TODAY())))</f>
        <v>0</v>
      </c>
      <c r="H7" s="38">
        <f ca="1">SUMPRODUCT((База!$C$2:$C$611=$A7)*(База!$B$2:$B$611&lt;&gt;" закрыто")*(База!$B$2:$B$611&lt;&gt;" Оставлено")*(TEXT(База!$A$2:$A$611,"МММГГГ")=H$3&amp;YEAR(TODAY())))</f>
        <v>0</v>
      </c>
      <c r="I7" s="38">
        <f ca="1">SUMPRODUCT((База!$C$2:$C$611=$A7)*(База!$B$2:$B$611&lt;&gt;" закрыто")*(База!$B$2:$B$611&lt;&gt;" Оставлено")*(TEXT(База!$A$2:$A$611,"МММГГГ")=I$3&amp;YEAR(TODAY())))</f>
        <v>0</v>
      </c>
      <c r="J7" s="38">
        <f ca="1">SUMPRODUCT((База!$C$2:$C$611=$A7)*(База!$B$2:$B$611&lt;&gt;" закрыто")*(База!$B$2:$B$611&lt;&gt;" Оставлено")*(TEXT(База!$A$2:$A$611,"МММГГГ")=J$3&amp;YEAR(TODAY())))</f>
        <v>0</v>
      </c>
      <c r="K7" s="38">
        <f ca="1">SUMPRODUCT((База!$C$2:$C$611=$A7)*(База!$B$2:$B$611&lt;&gt;" закрыто")*(База!$B$2:$B$611&lt;&gt;" Оставлено")*(TEXT(База!$A$2:$A$611,"МММГГГ")=K$3&amp;YEAR(TODAY())))</f>
        <v>0</v>
      </c>
      <c r="L7" s="38">
        <f ca="1">SUMPRODUCT((База!$C$2:$C$611=$A7)*(База!$B$2:$B$611&lt;&gt;" закрыто")*(База!$B$2:$B$611&lt;&gt;" Оставлено")*(TEXT(База!$A$2:$A$611,"МММГГГ")=L$3&amp;YEAR(TODAY())))</f>
        <v>0</v>
      </c>
      <c r="M7" s="39">
        <f ca="1">SUMPRODUCT((База!$C$2:$C$611=$A7)*(База!$B$2:$B$611&lt;&gt;" закрыто")*(База!$B$2:$B$611&lt;&gt;" Оставлено")*(TEXT(База!$A$2:$A$611,"МММГГГ")=M$3&amp;YEAR(TODAY())))</f>
        <v>0</v>
      </c>
      <c r="N7" s="37">
        <f t="array" aca="1" ref="N7" ca="1">SUM((База!$C$2:$C$611=$A7)*(База!$B$2:$B$611&lt;&gt;" закрыто")*(База!$B$2:$B$611&lt;&gt;" Оставлено")*(TEXT(База!$A$2:$A$611,"МММГГГ")=LOOKUP(,-CODE($N$2:N$2),$N$2:N$2)&amp;YEAR(TODAY()))*(IF(База!$A$2:$A$611="",0,INDEX(База!$G$2:$H$611,0,1+ISBLANK(N$2))-База!$A$2:$A$611)&lt;=2+13*ISBLANK(N$2)))</f>
        <v>5</v>
      </c>
      <c r="O7" s="38">
        <f t="array" aca="1" ref="O7" ca="1">SUM((База!$C$2:$C$611=$A7)*(База!$B$2:$B$611&lt;&gt;" закрыто")*(База!$B$2:$B$611&lt;&gt;" Оставлено")*(TEXT(База!$A$2:$A$611,"МММГГГ")=LOOKUP(,-CODE($N$2:O$2),$N$2:O$2)&amp;YEAR(TODAY()))*(IF(База!$A$2:$A$611="",0,INDEX(База!$G$2:$H$611,0,1+ISBLANK(O$2))-База!$A$2:$A$611)&lt;=2+13*ISBLANK(O$2)))</f>
        <v>5</v>
      </c>
      <c r="P7" s="38">
        <f t="array" aca="1" ref="P7" ca="1">SUM((База!$C$2:$C$611=$A7)*(База!$B$2:$B$611&lt;&gt;" закрыто")*(База!$B$2:$B$611&lt;&gt;" Оставлено")*(TEXT(База!$A$2:$A$611,"МММГГГ")=LOOKUP(,-CODE($N$2:P$2),$N$2:P$2)&amp;YEAR(TODAY()))*(IF(База!$A$2:$A$611="",0,INDEX(База!$G$2:$H$611,0,1+ISBLANK(P$2))-База!$A$2:$A$611)&lt;=2+13*ISBLANK(P$2)))</f>
        <v>7</v>
      </c>
      <c r="Q7" s="38">
        <f t="array" aca="1" ref="Q7" ca="1">SUM((База!$C$2:$C$611=$A7)*(База!$B$2:$B$611&lt;&gt;" закрыто")*(База!$B$2:$B$611&lt;&gt;" Оставлено")*(TEXT(База!$A$2:$A$611,"МММГГГ")=LOOKUP(,-CODE($N$2:Q$2),$N$2:Q$2)&amp;YEAR(TODAY()))*(IF(База!$A$2:$A$611="",0,INDEX(База!$G$2:$H$611,0,1+ISBLANK(Q$2))-База!$A$2:$A$611)&lt;=2+13*ISBLANK(Q$2)))</f>
        <v>7</v>
      </c>
      <c r="R7" s="38">
        <f t="array" aca="1" ref="R7" ca="1">SUM((База!$C$2:$C$611=$A7)*(База!$B$2:$B$611&lt;&gt;" закрыто")*(База!$B$2:$B$611&lt;&gt;" Оставлено")*(TEXT(База!$A$2:$A$611,"МММГГГ")=LOOKUP(,-CODE($N$2:R$2),$N$2:R$2)&amp;YEAR(TODAY()))*(IF(База!$A$2:$A$611="",0,INDEX(База!$G$2:$H$611,0,1+ISBLANK(R$2))-База!$A$2:$A$611)&lt;=2+13*ISBLANK(R$2)))</f>
        <v>0</v>
      </c>
      <c r="S7" s="38">
        <f t="array" aca="1" ref="S7" ca="1">SUM((База!$C$2:$C$611=$A7)*(База!$B$2:$B$611&lt;&gt;" закрыто")*(База!$B$2:$B$611&lt;&gt;" Оставлено")*(TEXT(База!$A$2:$A$611,"МММГГГ")=LOOKUP(,-CODE($N$2:S$2),$N$2:S$2)&amp;YEAR(TODAY()))*(IF(База!$A$2:$A$611="",0,INDEX(База!$G$2:$H$611,0,1+ISBLANK(S$2))-База!$A$2:$A$611)&lt;=2+13*ISBLANK(S$2)))</f>
        <v>0</v>
      </c>
      <c r="T7" s="38">
        <f t="array" aca="1" ref="T7" ca="1">SUM((База!$C$2:$C$611=$A7)*(База!$B$2:$B$611&lt;&gt;" закрыто")*(База!$B$2:$B$611&lt;&gt;" Оставлено")*(TEXT(База!$A$2:$A$611,"МММГГГ")=LOOKUP(,-CODE($N$2:T$2),$N$2:T$2)&amp;YEAR(TODAY()))*(IF(База!$A$2:$A$611="",0,INDEX(База!$G$2:$H$611,0,1+ISBLANK(T$2))-База!$A$2:$A$611)&lt;=2+13*ISBLANK(T$2)))</f>
        <v>0</v>
      </c>
      <c r="U7" s="38">
        <f t="array" aca="1" ref="U7" ca="1">SUM((База!$C$2:$C$611=$A7)*(База!$B$2:$B$611&lt;&gt;" закрыто")*(База!$B$2:$B$611&lt;&gt;" Оставлено")*(TEXT(База!$A$2:$A$611,"МММГГГ")=LOOKUP(,-CODE($N$2:U$2),$N$2:U$2)&amp;YEAR(TODAY()))*(IF(База!$A$2:$A$611="",0,INDEX(База!$G$2:$H$611,0,1+ISBLANK(U$2))-База!$A$2:$A$611)&lt;=2+13*ISBLANK(U$2)))</f>
        <v>0</v>
      </c>
      <c r="V7" s="38">
        <f t="array" aca="1" ref="V7" ca="1">SUM((База!$C$2:$C$611=$A7)*(База!$B$2:$B$611&lt;&gt;" закрыто")*(База!$B$2:$B$611&lt;&gt;" Оставлено")*(TEXT(База!$A$2:$A$611,"МММГГГ")=LOOKUP(,-CODE($N$2:V$2),$N$2:V$2)&amp;YEAR(TODAY()))*(IF(База!$A$2:$A$611="",0,INDEX(База!$G$2:$H$611,0,1+ISBLANK(V$2))-База!$A$2:$A$611)&lt;=2+13*ISBLANK(V$2)))</f>
        <v>0</v>
      </c>
      <c r="W7" s="38">
        <f t="array" aca="1" ref="W7" ca="1">SUM((База!$C$2:$C$611=$A7)*(База!$B$2:$B$611&lt;&gt;" закрыто")*(База!$B$2:$B$611&lt;&gt;" Оставлено")*(TEXT(База!$A$2:$A$611,"МММГГГ")=LOOKUP(,-CODE($N$2:W$2),$N$2:W$2)&amp;YEAR(TODAY()))*(IF(База!$A$2:$A$611="",0,INDEX(База!$G$2:$H$611,0,1+ISBLANK(W$2))-База!$A$2:$A$611)&lt;=2+13*ISBLANK(W$2)))</f>
        <v>0</v>
      </c>
      <c r="X7" s="38">
        <f t="array" aca="1" ref="X7" ca="1">SUM((База!$C$2:$C$611=$A7)*(База!$B$2:$B$611&lt;&gt;" закрыто")*(База!$B$2:$B$611&lt;&gt;" Оставлено")*(TEXT(База!$A$2:$A$611,"МММГГГ")=LOOKUP(,-CODE($N$2:X$2),$N$2:X$2)&amp;YEAR(TODAY()))*(IF(База!$A$2:$A$611="",0,INDEX(База!$G$2:$H$611,0,1+ISBLANK(X$2))-База!$A$2:$A$611)&lt;=2+13*ISBLANK(X$2)))</f>
        <v>0</v>
      </c>
      <c r="Y7" s="38">
        <f t="array" aca="1" ref="Y7" ca="1">SUM((База!$C$2:$C$611=$A7)*(База!$B$2:$B$611&lt;&gt;" закрыто")*(База!$B$2:$B$611&lt;&gt;" Оставлено")*(TEXT(База!$A$2:$A$611,"МММГГГ")=LOOKUP(,-CODE($N$2:Y$2),$N$2:Y$2)&amp;YEAR(TODAY()))*(IF(База!$A$2:$A$611="",0,INDEX(База!$G$2:$H$611,0,1+ISBLANK(Y$2))-База!$A$2:$A$611)&lt;=2+13*ISBLANK(Y$2)))</f>
        <v>0</v>
      </c>
      <c r="Z7" s="38">
        <f t="array" aca="1" ref="Z7" ca="1">SUM((База!$C$2:$C$611=$A7)*(База!$B$2:$B$611&lt;&gt;" закрыто")*(База!$B$2:$B$611&lt;&gt;" Оставлено")*(TEXT(База!$A$2:$A$611,"МММГГГ")=LOOKUP(,-CODE($N$2:Z$2),$N$2:Z$2)&amp;YEAR(TODAY()))*(IF(База!$A$2:$A$611="",0,INDEX(База!$G$2:$H$611,0,1+ISBLANK(Z$2))-База!$A$2:$A$611)&lt;=2+13*ISBLANK(Z$2)))</f>
        <v>0</v>
      </c>
      <c r="AA7" s="38">
        <f t="array" aca="1" ref="AA7" ca="1">SUM((База!$C$2:$C$611=$A7)*(База!$B$2:$B$611&lt;&gt;" закрыто")*(База!$B$2:$B$611&lt;&gt;" Оставлено")*(TEXT(База!$A$2:$A$611,"МММГГГ")=LOOKUP(,-CODE($N$2:AA$2),$N$2:AA$2)&amp;YEAR(TODAY()))*(IF(База!$A$2:$A$611="",0,INDEX(База!$G$2:$H$611,0,1+ISBLANK(AA$2))-База!$A$2:$A$611)&lt;=2+13*ISBLANK(AA$2)))</f>
        <v>0</v>
      </c>
      <c r="AB7" s="38">
        <f t="array" aca="1" ref="AB7" ca="1">SUM((База!$C$2:$C$611=$A7)*(База!$B$2:$B$611&lt;&gt;" закрыто")*(База!$B$2:$B$611&lt;&gt;" Оставлено")*(TEXT(База!$A$2:$A$611,"МММГГГ")=LOOKUP(,-CODE($N$2:AB$2),$N$2:AB$2)&amp;YEAR(TODAY()))*(IF(База!$A$2:$A$611="",0,INDEX(База!$G$2:$H$611,0,1+ISBLANK(AB$2))-База!$A$2:$A$611)&lt;=2+13*ISBLANK(AB$2)))</f>
        <v>0</v>
      </c>
      <c r="AC7" s="38">
        <f t="array" aca="1" ref="AC7" ca="1">SUM((База!$C$2:$C$611=$A7)*(База!$B$2:$B$611&lt;&gt;" закрыто")*(База!$B$2:$B$611&lt;&gt;" Оставлено")*(TEXT(База!$A$2:$A$611,"МММГГГ")=LOOKUP(,-CODE($N$2:AC$2),$N$2:AC$2)&amp;YEAR(TODAY()))*(IF(База!$A$2:$A$611="",0,INDEX(База!$G$2:$H$611,0,1+ISBLANK(AC$2))-База!$A$2:$A$611)&lt;=2+13*ISBLANK(AC$2)))</f>
        <v>0</v>
      </c>
      <c r="AD7" s="38">
        <f t="array" aca="1" ref="AD7" ca="1">SUM((База!$C$2:$C$611=$A7)*(База!$B$2:$B$611&lt;&gt;" закрыто")*(База!$B$2:$B$611&lt;&gt;" Оставлено")*(TEXT(База!$A$2:$A$611,"МММГГГ")=LOOKUP(,-CODE($N$2:AD$2),$N$2:AD$2)&amp;YEAR(TODAY()))*(IF(База!$A$2:$A$611="",0,INDEX(База!$G$2:$H$611,0,1+ISBLANK(AD$2))-База!$A$2:$A$611)&lt;=2+13*ISBLANK(AD$2)))</f>
        <v>0</v>
      </c>
      <c r="AE7" s="38">
        <f t="array" aca="1" ref="AE7" ca="1">SUM((База!$C$2:$C$611=$A7)*(База!$B$2:$B$611&lt;&gt;" закрыто")*(База!$B$2:$B$611&lt;&gt;" Оставлено")*(TEXT(База!$A$2:$A$611,"МММГГГ")=LOOKUP(,-CODE($N$2:AE$2),$N$2:AE$2)&amp;YEAR(TODAY()))*(IF(База!$A$2:$A$611="",0,INDEX(База!$G$2:$H$611,0,1+ISBLANK(AE$2))-База!$A$2:$A$611)&lt;=2+13*ISBLANK(AE$2)))</f>
        <v>0</v>
      </c>
      <c r="AF7" s="38">
        <f t="array" aca="1" ref="AF7" ca="1">SUM((База!$C$2:$C$611=$A7)*(База!$B$2:$B$611&lt;&gt;" закрыто")*(База!$B$2:$B$611&lt;&gt;" Оставлено")*(TEXT(База!$A$2:$A$611,"МММГГГ")=LOOKUP(,-CODE($N$2:AF$2),$N$2:AF$2)&amp;YEAR(TODAY()))*(IF(База!$A$2:$A$611="",0,INDEX(База!$G$2:$H$611,0,1+ISBLANK(AF$2))-База!$A$2:$A$611)&lt;=2+13*ISBLANK(AF$2)))</f>
        <v>0</v>
      </c>
      <c r="AG7" s="38">
        <f t="array" aca="1" ref="AG7" ca="1">SUM((База!$C$2:$C$611=$A7)*(База!$B$2:$B$611&lt;&gt;" закрыто")*(База!$B$2:$B$611&lt;&gt;" Оставлено")*(TEXT(База!$A$2:$A$611,"МММГГГ")=LOOKUP(,-CODE($N$2:AG$2),$N$2:AG$2)&amp;YEAR(TODAY()))*(IF(База!$A$2:$A$611="",0,INDEX(База!$G$2:$H$611,0,1+ISBLANK(AG$2))-База!$A$2:$A$611)&lt;=2+13*ISBLANK(AG$2)))</f>
        <v>0</v>
      </c>
      <c r="AH7" s="38">
        <f t="array" aca="1" ref="AH7" ca="1">SUM((База!$C$2:$C$611=$A7)*(База!$B$2:$B$611&lt;&gt;" закрыто")*(База!$B$2:$B$611&lt;&gt;" Оставлено")*(TEXT(База!$A$2:$A$611,"МММГГГ")=LOOKUP(,-CODE($N$2:AH$2),$N$2:AH$2)&amp;YEAR(TODAY()))*(IF(База!$A$2:$A$611="",0,INDEX(База!$G$2:$H$611,0,1+ISBLANK(AH$2))-База!$A$2:$A$611)&lt;=2+13*ISBLANK(AH$2)))</f>
        <v>0</v>
      </c>
      <c r="AI7" s="38">
        <f t="array" aca="1" ref="AI7" ca="1">SUM((База!$C$2:$C$611=$A7)*(База!$B$2:$B$611&lt;&gt;" закрыто")*(База!$B$2:$B$611&lt;&gt;" Оставлено")*(TEXT(База!$A$2:$A$611,"МММГГГ")=LOOKUP(,-CODE($N$2:AI$2),$N$2:AI$2)&amp;YEAR(TODAY()))*(IF(База!$A$2:$A$611="",0,INDEX(База!$G$2:$H$611,0,1+ISBLANK(AI$2))-База!$A$2:$A$611)&lt;=2+13*ISBLANK(AI$2)))</f>
        <v>0</v>
      </c>
      <c r="AJ7" s="38">
        <f t="array" aca="1" ref="AJ7" ca="1">SUM((База!$C$2:$C$611=$A7)*(База!$B$2:$B$611&lt;&gt;" закрыто")*(База!$B$2:$B$611&lt;&gt;" Оставлено")*(TEXT(База!$A$2:$A$611,"МММГГГ")=LOOKUP(,-CODE($N$2:AJ$2),$N$2:AJ$2)&amp;YEAR(TODAY()))*(IF(База!$A$2:$A$611="",0,INDEX(База!$G$2:$H$611,0,1+ISBLANK(AJ$2))-База!$A$2:$A$611)&lt;=2+13*ISBLANK(AJ$2)))</f>
        <v>0</v>
      </c>
      <c r="AK7" s="39">
        <f t="array" aca="1" ref="AK7" ca="1">SUM((База!$C$2:$C$611=$A7)*(База!$B$2:$B$611&lt;&gt;" закрыто")*(База!$B$2:$B$611&lt;&gt;" Оставлено")*(TEXT(База!$A$2:$A$611,"МММГГГ")=LOOKUP(,-CODE($N$2:AK$2),$N$2:AK$2)&amp;YEAR(TODAY()))*(IF(База!$A$2:$A$611="",0,INDEX(База!$G$2:$H$611,0,1+ISBLANK(AK$2))-База!$A$2:$A$611)&lt;=2+13*ISBLANK(AK$2)))</f>
        <v>0</v>
      </c>
      <c r="AL7" s="37">
        <f t="array" aca="1" ref="AL7" ca="1">SUM((База!$C$2:$C$611=$A7)*(База!$B$2:$B$611&lt;&gt;" закрыто")*(База!$B$2:$B$611&lt;&gt;" Оставлено")*(TEXT(База!$A$2:$A$611,"МММГГГ")=LOOKUP(,-CODE($N$2:AL$2),$N$2:AL$2)&amp;YEAR(TODAY()))*(INDEX(База!$J$2:$K$611,0,1+ISBLANK(AL$2))&lt;&gt;""))</f>
        <v>0</v>
      </c>
      <c r="AM7" s="38">
        <f t="array" aca="1" ref="AM7" ca="1">SUM((База!$C$2:$C$611=$A7)*(База!$B$2:$B$611&lt;&gt;" закрыто")*(База!$B$2:$B$611&lt;&gt;" Оставлено")*(TEXT(База!$A$2:$A$611,"МММГГГ")=LOOKUP(,-CODE($N$2:AM$2),$N$2:AM$2)&amp;YEAR(TODAY()))*(INDEX(База!$J$2:$K$611,0,1+ISBLANK(AM$2))&lt;&gt;""))</f>
        <v>0</v>
      </c>
      <c r="AN7" s="38">
        <f t="array" aca="1" ref="AN7" ca="1">SUM((База!$C$2:$C$611=$A7)*(База!$B$2:$B$611&lt;&gt;" закрыто")*(База!$B$2:$B$611&lt;&gt;" Оставлено")*(TEXT(База!$A$2:$A$611,"МММГГГ")=LOOKUP(,-CODE($N$2:AN$2),$N$2:AN$2)&amp;YEAR(TODAY()))*(INDEX(База!$J$2:$K$611,0,1+ISBLANK(AN$2))&lt;&gt;""))</f>
        <v>1</v>
      </c>
      <c r="AO7" s="38">
        <f t="array" aca="1" ref="AO7" ca="1">SUM((База!$C$2:$C$611=$A7)*(База!$B$2:$B$611&lt;&gt;" закрыто")*(База!$B$2:$B$611&lt;&gt;" Оставлено")*(TEXT(База!$A$2:$A$611,"МММГГГ")=LOOKUP(,-CODE($N$2:AO$2),$N$2:AO$2)&amp;YEAR(TODAY()))*(INDEX(База!$J$2:$K$611,0,1+ISBLANK(AO$2))&lt;&gt;""))</f>
        <v>0</v>
      </c>
      <c r="AP7" s="38">
        <f t="array" aca="1" ref="AP7" ca="1">SUM((База!$C$2:$C$611=$A7)*(База!$B$2:$B$611&lt;&gt;" закрыто")*(База!$B$2:$B$611&lt;&gt;" Оставлено")*(TEXT(База!$A$2:$A$611,"МММГГГ")=LOOKUP(,-CODE($N$2:AP$2),$N$2:AP$2)&amp;YEAR(TODAY()))*(INDEX(База!$J$2:$K$611,0,1+ISBLANK(AP$2))&lt;&gt;""))</f>
        <v>0</v>
      </c>
      <c r="AQ7" s="38">
        <f t="array" aca="1" ref="AQ7" ca="1">SUM((База!$C$2:$C$611=$A7)*(База!$B$2:$B$611&lt;&gt;" закрыто")*(База!$B$2:$B$611&lt;&gt;" Оставлено")*(TEXT(База!$A$2:$A$611,"МММГГГ")=LOOKUP(,-CODE($N$2:AQ$2),$N$2:AQ$2)&amp;YEAR(TODAY()))*(INDEX(База!$J$2:$K$611,0,1+ISBLANK(AQ$2))&lt;&gt;""))</f>
        <v>0</v>
      </c>
      <c r="AR7" s="38">
        <f t="array" aca="1" ref="AR7" ca="1">SUM((База!$C$2:$C$611=$A7)*(База!$B$2:$B$611&lt;&gt;" закрыто")*(База!$B$2:$B$611&lt;&gt;" Оставлено")*(TEXT(База!$A$2:$A$611,"МММГГГ")=LOOKUP(,-CODE($N$2:AR$2),$N$2:AR$2)&amp;YEAR(TODAY()))*(INDEX(База!$J$2:$K$611,0,1+ISBLANK(AR$2))&lt;&gt;""))</f>
        <v>0</v>
      </c>
      <c r="AS7" s="38">
        <f t="array" aca="1" ref="AS7" ca="1">SUM((База!$C$2:$C$611=$A7)*(База!$B$2:$B$611&lt;&gt;" закрыто")*(База!$B$2:$B$611&lt;&gt;" Оставлено")*(TEXT(База!$A$2:$A$611,"МММГГГ")=LOOKUP(,-CODE($N$2:AS$2),$N$2:AS$2)&amp;YEAR(TODAY()))*(INDEX(База!$J$2:$K$611,0,1+ISBLANK(AS$2))&lt;&gt;""))</f>
        <v>0</v>
      </c>
      <c r="AT7" s="38">
        <f t="array" aca="1" ref="AT7" ca="1">SUM((База!$C$2:$C$611=$A7)*(База!$B$2:$B$611&lt;&gt;" закрыто")*(База!$B$2:$B$611&lt;&gt;" Оставлено")*(TEXT(База!$A$2:$A$611,"МММГГГ")=LOOKUP(,-CODE($N$2:AT$2),$N$2:AT$2)&amp;YEAR(TODAY()))*(INDEX(База!$J$2:$K$611,0,1+ISBLANK(AT$2))&lt;&gt;""))</f>
        <v>0</v>
      </c>
      <c r="AU7" s="38">
        <f t="array" aca="1" ref="AU7" ca="1">SUM((База!$C$2:$C$611=$A7)*(База!$B$2:$B$611&lt;&gt;" закрыто")*(База!$B$2:$B$611&lt;&gt;" Оставлено")*(TEXT(База!$A$2:$A$611,"МММГГГ")=LOOKUP(,-CODE($N$2:AU$2),$N$2:AU$2)&amp;YEAR(TODAY()))*(INDEX(База!$J$2:$K$611,0,1+ISBLANK(AU$2))&lt;&gt;""))</f>
        <v>0</v>
      </c>
      <c r="AV7" s="38">
        <f t="array" aca="1" ref="AV7" ca="1">SUM((База!$C$2:$C$611=$A7)*(База!$B$2:$B$611&lt;&gt;" закрыто")*(База!$B$2:$B$611&lt;&gt;" Оставлено")*(TEXT(База!$A$2:$A$611,"МММГГГ")=LOOKUP(,-CODE($N$2:AV$2),$N$2:AV$2)&amp;YEAR(TODAY()))*(INDEX(База!$J$2:$K$611,0,1+ISBLANK(AV$2))&lt;&gt;""))</f>
        <v>0</v>
      </c>
      <c r="AW7" s="38">
        <f t="array" aca="1" ref="AW7" ca="1">SUM((База!$C$2:$C$611=$A7)*(База!$B$2:$B$611&lt;&gt;" закрыто")*(База!$B$2:$B$611&lt;&gt;" Оставлено")*(TEXT(База!$A$2:$A$611,"МММГГГ")=LOOKUP(,-CODE($N$2:AW$2),$N$2:AW$2)&amp;YEAR(TODAY()))*(INDEX(База!$J$2:$K$611,0,1+ISBLANK(AW$2))&lt;&gt;""))</f>
        <v>0</v>
      </c>
      <c r="AX7" s="38">
        <f t="array" aca="1" ref="AX7" ca="1">SUM((База!$C$2:$C$611=$A7)*(База!$B$2:$B$611&lt;&gt;" закрыто")*(База!$B$2:$B$611&lt;&gt;" Оставлено")*(TEXT(База!$A$2:$A$611,"МММГГГ")=LOOKUP(,-CODE($N$2:AX$2),$N$2:AX$2)&amp;YEAR(TODAY()))*(INDEX(База!$J$2:$K$611,0,1+ISBLANK(AX$2))&lt;&gt;""))</f>
        <v>0</v>
      </c>
      <c r="AY7" s="38">
        <f t="array" aca="1" ref="AY7" ca="1">SUM((База!$C$2:$C$611=$A7)*(База!$B$2:$B$611&lt;&gt;" закрыто")*(База!$B$2:$B$611&lt;&gt;" Оставлено")*(TEXT(База!$A$2:$A$611,"МММГГГ")=LOOKUP(,-CODE($N$2:AY$2),$N$2:AY$2)&amp;YEAR(TODAY()))*(INDEX(База!$J$2:$K$611,0,1+ISBLANK(AY$2))&lt;&gt;""))</f>
        <v>0</v>
      </c>
      <c r="AZ7" s="38">
        <f t="array" aca="1" ref="AZ7" ca="1">SUM((База!$C$2:$C$611=$A7)*(База!$B$2:$B$611&lt;&gt;" закрыто")*(База!$B$2:$B$611&lt;&gt;" Оставлено")*(TEXT(База!$A$2:$A$611,"МММГГГ")=LOOKUP(,-CODE($N$2:AZ$2),$N$2:AZ$2)&amp;YEAR(TODAY()))*(INDEX(База!$J$2:$K$611,0,1+ISBLANK(AZ$2))&lt;&gt;""))</f>
        <v>0</v>
      </c>
      <c r="BA7" s="38">
        <f t="array" aca="1" ref="BA7" ca="1">SUM((База!$C$2:$C$611=$A7)*(База!$B$2:$B$611&lt;&gt;" закрыто")*(База!$B$2:$B$611&lt;&gt;" Оставлено")*(TEXT(База!$A$2:$A$611,"МММГГГ")=LOOKUP(,-CODE($N$2:BA$2),$N$2:BA$2)&amp;YEAR(TODAY()))*(INDEX(База!$J$2:$K$611,0,1+ISBLANK(BA$2))&lt;&gt;""))</f>
        <v>0</v>
      </c>
      <c r="BB7" s="38">
        <f t="array" aca="1" ref="BB7" ca="1">SUM((База!$C$2:$C$611=$A7)*(База!$B$2:$B$611&lt;&gt;" закрыто")*(База!$B$2:$B$611&lt;&gt;" Оставлено")*(TEXT(База!$A$2:$A$611,"МММГГГ")=LOOKUP(,-CODE($N$2:BB$2),$N$2:BB$2)&amp;YEAR(TODAY()))*(INDEX(База!$J$2:$K$611,0,1+ISBLANK(BB$2))&lt;&gt;""))</f>
        <v>0</v>
      </c>
      <c r="BC7" s="38">
        <f t="array" aca="1" ref="BC7" ca="1">SUM((База!$C$2:$C$611=$A7)*(База!$B$2:$B$611&lt;&gt;" закрыто")*(База!$B$2:$B$611&lt;&gt;" Оставлено")*(TEXT(База!$A$2:$A$611,"МММГГГ")=LOOKUP(,-CODE($N$2:BC$2),$N$2:BC$2)&amp;YEAR(TODAY()))*(INDEX(База!$J$2:$K$611,0,1+ISBLANK(BC$2))&lt;&gt;""))</f>
        <v>0</v>
      </c>
      <c r="BD7" s="38">
        <f t="array" aca="1" ref="BD7" ca="1">SUM((База!$C$2:$C$611=$A7)*(База!$B$2:$B$611&lt;&gt;" закрыто")*(База!$B$2:$B$611&lt;&gt;" Оставлено")*(TEXT(База!$A$2:$A$611,"МММГГГ")=LOOKUP(,-CODE($N$2:BD$2),$N$2:BD$2)&amp;YEAR(TODAY()))*(INDEX(База!$J$2:$K$611,0,1+ISBLANK(BD$2))&lt;&gt;""))</f>
        <v>0</v>
      </c>
      <c r="BE7" s="38">
        <f t="array" aca="1" ref="BE7" ca="1">SUM((База!$C$2:$C$611=$A7)*(База!$B$2:$B$611&lt;&gt;" закрыто")*(База!$B$2:$B$611&lt;&gt;" Оставлено")*(TEXT(База!$A$2:$A$611,"МММГГГ")=LOOKUP(,-CODE($N$2:BE$2),$N$2:BE$2)&amp;YEAR(TODAY()))*(INDEX(База!$J$2:$K$611,0,1+ISBLANK(BE$2))&lt;&gt;""))</f>
        <v>0</v>
      </c>
      <c r="BF7" s="38">
        <f t="array" aca="1" ref="BF7" ca="1">SUM((База!$C$2:$C$611=$A7)*(База!$B$2:$B$611&lt;&gt;" закрыто")*(База!$B$2:$B$611&lt;&gt;" Оставлено")*(TEXT(База!$A$2:$A$611,"МММГГГ")=LOOKUP(,-CODE($N$2:BF$2),$N$2:BF$2)&amp;YEAR(TODAY()))*(INDEX(База!$J$2:$K$611,0,1+ISBLANK(BF$2))&lt;&gt;""))</f>
        <v>0</v>
      </c>
      <c r="BG7" s="38">
        <f t="array" aca="1" ref="BG7" ca="1">SUM((База!$C$2:$C$611=$A7)*(База!$B$2:$B$611&lt;&gt;" закрыто")*(База!$B$2:$B$611&lt;&gt;" Оставлено")*(TEXT(База!$A$2:$A$611,"МММГГГ")=LOOKUP(,-CODE($N$2:BG$2),$N$2:BG$2)&amp;YEAR(TODAY()))*(INDEX(База!$J$2:$K$611,0,1+ISBLANK(BG$2))&lt;&gt;""))</f>
        <v>0</v>
      </c>
      <c r="BH7" s="38">
        <f t="array" aca="1" ref="BH7" ca="1">SUM((База!$C$2:$C$611=$A7)*(База!$B$2:$B$611&lt;&gt;" закрыто")*(База!$B$2:$B$611&lt;&gt;" Оставлено")*(TEXT(База!$A$2:$A$611,"МММГГГ")=LOOKUP(,-CODE($N$2:BH$2),$N$2:BH$2)&amp;YEAR(TODAY()))*(INDEX(База!$J$2:$K$611,0,1+ISBLANK(BH$2))&lt;&gt;""))</f>
        <v>0</v>
      </c>
      <c r="BI7" s="40">
        <f t="array" aca="1" ref="BI7" ca="1">SUM((База!$C$2:$C$611=$A7)*(База!$B$2:$B$611&lt;&gt;" закрыто")*(База!$B$2:$B$611&lt;&gt;" Оставлено")*(TEXT(База!$A$2:$A$611,"МММГГГ")=LOOKUP(,-CODE($N$2:BI$2),$N$2:BI$2)&amp;YEAR(TODAY()))*(INDEX(База!$J$2:$K$611,0,1+ISBLANK(BI$2))&lt;&gt;""))</f>
        <v>0</v>
      </c>
    </row>
    <row r="8" spans="1:61" x14ac:dyDescent="0.25">
      <c r="A8" s="11" t="s">
        <v>22</v>
      </c>
      <c r="B8" s="37">
        <f ca="1">SUMPRODUCT((База!$C$2:$C$611=$A8)*(База!$B$2:$B$611&lt;&gt;" закрыто")*(База!$B$2:$B$611&lt;&gt;" Оставлено")*(TEXT(База!$A$2:$A$611,"МММГГГ")=B$3&amp;YEAR(TODAY())))</f>
        <v>0</v>
      </c>
      <c r="C8" s="38">
        <f ca="1">SUMPRODUCT((База!$C$2:$C$611=$A8)*(База!$B$2:$B$611&lt;&gt;" закрыто")*(База!$B$2:$B$611&lt;&gt;" Оставлено")*(TEXT(База!$A$2:$A$611,"МММГГГ")=C$3&amp;YEAR(TODAY())))</f>
        <v>3</v>
      </c>
      <c r="D8" s="38">
        <f ca="1">SUMPRODUCT((База!$C$2:$C$611=$A8)*(База!$B$2:$B$611&lt;&gt;" закрыто")*(База!$B$2:$B$611&lt;&gt;" Оставлено")*(TEXT(База!$A$2:$A$611,"МММГГГ")=D$3&amp;YEAR(TODAY())))</f>
        <v>0</v>
      </c>
      <c r="E8" s="38">
        <f ca="1">SUMPRODUCT((База!$C$2:$C$611=$A8)*(База!$B$2:$B$611&lt;&gt;" закрыто")*(База!$B$2:$B$611&lt;&gt;" Оставлено")*(TEXT(База!$A$2:$A$611,"МММГГГ")=E$3&amp;YEAR(TODAY())))</f>
        <v>0</v>
      </c>
      <c r="F8" s="38">
        <f ca="1">SUMPRODUCT((База!$C$2:$C$611=$A8)*(База!$B$2:$B$611&lt;&gt;" закрыто")*(База!$B$2:$B$611&lt;&gt;" Оставлено")*(TEXT(База!$A$2:$A$611,"МММГГГ")=F$3&amp;YEAR(TODAY())))</f>
        <v>0</v>
      </c>
      <c r="G8" s="38">
        <f ca="1">SUMPRODUCT((База!$C$2:$C$611=$A8)*(База!$B$2:$B$611&lt;&gt;" закрыто")*(База!$B$2:$B$611&lt;&gt;" Оставлено")*(TEXT(База!$A$2:$A$611,"МММГГГ")=G$3&amp;YEAR(TODAY())))</f>
        <v>0</v>
      </c>
      <c r="H8" s="38">
        <f ca="1">SUMPRODUCT((База!$C$2:$C$611=$A8)*(База!$B$2:$B$611&lt;&gt;" закрыто")*(База!$B$2:$B$611&lt;&gt;" Оставлено")*(TEXT(База!$A$2:$A$611,"МММГГГ")=H$3&amp;YEAR(TODAY())))</f>
        <v>0</v>
      </c>
      <c r="I8" s="38">
        <f ca="1">SUMPRODUCT((База!$C$2:$C$611=$A8)*(База!$B$2:$B$611&lt;&gt;" закрыто")*(База!$B$2:$B$611&lt;&gt;" Оставлено")*(TEXT(База!$A$2:$A$611,"МММГГГ")=I$3&amp;YEAR(TODAY())))</f>
        <v>0</v>
      </c>
      <c r="J8" s="38">
        <f ca="1">SUMPRODUCT((База!$C$2:$C$611=$A8)*(База!$B$2:$B$611&lt;&gt;" закрыто")*(База!$B$2:$B$611&lt;&gt;" Оставлено")*(TEXT(База!$A$2:$A$611,"МММГГГ")=J$3&amp;YEAR(TODAY())))</f>
        <v>0</v>
      </c>
      <c r="K8" s="38">
        <f ca="1">SUMPRODUCT((База!$C$2:$C$611=$A8)*(База!$B$2:$B$611&lt;&gt;" закрыто")*(База!$B$2:$B$611&lt;&gt;" Оставлено")*(TEXT(База!$A$2:$A$611,"МММГГГ")=K$3&amp;YEAR(TODAY())))</f>
        <v>0</v>
      </c>
      <c r="L8" s="38">
        <f ca="1">SUMPRODUCT((База!$C$2:$C$611=$A8)*(База!$B$2:$B$611&lt;&gt;" закрыто")*(База!$B$2:$B$611&lt;&gt;" Оставлено")*(TEXT(База!$A$2:$A$611,"МММГГГ")=L$3&amp;YEAR(TODAY())))</f>
        <v>0</v>
      </c>
      <c r="M8" s="39">
        <f ca="1">SUMPRODUCT((База!$C$2:$C$611=$A8)*(База!$B$2:$B$611&lt;&gt;" закрыто")*(База!$B$2:$B$611&lt;&gt;" Оставлено")*(TEXT(База!$A$2:$A$611,"МММГГГ")=M$3&amp;YEAR(TODAY())))</f>
        <v>0</v>
      </c>
      <c r="N8" s="37">
        <f t="array" aca="1" ref="N8" ca="1">SUM((База!$C$2:$C$611=$A8)*(База!$B$2:$B$611&lt;&gt;" закрыто")*(База!$B$2:$B$611&lt;&gt;" Оставлено")*(TEXT(База!$A$2:$A$611,"МММГГГ")=LOOKUP(,-CODE($N$2:N$2),$N$2:N$2)&amp;YEAR(TODAY()))*(IF(База!$A$2:$A$611="",0,INDEX(База!$G$2:$H$611,0,1+ISBLANK(N$2))-База!$A$2:$A$611)&lt;=2+13*ISBLANK(N$2)))</f>
        <v>0</v>
      </c>
      <c r="O8" s="38">
        <f t="array" aca="1" ref="O8" ca="1">SUM((База!$C$2:$C$611=$A8)*(База!$B$2:$B$611&lt;&gt;" закрыто")*(База!$B$2:$B$611&lt;&gt;" Оставлено")*(TEXT(База!$A$2:$A$611,"МММГГГ")=LOOKUP(,-CODE($N$2:O$2),$N$2:O$2)&amp;YEAR(TODAY()))*(IF(База!$A$2:$A$611="",0,INDEX(База!$G$2:$H$611,0,1+ISBLANK(O$2))-База!$A$2:$A$611)&lt;=2+13*ISBLANK(O$2)))</f>
        <v>0</v>
      </c>
      <c r="P8" s="38">
        <f t="array" aca="1" ref="P8" ca="1">SUM((База!$C$2:$C$611=$A8)*(База!$B$2:$B$611&lt;&gt;" закрыто")*(База!$B$2:$B$611&lt;&gt;" Оставлено")*(TEXT(База!$A$2:$A$611,"МММГГГ")=LOOKUP(,-CODE($N$2:P$2),$N$2:P$2)&amp;YEAR(TODAY()))*(IF(База!$A$2:$A$611="",0,INDEX(База!$G$2:$H$611,0,1+ISBLANK(P$2))-База!$A$2:$A$611)&lt;=2+13*ISBLANK(P$2)))</f>
        <v>3</v>
      </c>
      <c r="Q8" s="38">
        <f t="array" aca="1" ref="Q8" ca="1">SUM((База!$C$2:$C$611=$A8)*(База!$B$2:$B$611&lt;&gt;" закрыто")*(База!$B$2:$B$611&lt;&gt;" Оставлено")*(TEXT(База!$A$2:$A$611,"МММГГГ")=LOOKUP(,-CODE($N$2:Q$2),$N$2:Q$2)&amp;YEAR(TODAY()))*(IF(База!$A$2:$A$611="",0,INDEX(База!$G$2:$H$611,0,1+ISBLANK(Q$2))-База!$A$2:$A$611)&lt;=2+13*ISBLANK(Q$2)))</f>
        <v>3</v>
      </c>
      <c r="R8" s="38">
        <f t="array" aca="1" ref="R8" ca="1">SUM((База!$C$2:$C$611=$A8)*(База!$B$2:$B$611&lt;&gt;" закрыто")*(База!$B$2:$B$611&lt;&gt;" Оставлено")*(TEXT(База!$A$2:$A$611,"МММГГГ")=LOOKUP(,-CODE($N$2:R$2),$N$2:R$2)&amp;YEAR(TODAY()))*(IF(База!$A$2:$A$611="",0,INDEX(База!$G$2:$H$611,0,1+ISBLANK(R$2))-База!$A$2:$A$611)&lt;=2+13*ISBLANK(R$2)))</f>
        <v>0</v>
      </c>
      <c r="S8" s="38">
        <f t="array" aca="1" ref="S8" ca="1">SUM((База!$C$2:$C$611=$A8)*(База!$B$2:$B$611&lt;&gt;" закрыто")*(База!$B$2:$B$611&lt;&gt;" Оставлено")*(TEXT(База!$A$2:$A$611,"МММГГГ")=LOOKUP(,-CODE($N$2:S$2),$N$2:S$2)&amp;YEAR(TODAY()))*(IF(База!$A$2:$A$611="",0,INDEX(База!$G$2:$H$611,0,1+ISBLANK(S$2))-База!$A$2:$A$611)&lt;=2+13*ISBLANK(S$2)))</f>
        <v>0</v>
      </c>
      <c r="T8" s="38">
        <f t="array" aca="1" ref="T8" ca="1">SUM((База!$C$2:$C$611=$A8)*(База!$B$2:$B$611&lt;&gt;" закрыто")*(База!$B$2:$B$611&lt;&gt;" Оставлено")*(TEXT(База!$A$2:$A$611,"МММГГГ")=LOOKUP(,-CODE($N$2:T$2),$N$2:T$2)&amp;YEAR(TODAY()))*(IF(База!$A$2:$A$611="",0,INDEX(База!$G$2:$H$611,0,1+ISBLANK(T$2))-База!$A$2:$A$611)&lt;=2+13*ISBLANK(T$2)))</f>
        <v>0</v>
      </c>
      <c r="U8" s="38">
        <f t="array" aca="1" ref="U8" ca="1">SUM((База!$C$2:$C$611=$A8)*(База!$B$2:$B$611&lt;&gt;" закрыто")*(База!$B$2:$B$611&lt;&gt;" Оставлено")*(TEXT(База!$A$2:$A$611,"МММГГГ")=LOOKUP(,-CODE($N$2:U$2),$N$2:U$2)&amp;YEAR(TODAY()))*(IF(База!$A$2:$A$611="",0,INDEX(База!$G$2:$H$611,0,1+ISBLANK(U$2))-База!$A$2:$A$611)&lt;=2+13*ISBLANK(U$2)))</f>
        <v>0</v>
      </c>
      <c r="V8" s="38">
        <f t="array" aca="1" ref="V8" ca="1">SUM((База!$C$2:$C$611=$A8)*(База!$B$2:$B$611&lt;&gt;" закрыто")*(База!$B$2:$B$611&lt;&gt;" Оставлено")*(TEXT(База!$A$2:$A$611,"МММГГГ")=LOOKUP(,-CODE($N$2:V$2),$N$2:V$2)&amp;YEAR(TODAY()))*(IF(База!$A$2:$A$611="",0,INDEX(База!$G$2:$H$611,0,1+ISBLANK(V$2))-База!$A$2:$A$611)&lt;=2+13*ISBLANK(V$2)))</f>
        <v>0</v>
      </c>
      <c r="W8" s="38">
        <f t="array" aca="1" ref="W8" ca="1">SUM((База!$C$2:$C$611=$A8)*(База!$B$2:$B$611&lt;&gt;" закрыто")*(База!$B$2:$B$611&lt;&gt;" Оставлено")*(TEXT(База!$A$2:$A$611,"МММГГГ")=LOOKUP(,-CODE($N$2:W$2),$N$2:W$2)&amp;YEAR(TODAY()))*(IF(База!$A$2:$A$611="",0,INDEX(База!$G$2:$H$611,0,1+ISBLANK(W$2))-База!$A$2:$A$611)&lt;=2+13*ISBLANK(W$2)))</f>
        <v>0</v>
      </c>
      <c r="X8" s="38">
        <f t="array" aca="1" ref="X8" ca="1">SUM((База!$C$2:$C$611=$A8)*(База!$B$2:$B$611&lt;&gt;" закрыто")*(База!$B$2:$B$611&lt;&gt;" Оставлено")*(TEXT(База!$A$2:$A$611,"МММГГГ")=LOOKUP(,-CODE($N$2:X$2),$N$2:X$2)&amp;YEAR(TODAY()))*(IF(База!$A$2:$A$611="",0,INDEX(База!$G$2:$H$611,0,1+ISBLANK(X$2))-База!$A$2:$A$611)&lt;=2+13*ISBLANK(X$2)))</f>
        <v>0</v>
      </c>
      <c r="Y8" s="38">
        <f t="array" aca="1" ref="Y8" ca="1">SUM((База!$C$2:$C$611=$A8)*(База!$B$2:$B$611&lt;&gt;" закрыто")*(База!$B$2:$B$611&lt;&gt;" Оставлено")*(TEXT(База!$A$2:$A$611,"МММГГГ")=LOOKUP(,-CODE($N$2:Y$2),$N$2:Y$2)&amp;YEAR(TODAY()))*(IF(База!$A$2:$A$611="",0,INDEX(База!$G$2:$H$611,0,1+ISBLANK(Y$2))-База!$A$2:$A$611)&lt;=2+13*ISBLANK(Y$2)))</f>
        <v>0</v>
      </c>
      <c r="Z8" s="38">
        <f t="array" aca="1" ref="Z8" ca="1">SUM((База!$C$2:$C$611=$A8)*(База!$B$2:$B$611&lt;&gt;" закрыто")*(База!$B$2:$B$611&lt;&gt;" Оставлено")*(TEXT(База!$A$2:$A$611,"МММГГГ")=LOOKUP(,-CODE($N$2:Z$2),$N$2:Z$2)&amp;YEAR(TODAY()))*(IF(База!$A$2:$A$611="",0,INDEX(База!$G$2:$H$611,0,1+ISBLANK(Z$2))-База!$A$2:$A$611)&lt;=2+13*ISBLANK(Z$2)))</f>
        <v>0</v>
      </c>
      <c r="AA8" s="38">
        <f t="array" aca="1" ref="AA8" ca="1">SUM((База!$C$2:$C$611=$A8)*(База!$B$2:$B$611&lt;&gt;" закрыто")*(База!$B$2:$B$611&lt;&gt;" Оставлено")*(TEXT(База!$A$2:$A$611,"МММГГГ")=LOOKUP(,-CODE($N$2:AA$2),$N$2:AA$2)&amp;YEAR(TODAY()))*(IF(База!$A$2:$A$611="",0,INDEX(База!$G$2:$H$611,0,1+ISBLANK(AA$2))-База!$A$2:$A$611)&lt;=2+13*ISBLANK(AA$2)))</f>
        <v>0</v>
      </c>
      <c r="AB8" s="38">
        <f t="array" aca="1" ref="AB8" ca="1">SUM((База!$C$2:$C$611=$A8)*(База!$B$2:$B$611&lt;&gt;" закрыто")*(База!$B$2:$B$611&lt;&gt;" Оставлено")*(TEXT(База!$A$2:$A$611,"МММГГГ")=LOOKUP(,-CODE($N$2:AB$2),$N$2:AB$2)&amp;YEAR(TODAY()))*(IF(База!$A$2:$A$611="",0,INDEX(База!$G$2:$H$611,0,1+ISBLANK(AB$2))-База!$A$2:$A$611)&lt;=2+13*ISBLANK(AB$2)))</f>
        <v>0</v>
      </c>
      <c r="AC8" s="38">
        <f t="array" aca="1" ref="AC8" ca="1">SUM((База!$C$2:$C$611=$A8)*(База!$B$2:$B$611&lt;&gt;" закрыто")*(База!$B$2:$B$611&lt;&gt;" Оставлено")*(TEXT(База!$A$2:$A$611,"МММГГГ")=LOOKUP(,-CODE($N$2:AC$2),$N$2:AC$2)&amp;YEAR(TODAY()))*(IF(База!$A$2:$A$611="",0,INDEX(База!$G$2:$H$611,0,1+ISBLANK(AC$2))-База!$A$2:$A$611)&lt;=2+13*ISBLANK(AC$2)))</f>
        <v>0</v>
      </c>
      <c r="AD8" s="38">
        <f t="array" aca="1" ref="AD8" ca="1">SUM((База!$C$2:$C$611=$A8)*(База!$B$2:$B$611&lt;&gt;" закрыто")*(База!$B$2:$B$611&lt;&gt;" Оставлено")*(TEXT(База!$A$2:$A$611,"МММГГГ")=LOOKUP(,-CODE($N$2:AD$2),$N$2:AD$2)&amp;YEAR(TODAY()))*(IF(База!$A$2:$A$611="",0,INDEX(База!$G$2:$H$611,0,1+ISBLANK(AD$2))-База!$A$2:$A$611)&lt;=2+13*ISBLANK(AD$2)))</f>
        <v>0</v>
      </c>
      <c r="AE8" s="38">
        <f t="array" aca="1" ref="AE8" ca="1">SUM((База!$C$2:$C$611=$A8)*(База!$B$2:$B$611&lt;&gt;" закрыто")*(База!$B$2:$B$611&lt;&gt;" Оставлено")*(TEXT(База!$A$2:$A$611,"МММГГГ")=LOOKUP(,-CODE($N$2:AE$2),$N$2:AE$2)&amp;YEAR(TODAY()))*(IF(База!$A$2:$A$611="",0,INDEX(База!$G$2:$H$611,0,1+ISBLANK(AE$2))-База!$A$2:$A$611)&lt;=2+13*ISBLANK(AE$2)))</f>
        <v>0</v>
      </c>
      <c r="AF8" s="38">
        <f t="array" aca="1" ref="AF8" ca="1">SUM((База!$C$2:$C$611=$A8)*(База!$B$2:$B$611&lt;&gt;" закрыто")*(База!$B$2:$B$611&lt;&gt;" Оставлено")*(TEXT(База!$A$2:$A$611,"МММГГГ")=LOOKUP(,-CODE($N$2:AF$2),$N$2:AF$2)&amp;YEAR(TODAY()))*(IF(База!$A$2:$A$611="",0,INDEX(База!$G$2:$H$611,0,1+ISBLANK(AF$2))-База!$A$2:$A$611)&lt;=2+13*ISBLANK(AF$2)))</f>
        <v>0</v>
      </c>
      <c r="AG8" s="38">
        <f t="array" aca="1" ref="AG8" ca="1">SUM((База!$C$2:$C$611=$A8)*(База!$B$2:$B$611&lt;&gt;" закрыто")*(База!$B$2:$B$611&lt;&gt;" Оставлено")*(TEXT(База!$A$2:$A$611,"МММГГГ")=LOOKUP(,-CODE($N$2:AG$2),$N$2:AG$2)&amp;YEAR(TODAY()))*(IF(База!$A$2:$A$611="",0,INDEX(База!$G$2:$H$611,0,1+ISBLANK(AG$2))-База!$A$2:$A$611)&lt;=2+13*ISBLANK(AG$2)))</f>
        <v>0</v>
      </c>
      <c r="AH8" s="38">
        <f t="array" aca="1" ref="AH8" ca="1">SUM((База!$C$2:$C$611=$A8)*(База!$B$2:$B$611&lt;&gt;" закрыто")*(База!$B$2:$B$611&lt;&gt;" Оставлено")*(TEXT(База!$A$2:$A$611,"МММГГГ")=LOOKUP(,-CODE($N$2:AH$2),$N$2:AH$2)&amp;YEAR(TODAY()))*(IF(База!$A$2:$A$611="",0,INDEX(База!$G$2:$H$611,0,1+ISBLANK(AH$2))-База!$A$2:$A$611)&lt;=2+13*ISBLANK(AH$2)))</f>
        <v>0</v>
      </c>
      <c r="AI8" s="38">
        <f t="array" aca="1" ref="AI8" ca="1">SUM((База!$C$2:$C$611=$A8)*(База!$B$2:$B$611&lt;&gt;" закрыто")*(База!$B$2:$B$611&lt;&gt;" Оставлено")*(TEXT(База!$A$2:$A$611,"МММГГГ")=LOOKUP(,-CODE($N$2:AI$2),$N$2:AI$2)&amp;YEAR(TODAY()))*(IF(База!$A$2:$A$611="",0,INDEX(База!$G$2:$H$611,0,1+ISBLANK(AI$2))-База!$A$2:$A$611)&lt;=2+13*ISBLANK(AI$2)))</f>
        <v>0</v>
      </c>
      <c r="AJ8" s="38">
        <f t="array" aca="1" ref="AJ8" ca="1">SUM((База!$C$2:$C$611=$A8)*(База!$B$2:$B$611&lt;&gt;" закрыто")*(База!$B$2:$B$611&lt;&gt;" Оставлено")*(TEXT(База!$A$2:$A$611,"МММГГГ")=LOOKUP(,-CODE($N$2:AJ$2),$N$2:AJ$2)&amp;YEAR(TODAY()))*(IF(База!$A$2:$A$611="",0,INDEX(База!$G$2:$H$611,0,1+ISBLANK(AJ$2))-База!$A$2:$A$611)&lt;=2+13*ISBLANK(AJ$2)))</f>
        <v>0</v>
      </c>
      <c r="AK8" s="39">
        <f t="array" aca="1" ref="AK8" ca="1">SUM((База!$C$2:$C$611=$A8)*(База!$B$2:$B$611&lt;&gt;" закрыто")*(База!$B$2:$B$611&lt;&gt;" Оставлено")*(TEXT(База!$A$2:$A$611,"МММГГГ")=LOOKUP(,-CODE($N$2:AK$2),$N$2:AK$2)&amp;YEAR(TODAY()))*(IF(База!$A$2:$A$611="",0,INDEX(База!$G$2:$H$611,0,1+ISBLANK(AK$2))-База!$A$2:$A$611)&lt;=2+13*ISBLANK(AK$2)))</f>
        <v>0</v>
      </c>
      <c r="AL8" s="37">
        <f t="array" aca="1" ref="AL8" ca="1">SUM((База!$C$2:$C$611=$A8)*(База!$B$2:$B$611&lt;&gt;" закрыто")*(База!$B$2:$B$611&lt;&gt;" Оставлено")*(TEXT(База!$A$2:$A$611,"МММГГГ")=LOOKUP(,-CODE($N$2:AL$2),$N$2:AL$2)&amp;YEAR(TODAY()))*(INDEX(База!$J$2:$K$611,0,1+ISBLANK(AL$2))&lt;&gt;""))</f>
        <v>0</v>
      </c>
      <c r="AM8" s="38">
        <f t="array" aca="1" ref="AM8" ca="1">SUM((База!$C$2:$C$611=$A8)*(База!$B$2:$B$611&lt;&gt;" закрыто")*(База!$B$2:$B$611&lt;&gt;" Оставлено")*(TEXT(База!$A$2:$A$611,"МММГГГ")=LOOKUP(,-CODE($N$2:AM$2),$N$2:AM$2)&amp;YEAR(TODAY()))*(INDEX(База!$J$2:$K$611,0,1+ISBLANK(AM$2))&lt;&gt;""))</f>
        <v>0</v>
      </c>
      <c r="AN8" s="38">
        <f t="array" aca="1" ref="AN8" ca="1">SUM((База!$C$2:$C$611=$A8)*(База!$B$2:$B$611&lt;&gt;" закрыто")*(База!$B$2:$B$611&lt;&gt;" Оставлено")*(TEXT(База!$A$2:$A$611,"МММГГГ")=LOOKUP(,-CODE($N$2:AN$2),$N$2:AN$2)&amp;YEAR(TODAY()))*(INDEX(База!$J$2:$K$611,0,1+ISBLANK(AN$2))&lt;&gt;""))</f>
        <v>0</v>
      </c>
      <c r="AO8" s="38">
        <f t="array" aca="1" ref="AO8" ca="1">SUM((База!$C$2:$C$611=$A8)*(База!$B$2:$B$611&lt;&gt;" закрыто")*(База!$B$2:$B$611&lt;&gt;" Оставлено")*(TEXT(База!$A$2:$A$611,"МММГГГ")=LOOKUP(,-CODE($N$2:AO$2),$N$2:AO$2)&amp;YEAR(TODAY()))*(INDEX(База!$J$2:$K$611,0,1+ISBLANK(AO$2))&lt;&gt;""))</f>
        <v>0</v>
      </c>
      <c r="AP8" s="38">
        <f t="array" aca="1" ref="AP8" ca="1">SUM((База!$C$2:$C$611=$A8)*(База!$B$2:$B$611&lt;&gt;" закрыто")*(База!$B$2:$B$611&lt;&gt;" Оставлено")*(TEXT(База!$A$2:$A$611,"МММГГГ")=LOOKUP(,-CODE($N$2:AP$2),$N$2:AP$2)&amp;YEAR(TODAY()))*(INDEX(База!$J$2:$K$611,0,1+ISBLANK(AP$2))&lt;&gt;""))</f>
        <v>0</v>
      </c>
      <c r="AQ8" s="38">
        <f t="array" aca="1" ref="AQ8" ca="1">SUM((База!$C$2:$C$611=$A8)*(База!$B$2:$B$611&lt;&gt;" закрыто")*(База!$B$2:$B$611&lt;&gt;" Оставлено")*(TEXT(База!$A$2:$A$611,"МММГГГ")=LOOKUP(,-CODE($N$2:AQ$2),$N$2:AQ$2)&amp;YEAR(TODAY()))*(INDEX(База!$J$2:$K$611,0,1+ISBLANK(AQ$2))&lt;&gt;""))</f>
        <v>0</v>
      </c>
      <c r="AR8" s="38">
        <f t="array" aca="1" ref="AR8" ca="1">SUM((База!$C$2:$C$611=$A8)*(База!$B$2:$B$611&lt;&gt;" закрыто")*(База!$B$2:$B$611&lt;&gt;" Оставлено")*(TEXT(База!$A$2:$A$611,"МММГГГ")=LOOKUP(,-CODE($N$2:AR$2),$N$2:AR$2)&amp;YEAR(TODAY()))*(INDEX(База!$J$2:$K$611,0,1+ISBLANK(AR$2))&lt;&gt;""))</f>
        <v>0</v>
      </c>
      <c r="AS8" s="38">
        <f t="array" aca="1" ref="AS8" ca="1">SUM((База!$C$2:$C$611=$A8)*(База!$B$2:$B$611&lt;&gt;" закрыто")*(База!$B$2:$B$611&lt;&gt;" Оставлено")*(TEXT(База!$A$2:$A$611,"МММГГГ")=LOOKUP(,-CODE($N$2:AS$2),$N$2:AS$2)&amp;YEAR(TODAY()))*(INDEX(База!$J$2:$K$611,0,1+ISBLANK(AS$2))&lt;&gt;""))</f>
        <v>0</v>
      </c>
      <c r="AT8" s="38">
        <f t="array" aca="1" ref="AT8" ca="1">SUM((База!$C$2:$C$611=$A8)*(База!$B$2:$B$611&lt;&gt;" закрыто")*(База!$B$2:$B$611&lt;&gt;" Оставлено")*(TEXT(База!$A$2:$A$611,"МММГГГ")=LOOKUP(,-CODE($N$2:AT$2),$N$2:AT$2)&amp;YEAR(TODAY()))*(INDEX(База!$J$2:$K$611,0,1+ISBLANK(AT$2))&lt;&gt;""))</f>
        <v>0</v>
      </c>
      <c r="AU8" s="38">
        <f t="array" aca="1" ref="AU8" ca="1">SUM((База!$C$2:$C$611=$A8)*(База!$B$2:$B$611&lt;&gt;" закрыто")*(База!$B$2:$B$611&lt;&gt;" Оставлено")*(TEXT(База!$A$2:$A$611,"МММГГГ")=LOOKUP(,-CODE($N$2:AU$2),$N$2:AU$2)&amp;YEAR(TODAY()))*(INDEX(База!$J$2:$K$611,0,1+ISBLANK(AU$2))&lt;&gt;""))</f>
        <v>0</v>
      </c>
      <c r="AV8" s="38">
        <f t="array" aca="1" ref="AV8" ca="1">SUM((База!$C$2:$C$611=$A8)*(База!$B$2:$B$611&lt;&gt;" закрыто")*(База!$B$2:$B$611&lt;&gt;" Оставлено")*(TEXT(База!$A$2:$A$611,"МММГГГ")=LOOKUP(,-CODE($N$2:AV$2),$N$2:AV$2)&amp;YEAR(TODAY()))*(INDEX(База!$J$2:$K$611,0,1+ISBLANK(AV$2))&lt;&gt;""))</f>
        <v>0</v>
      </c>
      <c r="AW8" s="38">
        <f t="array" aca="1" ref="AW8" ca="1">SUM((База!$C$2:$C$611=$A8)*(База!$B$2:$B$611&lt;&gt;" закрыто")*(База!$B$2:$B$611&lt;&gt;" Оставлено")*(TEXT(База!$A$2:$A$611,"МММГГГ")=LOOKUP(,-CODE($N$2:AW$2),$N$2:AW$2)&amp;YEAR(TODAY()))*(INDEX(База!$J$2:$K$611,0,1+ISBLANK(AW$2))&lt;&gt;""))</f>
        <v>0</v>
      </c>
      <c r="AX8" s="38">
        <f t="array" aca="1" ref="AX8" ca="1">SUM((База!$C$2:$C$611=$A8)*(База!$B$2:$B$611&lt;&gt;" закрыто")*(База!$B$2:$B$611&lt;&gt;" Оставлено")*(TEXT(База!$A$2:$A$611,"МММГГГ")=LOOKUP(,-CODE($N$2:AX$2),$N$2:AX$2)&amp;YEAR(TODAY()))*(INDEX(База!$J$2:$K$611,0,1+ISBLANK(AX$2))&lt;&gt;""))</f>
        <v>0</v>
      </c>
      <c r="AY8" s="38">
        <f t="array" aca="1" ref="AY8" ca="1">SUM((База!$C$2:$C$611=$A8)*(База!$B$2:$B$611&lt;&gt;" закрыто")*(База!$B$2:$B$611&lt;&gt;" Оставлено")*(TEXT(База!$A$2:$A$611,"МММГГГ")=LOOKUP(,-CODE($N$2:AY$2),$N$2:AY$2)&amp;YEAR(TODAY()))*(INDEX(База!$J$2:$K$611,0,1+ISBLANK(AY$2))&lt;&gt;""))</f>
        <v>0</v>
      </c>
      <c r="AZ8" s="38">
        <f t="array" aca="1" ref="AZ8" ca="1">SUM((База!$C$2:$C$611=$A8)*(База!$B$2:$B$611&lt;&gt;" закрыто")*(База!$B$2:$B$611&lt;&gt;" Оставлено")*(TEXT(База!$A$2:$A$611,"МММГГГ")=LOOKUP(,-CODE($N$2:AZ$2),$N$2:AZ$2)&amp;YEAR(TODAY()))*(INDEX(База!$J$2:$K$611,0,1+ISBLANK(AZ$2))&lt;&gt;""))</f>
        <v>0</v>
      </c>
      <c r="BA8" s="38">
        <f t="array" aca="1" ref="BA8" ca="1">SUM((База!$C$2:$C$611=$A8)*(База!$B$2:$B$611&lt;&gt;" закрыто")*(База!$B$2:$B$611&lt;&gt;" Оставлено")*(TEXT(База!$A$2:$A$611,"МММГГГ")=LOOKUP(,-CODE($N$2:BA$2),$N$2:BA$2)&amp;YEAR(TODAY()))*(INDEX(База!$J$2:$K$611,0,1+ISBLANK(BA$2))&lt;&gt;""))</f>
        <v>0</v>
      </c>
      <c r="BB8" s="38">
        <f t="array" aca="1" ref="BB8" ca="1">SUM((База!$C$2:$C$611=$A8)*(База!$B$2:$B$611&lt;&gt;" закрыто")*(База!$B$2:$B$611&lt;&gt;" Оставлено")*(TEXT(База!$A$2:$A$611,"МММГГГ")=LOOKUP(,-CODE($N$2:BB$2),$N$2:BB$2)&amp;YEAR(TODAY()))*(INDEX(База!$J$2:$K$611,0,1+ISBLANK(BB$2))&lt;&gt;""))</f>
        <v>0</v>
      </c>
      <c r="BC8" s="38">
        <f t="array" aca="1" ref="BC8" ca="1">SUM((База!$C$2:$C$611=$A8)*(База!$B$2:$B$611&lt;&gt;" закрыто")*(База!$B$2:$B$611&lt;&gt;" Оставлено")*(TEXT(База!$A$2:$A$611,"МММГГГ")=LOOKUP(,-CODE($N$2:BC$2),$N$2:BC$2)&amp;YEAR(TODAY()))*(INDEX(База!$J$2:$K$611,0,1+ISBLANK(BC$2))&lt;&gt;""))</f>
        <v>0</v>
      </c>
      <c r="BD8" s="38">
        <f t="array" aca="1" ref="BD8" ca="1">SUM((База!$C$2:$C$611=$A8)*(База!$B$2:$B$611&lt;&gt;" закрыто")*(База!$B$2:$B$611&lt;&gt;" Оставлено")*(TEXT(База!$A$2:$A$611,"МММГГГ")=LOOKUP(,-CODE($N$2:BD$2),$N$2:BD$2)&amp;YEAR(TODAY()))*(INDEX(База!$J$2:$K$611,0,1+ISBLANK(BD$2))&lt;&gt;""))</f>
        <v>0</v>
      </c>
      <c r="BE8" s="38">
        <f t="array" aca="1" ref="BE8" ca="1">SUM((База!$C$2:$C$611=$A8)*(База!$B$2:$B$611&lt;&gt;" закрыто")*(База!$B$2:$B$611&lt;&gt;" Оставлено")*(TEXT(База!$A$2:$A$611,"МММГГГ")=LOOKUP(,-CODE($N$2:BE$2),$N$2:BE$2)&amp;YEAR(TODAY()))*(INDEX(База!$J$2:$K$611,0,1+ISBLANK(BE$2))&lt;&gt;""))</f>
        <v>0</v>
      </c>
      <c r="BF8" s="38">
        <f t="array" aca="1" ref="BF8" ca="1">SUM((База!$C$2:$C$611=$A8)*(База!$B$2:$B$611&lt;&gt;" закрыто")*(База!$B$2:$B$611&lt;&gt;" Оставлено")*(TEXT(База!$A$2:$A$611,"МММГГГ")=LOOKUP(,-CODE($N$2:BF$2),$N$2:BF$2)&amp;YEAR(TODAY()))*(INDEX(База!$J$2:$K$611,0,1+ISBLANK(BF$2))&lt;&gt;""))</f>
        <v>0</v>
      </c>
      <c r="BG8" s="38">
        <f t="array" aca="1" ref="BG8" ca="1">SUM((База!$C$2:$C$611=$A8)*(База!$B$2:$B$611&lt;&gt;" закрыто")*(База!$B$2:$B$611&lt;&gt;" Оставлено")*(TEXT(База!$A$2:$A$611,"МММГГГ")=LOOKUP(,-CODE($N$2:BG$2),$N$2:BG$2)&amp;YEAR(TODAY()))*(INDEX(База!$J$2:$K$611,0,1+ISBLANK(BG$2))&lt;&gt;""))</f>
        <v>0</v>
      </c>
      <c r="BH8" s="38">
        <f t="array" aca="1" ref="BH8" ca="1">SUM((База!$C$2:$C$611=$A8)*(База!$B$2:$B$611&lt;&gt;" закрыто")*(База!$B$2:$B$611&lt;&gt;" Оставлено")*(TEXT(База!$A$2:$A$611,"МММГГГ")=LOOKUP(,-CODE($N$2:BH$2),$N$2:BH$2)&amp;YEAR(TODAY()))*(INDEX(База!$J$2:$K$611,0,1+ISBLANK(BH$2))&lt;&gt;""))</f>
        <v>0</v>
      </c>
      <c r="BI8" s="40">
        <f t="array" aca="1" ref="BI8" ca="1">SUM((База!$C$2:$C$611=$A8)*(База!$B$2:$B$611&lt;&gt;" закрыто")*(База!$B$2:$B$611&lt;&gt;" Оставлено")*(TEXT(База!$A$2:$A$611,"МММГГГ")=LOOKUP(,-CODE($N$2:BI$2),$N$2:BI$2)&amp;YEAR(TODAY()))*(INDEX(База!$J$2:$K$611,0,1+ISBLANK(BI$2))&lt;&gt;""))</f>
        <v>0</v>
      </c>
    </row>
    <row r="9" spans="1:61" x14ac:dyDescent="0.25">
      <c r="A9" s="11" t="s">
        <v>11</v>
      </c>
      <c r="B9" s="37">
        <f ca="1">SUMPRODUCT((База!$C$2:$C$611=$A9)*(База!$B$2:$B$611&lt;&gt;" закрыто")*(База!$B$2:$B$611&lt;&gt;" Оставлено")*(TEXT(База!$A$2:$A$611,"МММГГГ")=B$3&amp;YEAR(TODAY())))</f>
        <v>4</v>
      </c>
      <c r="C9" s="38">
        <f ca="1">SUMPRODUCT((База!$C$2:$C$611=$A9)*(База!$B$2:$B$611&lt;&gt;" закрыто")*(База!$B$2:$B$611&lt;&gt;" Оставлено")*(TEXT(База!$A$2:$A$611,"МММГГГ")=C$3&amp;YEAR(TODAY())))</f>
        <v>1</v>
      </c>
      <c r="D9" s="38">
        <f ca="1">SUMPRODUCT((База!$C$2:$C$611=$A9)*(База!$B$2:$B$611&lt;&gt;" закрыто")*(База!$B$2:$B$611&lt;&gt;" Оставлено")*(TEXT(База!$A$2:$A$611,"МММГГГ")=D$3&amp;YEAR(TODAY())))</f>
        <v>0</v>
      </c>
      <c r="E9" s="38">
        <f ca="1">SUMPRODUCT((База!$C$2:$C$611=$A9)*(База!$B$2:$B$611&lt;&gt;" закрыто")*(База!$B$2:$B$611&lt;&gt;" Оставлено")*(TEXT(База!$A$2:$A$611,"МММГГГ")=E$3&amp;YEAR(TODAY())))</f>
        <v>0</v>
      </c>
      <c r="F9" s="38">
        <f ca="1">SUMPRODUCT((База!$C$2:$C$611=$A9)*(База!$B$2:$B$611&lt;&gt;" закрыто")*(База!$B$2:$B$611&lt;&gt;" Оставлено")*(TEXT(База!$A$2:$A$611,"МММГГГ")=F$3&amp;YEAR(TODAY())))</f>
        <v>0</v>
      </c>
      <c r="G9" s="38">
        <f ca="1">SUMPRODUCT((База!$C$2:$C$611=$A9)*(База!$B$2:$B$611&lt;&gt;" закрыто")*(База!$B$2:$B$611&lt;&gt;" Оставлено")*(TEXT(База!$A$2:$A$611,"МММГГГ")=G$3&amp;YEAR(TODAY())))</f>
        <v>0</v>
      </c>
      <c r="H9" s="38">
        <f ca="1">SUMPRODUCT((База!$C$2:$C$611=$A9)*(База!$B$2:$B$611&lt;&gt;" закрыто")*(База!$B$2:$B$611&lt;&gt;" Оставлено")*(TEXT(База!$A$2:$A$611,"МММГГГ")=H$3&amp;YEAR(TODAY())))</f>
        <v>0</v>
      </c>
      <c r="I9" s="38">
        <f ca="1">SUMPRODUCT((База!$C$2:$C$611=$A9)*(База!$B$2:$B$611&lt;&gt;" закрыто")*(База!$B$2:$B$611&lt;&gt;" Оставлено")*(TEXT(База!$A$2:$A$611,"МММГГГ")=I$3&amp;YEAR(TODAY())))</f>
        <v>0</v>
      </c>
      <c r="J9" s="38">
        <f ca="1">SUMPRODUCT((База!$C$2:$C$611=$A9)*(База!$B$2:$B$611&lt;&gt;" закрыто")*(База!$B$2:$B$611&lt;&gt;" Оставлено")*(TEXT(База!$A$2:$A$611,"МММГГГ")=J$3&amp;YEAR(TODAY())))</f>
        <v>0</v>
      </c>
      <c r="K9" s="38">
        <f ca="1">SUMPRODUCT((База!$C$2:$C$611=$A9)*(База!$B$2:$B$611&lt;&gt;" закрыто")*(База!$B$2:$B$611&lt;&gt;" Оставлено")*(TEXT(База!$A$2:$A$611,"МММГГГ")=K$3&amp;YEAR(TODAY())))</f>
        <v>0</v>
      </c>
      <c r="L9" s="38">
        <f ca="1">SUMPRODUCT((База!$C$2:$C$611=$A9)*(База!$B$2:$B$611&lt;&gt;" закрыто")*(База!$B$2:$B$611&lt;&gt;" Оставлено")*(TEXT(База!$A$2:$A$611,"МММГГГ")=L$3&amp;YEAR(TODAY())))</f>
        <v>0</v>
      </c>
      <c r="M9" s="39">
        <f ca="1">SUMPRODUCT((База!$C$2:$C$611=$A9)*(База!$B$2:$B$611&lt;&gt;" закрыто")*(База!$B$2:$B$611&lt;&gt;" Оставлено")*(TEXT(База!$A$2:$A$611,"МММГГГ")=M$3&amp;YEAR(TODAY())))</f>
        <v>0</v>
      </c>
      <c r="N9" s="37">
        <f t="array" aca="1" ref="N9" ca="1">SUM((База!$C$2:$C$611=$A9)*(База!$B$2:$B$611&lt;&gt;" закрыто")*(База!$B$2:$B$611&lt;&gt;" Оставлено")*(TEXT(База!$A$2:$A$611,"МММГГГ")=LOOKUP(,-CODE($N$2:N$2),$N$2:N$2)&amp;YEAR(TODAY()))*(IF(База!$A$2:$A$611="",0,INDEX(База!$G$2:$H$611,0,1+ISBLANK(N$2))-База!$A$2:$A$611)&lt;=2+13*ISBLANK(N$2)))</f>
        <v>4</v>
      </c>
      <c r="O9" s="38">
        <f t="array" aca="1" ref="O9" ca="1">SUM((База!$C$2:$C$611=$A9)*(База!$B$2:$B$611&lt;&gt;" закрыто")*(База!$B$2:$B$611&lt;&gt;" Оставлено")*(TEXT(База!$A$2:$A$611,"МММГГГ")=LOOKUP(,-CODE($N$2:O$2),$N$2:O$2)&amp;YEAR(TODAY()))*(IF(База!$A$2:$A$611="",0,INDEX(База!$G$2:$H$611,0,1+ISBLANK(O$2))-База!$A$2:$A$611)&lt;=2+13*ISBLANK(O$2)))</f>
        <v>4</v>
      </c>
      <c r="P9" s="38">
        <f t="array" aca="1" ref="P9" ca="1">SUM((База!$C$2:$C$611=$A9)*(База!$B$2:$B$611&lt;&gt;" закрыто")*(База!$B$2:$B$611&lt;&gt;" Оставлено")*(TEXT(База!$A$2:$A$611,"МММГГГ")=LOOKUP(,-CODE($N$2:P$2),$N$2:P$2)&amp;YEAR(TODAY()))*(IF(База!$A$2:$A$611="",0,INDEX(База!$G$2:$H$611,0,1+ISBLANK(P$2))-База!$A$2:$A$611)&lt;=2+13*ISBLANK(P$2)))</f>
        <v>1</v>
      </c>
      <c r="Q9" s="38">
        <f t="array" aca="1" ref="Q9" ca="1">SUM((База!$C$2:$C$611=$A9)*(База!$B$2:$B$611&lt;&gt;" закрыто")*(База!$B$2:$B$611&lt;&gt;" Оставлено")*(TEXT(База!$A$2:$A$611,"МММГГГ")=LOOKUP(,-CODE($N$2:Q$2),$N$2:Q$2)&amp;YEAR(TODAY()))*(IF(База!$A$2:$A$611="",0,INDEX(База!$G$2:$H$611,0,1+ISBLANK(Q$2))-База!$A$2:$A$611)&lt;=2+13*ISBLANK(Q$2)))</f>
        <v>1</v>
      </c>
      <c r="R9" s="38">
        <f t="array" aca="1" ref="R9" ca="1">SUM((База!$C$2:$C$611=$A9)*(База!$B$2:$B$611&lt;&gt;" закрыто")*(База!$B$2:$B$611&lt;&gt;" Оставлено")*(TEXT(База!$A$2:$A$611,"МММГГГ")=LOOKUP(,-CODE($N$2:R$2),$N$2:R$2)&amp;YEAR(TODAY()))*(IF(База!$A$2:$A$611="",0,INDEX(База!$G$2:$H$611,0,1+ISBLANK(R$2))-База!$A$2:$A$611)&lt;=2+13*ISBLANK(R$2)))</f>
        <v>0</v>
      </c>
      <c r="S9" s="38">
        <f t="array" aca="1" ref="S9" ca="1">SUM((База!$C$2:$C$611=$A9)*(База!$B$2:$B$611&lt;&gt;" закрыто")*(База!$B$2:$B$611&lt;&gt;" Оставлено")*(TEXT(База!$A$2:$A$611,"МММГГГ")=LOOKUP(,-CODE($N$2:S$2),$N$2:S$2)&amp;YEAR(TODAY()))*(IF(База!$A$2:$A$611="",0,INDEX(База!$G$2:$H$611,0,1+ISBLANK(S$2))-База!$A$2:$A$611)&lt;=2+13*ISBLANK(S$2)))</f>
        <v>0</v>
      </c>
      <c r="T9" s="38">
        <f t="array" aca="1" ref="T9" ca="1">SUM((База!$C$2:$C$611=$A9)*(База!$B$2:$B$611&lt;&gt;" закрыто")*(База!$B$2:$B$611&lt;&gt;" Оставлено")*(TEXT(База!$A$2:$A$611,"МММГГГ")=LOOKUP(,-CODE($N$2:T$2),$N$2:T$2)&amp;YEAR(TODAY()))*(IF(База!$A$2:$A$611="",0,INDEX(База!$G$2:$H$611,0,1+ISBLANK(T$2))-База!$A$2:$A$611)&lt;=2+13*ISBLANK(T$2)))</f>
        <v>0</v>
      </c>
      <c r="U9" s="38">
        <f t="array" aca="1" ref="U9" ca="1">SUM((База!$C$2:$C$611=$A9)*(База!$B$2:$B$611&lt;&gt;" закрыто")*(База!$B$2:$B$611&lt;&gt;" Оставлено")*(TEXT(База!$A$2:$A$611,"МММГГГ")=LOOKUP(,-CODE($N$2:U$2),$N$2:U$2)&amp;YEAR(TODAY()))*(IF(База!$A$2:$A$611="",0,INDEX(База!$G$2:$H$611,0,1+ISBLANK(U$2))-База!$A$2:$A$611)&lt;=2+13*ISBLANK(U$2)))</f>
        <v>0</v>
      </c>
      <c r="V9" s="38">
        <f t="array" aca="1" ref="V9" ca="1">SUM((База!$C$2:$C$611=$A9)*(База!$B$2:$B$611&lt;&gt;" закрыто")*(База!$B$2:$B$611&lt;&gt;" Оставлено")*(TEXT(База!$A$2:$A$611,"МММГГГ")=LOOKUP(,-CODE($N$2:V$2),$N$2:V$2)&amp;YEAR(TODAY()))*(IF(База!$A$2:$A$611="",0,INDEX(База!$G$2:$H$611,0,1+ISBLANK(V$2))-База!$A$2:$A$611)&lt;=2+13*ISBLANK(V$2)))</f>
        <v>0</v>
      </c>
      <c r="W9" s="38">
        <f t="array" aca="1" ref="W9" ca="1">SUM((База!$C$2:$C$611=$A9)*(База!$B$2:$B$611&lt;&gt;" закрыто")*(База!$B$2:$B$611&lt;&gt;" Оставлено")*(TEXT(База!$A$2:$A$611,"МММГГГ")=LOOKUP(,-CODE($N$2:W$2),$N$2:W$2)&amp;YEAR(TODAY()))*(IF(База!$A$2:$A$611="",0,INDEX(База!$G$2:$H$611,0,1+ISBLANK(W$2))-База!$A$2:$A$611)&lt;=2+13*ISBLANK(W$2)))</f>
        <v>0</v>
      </c>
      <c r="X9" s="38">
        <f t="array" aca="1" ref="X9" ca="1">SUM((База!$C$2:$C$611=$A9)*(База!$B$2:$B$611&lt;&gt;" закрыто")*(База!$B$2:$B$611&lt;&gt;" Оставлено")*(TEXT(База!$A$2:$A$611,"МММГГГ")=LOOKUP(,-CODE($N$2:X$2),$N$2:X$2)&amp;YEAR(TODAY()))*(IF(База!$A$2:$A$611="",0,INDEX(База!$G$2:$H$611,0,1+ISBLANK(X$2))-База!$A$2:$A$611)&lt;=2+13*ISBLANK(X$2)))</f>
        <v>0</v>
      </c>
      <c r="Y9" s="38">
        <f t="array" aca="1" ref="Y9" ca="1">SUM((База!$C$2:$C$611=$A9)*(База!$B$2:$B$611&lt;&gt;" закрыто")*(База!$B$2:$B$611&lt;&gt;" Оставлено")*(TEXT(База!$A$2:$A$611,"МММГГГ")=LOOKUP(,-CODE($N$2:Y$2),$N$2:Y$2)&amp;YEAR(TODAY()))*(IF(База!$A$2:$A$611="",0,INDEX(База!$G$2:$H$611,0,1+ISBLANK(Y$2))-База!$A$2:$A$611)&lt;=2+13*ISBLANK(Y$2)))</f>
        <v>0</v>
      </c>
      <c r="Z9" s="38">
        <f t="array" aca="1" ref="Z9" ca="1">SUM((База!$C$2:$C$611=$A9)*(База!$B$2:$B$611&lt;&gt;" закрыто")*(База!$B$2:$B$611&lt;&gt;" Оставлено")*(TEXT(База!$A$2:$A$611,"МММГГГ")=LOOKUP(,-CODE($N$2:Z$2),$N$2:Z$2)&amp;YEAR(TODAY()))*(IF(База!$A$2:$A$611="",0,INDEX(База!$G$2:$H$611,0,1+ISBLANK(Z$2))-База!$A$2:$A$611)&lt;=2+13*ISBLANK(Z$2)))</f>
        <v>0</v>
      </c>
      <c r="AA9" s="38">
        <f t="array" aca="1" ref="AA9" ca="1">SUM((База!$C$2:$C$611=$A9)*(База!$B$2:$B$611&lt;&gt;" закрыто")*(База!$B$2:$B$611&lt;&gt;" Оставлено")*(TEXT(База!$A$2:$A$611,"МММГГГ")=LOOKUP(,-CODE($N$2:AA$2),$N$2:AA$2)&amp;YEAR(TODAY()))*(IF(База!$A$2:$A$611="",0,INDEX(База!$G$2:$H$611,0,1+ISBLANK(AA$2))-База!$A$2:$A$611)&lt;=2+13*ISBLANK(AA$2)))</f>
        <v>0</v>
      </c>
      <c r="AB9" s="38">
        <f t="array" aca="1" ref="AB9" ca="1">SUM((База!$C$2:$C$611=$A9)*(База!$B$2:$B$611&lt;&gt;" закрыто")*(База!$B$2:$B$611&lt;&gt;" Оставлено")*(TEXT(База!$A$2:$A$611,"МММГГГ")=LOOKUP(,-CODE($N$2:AB$2),$N$2:AB$2)&amp;YEAR(TODAY()))*(IF(База!$A$2:$A$611="",0,INDEX(База!$G$2:$H$611,0,1+ISBLANK(AB$2))-База!$A$2:$A$611)&lt;=2+13*ISBLANK(AB$2)))</f>
        <v>0</v>
      </c>
      <c r="AC9" s="38">
        <f t="array" aca="1" ref="AC9" ca="1">SUM((База!$C$2:$C$611=$A9)*(База!$B$2:$B$611&lt;&gt;" закрыто")*(База!$B$2:$B$611&lt;&gt;" Оставлено")*(TEXT(База!$A$2:$A$611,"МММГГГ")=LOOKUP(,-CODE($N$2:AC$2),$N$2:AC$2)&amp;YEAR(TODAY()))*(IF(База!$A$2:$A$611="",0,INDEX(База!$G$2:$H$611,0,1+ISBLANK(AC$2))-База!$A$2:$A$611)&lt;=2+13*ISBLANK(AC$2)))</f>
        <v>0</v>
      </c>
      <c r="AD9" s="38">
        <f t="array" aca="1" ref="AD9" ca="1">SUM((База!$C$2:$C$611=$A9)*(База!$B$2:$B$611&lt;&gt;" закрыто")*(База!$B$2:$B$611&lt;&gt;" Оставлено")*(TEXT(База!$A$2:$A$611,"МММГГГ")=LOOKUP(,-CODE($N$2:AD$2),$N$2:AD$2)&amp;YEAR(TODAY()))*(IF(База!$A$2:$A$611="",0,INDEX(База!$G$2:$H$611,0,1+ISBLANK(AD$2))-База!$A$2:$A$611)&lt;=2+13*ISBLANK(AD$2)))</f>
        <v>0</v>
      </c>
      <c r="AE9" s="38">
        <f t="array" aca="1" ref="AE9" ca="1">SUM((База!$C$2:$C$611=$A9)*(База!$B$2:$B$611&lt;&gt;" закрыто")*(База!$B$2:$B$611&lt;&gt;" Оставлено")*(TEXT(База!$A$2:$A$611,"МММГГГ")=LOOKUP(,-CODE($N$2:AE$2),$N$2:AE$2)&amp;YEAR(TODAY()))*(IF(База!$A$2:$A$611="",0,INDEX(База!$G$2:$H$611,0,1+ISBLANK(AE$2))-База!$A$2:$A$611)&lt;=2+13*ISBLANK(AE$2)))</f>
        <v>0</v>
      </c>
      <c r="AF9" s="38">
        <f t="array" aca="1" ref="AF9" ca="1">SUM((База!$C$2:$C$611=$A9)*(База!$B$2:$B$611&lt;&gt;" закрыто")*(База!$B$2:$B$611&lt;&gt;" Оставлено")*(TEXT(База!$A$2:$A$611,"МММГГГ")=LOOKUP(,-CODE($N$2:AF$2),$N$2:AF$2)&amp;YEAR(TODAY()))*(IF(База!$A$2:$A$611="",0,INDEX(База!$G$2:$H$611,0,1+ISBLANK(AF$2))-База!$A$2:$A$611)&lt;=2+13*ISBLANK(AF$2)))</f>
        <v>0</v>
      </c>
      <c r="AG9" s="38">
        <f t="array" aca="1" ref="AG9" ca="1">SUM((База!$C$2:$C$611=$A9)*(База!$B$2:$B$611&lt;&gt;" закрыто")*(База!$B$2:$B$611&lt;&gt;" Оставлено")*(TEXT(База!$A$2:$A$611,"МММГГГ")=LOOKUP(,-CODE($N$2:AG$2),$N$2:AG$2)&amp;YEAR(TODAY()))*(IF(База!$A$2:$A$611="",0,INDEX(База!$G$2:$H$611,0,1+ISBLANK(AG$2))-База!$A$2:$A$611)&lt;=2+13*ISBLANK(AG$2)))</f>
        <v>0</v>
      </c>
      <c r="AH9" s="38">
        <f t="array" aca="1" ref="AH9" ca="1">SUM((База!$C$2:$C$611=$A9)*(База!$B$2:$B$611&lt;&gt;" закрыто")*(База!$B$2:$B$611&lt;&gt;" Оставлено")*(TEXT(База!$A$2:$A$611,"МММГГГ")=LOOKUP(,-CODE($N$2:AH$2),$N$2:AH$2)&amp;YEAR(TODAY()))*(IF(База!$A$2:$A$611="",0,INDEX(База!$G$2:$H$611,0,1+ISBLANK(AH$2))-База!$A$2:$A$611)&lt;=2+13*ISBLANK(AH$2)))</f>
        <v>0</v>
      </c>
      <c r="AI9" s="38">
        <f t="array" aca="1" ref="AI9" ca="1">SUM((База!$C$2:$C$611=$A9)*(База!$B$2:$B$611&lt;&gt;" закрыто")*(База!$B$2:$B$611&lt;&gt;" Оставлено")*(TEXT(База!$A$2:$A$611,"МММГГГ")=LOOKUP(,-CODE($N$2:AI$2),$N$2:AI$2)&amp;YEAR(TODAY()))*(IF(База!$A$2:$A$611="",0,INDEX(База!$G$2:$H$611,0,1+ISBLANK(AI$2))-База!$A$2:$A$611)&lt;=2+13*ISBLANK(AI$2)))</f>
        <v>0</v>
      </c>
      <c r="AJ9" s="38">
        <f t="array" aca="1" ref="AJ9" ca="1">SUM((База!$C$2:$C$611=$A9)*(База!$B$2:$B$611&lt;&gt;" закрыто")*(База!$B$2:$B$611&lt;&gt;" Оставлено")*(TEXT(База!$A$2:$A$611,"МММГГГ")=LOOKUP(,-CODE($N$2:AJ$2),$N$2:AJ$2)&amp;YEAR(TODAY()))*(IF(База!$A$2:$A$611="",0,INDEX(База!$G$2:$H$611,0,1+ISBLANK(AJ$2))-База!$A$2:$A$611)&lt;=2+13*ISBLANK(AJ$2)))</f>
        <v>0</v>
      </c>
      <c r="AK9" s="39">
        <f t="array" aca="1" ref="AK9" ca="1">SUM((База!$C$2:$C$611=$A9)*(База!$B$2:$B$611&lt;&gt;" закрыто")*(База!$B$2:$B$611&lt;&gt;" Оставлено")*(TEXT(База!$A$2:$A$611,"МММГГГ")=LOOKUP(,-CODE($N$2:AK$2),$N$2:AK$2)&amp;YEAR(TODAY()))*(IF(База!$A$2:$A$611="",0,INDEX(База!$G$2:$H$611,0,1+ISBLANK(AK$2))-База!$A$2:$A$611)&lt;=2+13*ISBLANK(AK$2)))</f>
        <v>0</v>
      </c>
      <c r="AL9" s="37">
        <f t="array" aca="1" ref="AL9" ca="1">SUM((База!$C$2:$C$611=$A9)*(База!$B$2:$B$611&lt;&gt;" закрыто")*(База!$B$2:$B$611&lt;&gt;" Оставлено")*(TEXT(База!$A$2:$A$611,"МММГГГ")=LOOKUP(,-CODE($N$2:AL$2),$N$2:AL$2)&amp;YEAR(TODAY()))*(INDEX(База!$J$2:$K$611,0,1+ISBLANK(AL$2))&lt;&gt;""))</f>
        <v>1</v>
      </c>
      <c r="AM9" s="38">
        <f t="array" aca="1" ref="AM9" ca="1">SUM((База!$C$2:$C$611=$A9)*(База!$B$2:$B$611&lt;&gt;" закрыто")*(База!$B$2:$B$611&lt;&gt;" Оставлено")*(TEXT(База!$A$2:$A$611,"МММГГГ")=LOOKUP(,-CODE($N$2:AM$2),$N$2:AM$2)&amp;YEAR(TODAY()))*(INDEX(База!$J$2:$K$611,0,1+ISBLANK(AM$2))&lt;&gt;""))</f>
        <v>0</v>
      </c>
      <c r="AN9" s="38">
        <f t="array" aca="1" ref="AN9" ca="1">SUM((База!$C$2:$C$611=$A9)*(База!$B$2:$B$611&lt;&gt;" закрыто")*(База!$B$2:$B$611&lt;&gt;" Оставлено")*(TEXT(База!$A$2:$A$611,"МММГГГ")=LOOKUP(,-CODE($N$2:AN$2),$N$2:AN$2)&amp;YEAR(TODAY()))*(INDEX(База!$J$2:$K$611,0,1+ISBLANK(AN$2))&lt;&gt;""))</f>
        <v>0</v>
      </c>
      <c r="AO9" s="38">
        <f t="array" aca="1" ref="AO9" ca="1">SUM((База!$C$2:$C$611=$A9)*(База!$B$2:$B$611&lt;&gt;" закрыто")*(База!$B$2:$B$611&lt;&gt;" Оставлено")*(TEXT(База!$A$2:$A$611,"МММГГГ")=LOOKUP(,-CODE($N$2:AO$2),$N$2:AO$2)&amp;YEAR(TODAY()))*(INDEX(База!$J$2:$K$611,0,1+ISBLANK(AO$2))&lt;&gt;""))</f>
        <v>0</v>
      </c>
      <c r="AP9" s="38">
        <f t="array" aca="1" ref="AP9" ca="1">SUM((База!$C$2:$C$611=$A9)*(База!$B$2:$B$611&lt;&gt;" закрыто")*(База!$B$2:$B$611&lt;&gt;" Оставлено")*(TEXT(База!$A$2:$A$611,"МММГГГ")=LOOKUP(,-CODE($N$2:AP$2),$N$2:AP$2)&amp;YEAR(TODAY()))*(INDEX(База!$J$2:$K$611,0,1+ISBLANK(AP$2))&lt;&gt;""))</f>
        <v>0</v>
      </c>
      <c r="AQ9" s="38">
        <f t="array" aca="1" ref="AQ9" ca="1">SUM((База!$C$2:$C$611=$A9)*(База!$B$2:$B$611&lt;&gt;" закрыто")*(База!$B$2:$B$611&lt;&gt;" Оставлено")*(TEXT(База!$A$2:$A$611,"МММГГГ")=LOOKUP(,-CODE($N$2:AQ$2),$N$2:AQ$2)&amp;YEAR(TODAY()))*(INDEX(База!$J$2:$K$611,0,1+ISBLANK(AQ$2))&lt;&gt;""))</f>
        <v>0</v>
      </c>
      <c r="AR9" s="38">
        <f t="array" aca="1" ref="AR9" ca="1">SUM((База!$C$2:$C$611=$A9)*(База!$B$2:$B$611&lt;&gt;" закрыто")*(База!$B$2:$B$611&lt;&gt;" Оставлено")*(TEXT(База!$A$2:$A$611,"МММГГГ")=LOOKUP(,-CODE($N$2:AR$2),$N$2:AR$2)&amp;YEAR(TODAY()))*(INDEX(База!$J$2:$K$611,0,1+ISBLANK(AR$2))&lt;&gt;""))</f>
        <v>0</v>
      </c>
      <c r="AS9" s="38">
        <f t="array" aca="1" ref="AS9" ca="1">SUM((База!$C$2:$C$611=$A9)*(База!$B$2:$B$611&lt;&gt;" закрыто")*(База!$B$2:$B$611&lt;&gt;" Оставлено")*(TEXT(База!$A$2:$A$611,"МММГГГ")=LOOKUP(,-CODE($N$2:AS$2),$N$2:AS$2)&amp;YEAR(TODAY()))*(INDEX(База!$J$2:$K$611,0,1+ISBLANK(AS$2))&lt;&gt;""))</f>
        <v>0</v>
      </c>
      <c r="AT9" s="38">
        <f t="array" aca="1" ref="AT9" ca="1">SUM((База!$C$2:$C$611=$A9)*(База!$B$2:$B$611&lt;&gt;" закрыто")*(База!$B$2:$B$611&lt;&gt;" Оставлено")*(TEXT(База!$A$2:$A$611,"МММГГГ")=LOOKUP(,-CODE($N$2:AT$2),$N$2:AT$2)&amp;YEAR(TODAY()))*(INDEX(База!$J$2:$K$611,0,1+ISBLANK(AT$2))&lt;&gt;""))</f>
        <v>0</v>
      </c>
      <c r="AU9" s="38">
        <f t="array" aca="1" ref="AU9" ca="1">SUM((База!$C$2:$C$611=$A9)*(База!$B$2:$B$611&lt;&gt;" закрыто")*(База!$B$2:$B$611&lt;&gt;" Оставлено")*(TEXT(База!$A$2:$A$611,"МММГГГ")=LOOKUP(,-CODE($N$2:AU$2),$N$2:AU$2)&amp;YEAR(TODAY()))*(INDEX(База!$J$2:$K$611,0,1+ISBLANK(AU$2))&lt;&gt;""))</f>
        <v>0</v>
      </c>
      <c r="AV9" s="38">
        <f t="array" aca="1" ref="AV9" ca="1">SUM((База!$C$2:$C$611=$A9)*(База!$B$2:$B$611&lt;&gt;" закрыто")*(База!$B$2:$B$611&lt;&gt;" Оставлено")*(TEXT(База!$A$2:$A$611,"МММГГГ")=LOOKUP(,-CODE($N$2:AV$2),$N$2:AV$2)&amp;YEAR(TODAY()))*(INDEX(База!$J$2:$K$611,0,1+ISBLANK(AV$2))&lt;&gt;""))</f>
        <v>0</v>
      </c>
      <c r="AW9" s="38">
        <f t="array" aca="1" ref="AW9" ca="1">SUM((База!$C$2:$C$611=$A9)*(База!$B$2:$B$611&lt;&gt;" закрыто")*(База!$B$2:$B$611&lt;&gt;" Оставлено")*(TEXT(База!$A$2:$A$611,"МММГГГ")=LOOKUP(,-CODE($N$2:AW$2),$N$2:AW$2)&amp;YEAR(TODAY()))*(INDEX(База!$J$2:$K$611,0,1+ISBLANK(AW$2))&lt;&gt;""))</f>
        <v>0</v>
      </c>
      <c r="AX9" s="38">
        <f t="array" aca="1" ref="AX9" ca="1">SUM((База!$C$2:$C$611=$A9)*(База!$B$2:$B$611&lt;&gt;" закрыто")*(База!$B$2:$B$611&lt;&gt;" Оставлено")*(TEXT(База!$A$2:$A$611,"МММГГГ")=LOOKUP(,-CODE($N$2:AX$2),$N$2:AX$2)&amp;YEAR(TODAY()))*(INDEX(База!$J$2:$K$611,0,1+ISBLANK(AX$2))&lt;&gt;""))</f>
        <v>0</v>
      </c>
      <c r="AY9" s="38">
        <f t="array" aca="1" ref="AY9" ca="1">SUM((База!$C$2:$C$611=$A9)*(База!$B$2:$B$611&lt;&gt;" закрыто")*(База!$B$2:$B$611&lt;&gt;" Оставлено")*(TEXT(База!$A$2:$A$611,"МММГГГ")=LOOKUP(,-CODE($N$2:AY$2),$N$2:AY$2)&amp;YEAR(TODAY()))*(INDEX(База!$J$2:$K$611,0,1+ISBLANK(AY$2))&lt;&gt;""))</f>
        <v>0</v>
      </c>
      <c r="AZ9" s="38">
        <f t="array" aca="1" ref="AZ9" ca="1">SUM((База!$C$2:$C$611=$A9)*(База!$B$2:$B$611&lt;&gt;" закрыто")*(База!$B$2:$B$611&lt;&gt;" Оставлено")*(TEXT(База!$A$2:$A$611,"МММГГГ")=LOOKUP(,-CODE($N$2:AZ$2),$N$2:AZ$2)&amp;YEAR(TODAY()))*(INDEX(База!$J$2:$K$611,0,1+ISBLANK(AZ$2))&lt;&gt;""))</f>
        <v>0</v>
      </c>
      <c r="BA9" s="38">
        <f t="array" aca="1" ref="BA9" ca="1">SUM((База!$C$2:$C$611=$A9)*(База!$B$2:$B$611&lt;&gt;" закрыто")*(База!$B$2:$B$611&lt;&gt;" Оставлено")*(TEXT(База!$A$2:$A$611,"МММГГГ")=LOOKUP(,-CODE($N$2:BA$2),$N$2:BA$2)&amp;YEAR(TODAY()))*(INDEX(База!$J$2:$K$611,0,1+ISBLANK(BA$2))&lt;&gt;""))</f>
        <v>0</v>
      </c>
      <c r="BB9" s="38">
        <f t="array" aca="1" ref="BB9" ca="1">SUM((База!$C$2:$C$611=$A9)*(База!$B$2:$B$611&lt;&gt;" закрыто")*(База!$B$2:$B$611&lt;&gt;" Оставлено")*(TEXT(База!$A$2:$A$611,"МММГГГ")=LOOKUP(,-CODE($N$2:BB$2),$N$2:BB$2)&amp;YEAR(TODAY()))*(INDEX(База!$J$2:$K$611,0,1+ISBLANK(BB$2))&lt;&gt;""))</f>
        <v>0</v>
      </c>
      <c r="BC9" s="38">
        <f t="array" aca="1" ref="BC9" ca="1">SUM((База!$C$2:$C$611=$A9)*(База!$B$2:$B$611&lt;&gt;" закрыто")*(База!$B$2:$B$611&lt;&gt;" Оставлено")*(TEXT(База!$A$2:$A$611,"МММГГГ")=LOOKUP(,-CODE($N$2:BC$2),$N$2:BC$2)&amp;YEAR(TODAY()))*(INDEX(База!$J$2:$K$611,0,1+ISBLANK(BC$2))&lt;&gt;""))</f>
        <v>0</v>
      </c>
      <c r="BD9" s="38">
        <f t="array" aca="1" ref="BD9" ca="1">SUM((База!$C$2:$C$611=$A9)*(База!$B$2:$B$611&lt;&gt;" закрыто")*(База!$B$2:$B$611&lt;&gt;" Оставлено")*(TEXT(База!$A$2:$A$611,"МММГГГ")=LOOKUP(,-CODE($N$2:BD$2),$N$2:BD$2)&amp;YEAR(TODAY()))*(INDEX(База!$J$2:$K$611,0,1+ISBLANK(BD$2))&lt;&gt;""))</f>
        <v>0</v>
      </c>
      <c r="BE9" s="38">
        <f t="array" aca="1" ref="BE9" ca="1">SUM((База!$C$2:$C$611=$A9)*(База!$B$2:$B$611&lt;&gt;" закрыто")*(База!$B$2:$B$611&lt;&gt;" Оставлено")*(TEXT(База!$A$2:$A$611,"МММГГГ")=LOOKUP(,-CODE($N$2:BE$2),$N$2:BE$2)&amp;YEAR(TODAY()))*(INDEX(База!$J$2:$K$611,0,1+ISBLANK(BE$2))&lt;&gt;""))</f>
        <v>0</v>
      </c>
      <c r="BF9" s="38">
        <f t="array" aca="1" ref="BF9" ca="1">SUM((База!$C$2:$C$611=$A9)*(База!$B$2:$B$611&lt;&gt;" закрыто")*(База!$B$2:$B$611&lt;&gt;" Оставлено")*(TEXT(База!$A$2:$A$611,"МММГГГ")=LOOKUP(,-CODE($N$2:BF$2),$N$2:BF$2)&amp;YEAR(TODAY()))*(INDEX(База!$J$2:$K$611,0,1+ISBLANK(BF$2))&lt;&gt;""))</f>
        <v>0</v>
      </c>
      <c r="BG9" s="38">
        <f t="array" aca="1" ref="BG9" ca="1">SUM((База!$C$2:$C$611=$A9)*(База!$B$2:$B$611&lt;&gt;" закрыто")*(База!$B$2:$B$611&lt;&gt;" Оставлено")*(TEXT(База!$A$2:$A$611,"МММГГГ")=LOOKUP(,-CODE($N$2:BG$2),$N$2:BG$2)&amp;YEAR(TODAY()))*(INDEX(База!$J$2:$K$611,0,1+ISBLANK(BG$2))&lt;&gt;""))</f>
        <v>0</v>
      </c>
      <c r="BH9" s="38">
        <f t="array" aca="1" ref="BH9" ca="1">SUM((База!$C$2:$C$611=$A9)*(База!$B$2:$B$611&lt;&gt;" закрыто")*(База!$B$2:$B$611&lt;&gt;" Оставлено")*(TEXT(База!$A$2:$A$611,"МММГГГ")=LOOKUP(,-CODE($N$2:BH$2),$N$2:BH$2)&amp;YEAR(TODAY()))*(INDEX(База!$J$2:$K$611,0,1+ISBLANK(BH$2))&lt;&gt;""))</f>
        <v>0</v>
      </c>
      <c r="BI9" s="40">
        <f t="array" aca="1" ref="BI9" ca="1">SUM((База!$C$2:$C$611=$A9)*(База!$B$2:$B$611&lt;&gt;" закрыто")*(База!$B$2:$B$611&lt;&gt;" Оставлено")*(TEXT(База!$A$2:$A$611,"МММГГГ")=LOOKUP(,-CODE($N$2:BI$2),$N$2:BI$2)&amp;YEAR(TODAY()))*(INDEX(База!$J$2:$K$611,0,1+ISBLANK(BI$2))&lt;&gt;""))</f>
        <v>0</v>
      </c>
    </row>
    <row r="10" spans="1:61" ht="15.75" thickBot="1" x14ac:dyDescent="0.3">
      <c r="A10" s="18" t="s">
        <v>19</v>
      </c>
      <c r="B10" s="41">
        <f ca="1">SUMPRODUCT((База!$C$2:$C$611=$A10)*(База!$B$2:$B$611&lt;&gt;" закрыто")*(База!$B$2:$B$611&lt;&gt;" Оставлено")*(TEXT(База!$A$2:$A$611,"МММГГГ")=B$3&amp;YEAR(TODAY())))</f>
        <v>2</v>
      </c>
      <c r="C10" s="42">
        <f ca="1">SUMPRODUCT((База!$C$2:$C$611=$A10)*(База!$B$2:$B$611&lt;&gt;" закрыто")*(База!$B$2:$B$611&lt;&gt;" Оставлено")*(TEXT(База!$A$2:$A$611,"МММГГГ")=C$3&amp;YEAR(TODAY())))</f>
        <v>0</v>
      </c>
      <c r="D10" s="42">
        <f ca="1">SUMPRODUCT((База!$C$2:$C$611=$A10)*(База!$B$2:$B$611&lt;&gt;" закрыто")*(База!$B$2:$B$611&lt;&gt;" Оставлено")*(TEXT(База!$A$2:$A$611,"МММГГГ")=D$3&amp;YEAR(TODAY())))</f>
        <v>0</v>
      </c>
      <c r="E10" s="42">
        <f ca="1">SUMPRODUCT((База!$C$2:$C$611=$A10)*(База!$B$2:$B$611&lt;&gt;" закрыто")*(База!$B$2:$B$611&lt;&gt;" Оставлено")*(TEXT(База!$A$2:$A$611,"МММГГГ")=E$3&amp;YEAR(TODAY())))</f>
        <v>0</v>
      </c>
      <c r="F10" s="42">
        <f ca="1">SUMPRODUCT((База!$C$2:$C$611=$A10)*(База!$B$2:$B$611&lt;&gt;" закрыто")*(База!$B$2:$B$611&lt;&gt;" Оставлено")*(TEXT(База!$A$2:$A$611,"МММГГГ")=F$3&amp;YEAR(TODAY())))</f>
        <v>0</v>
      </c>
      <c r="G10" s="42">
        <f ca="1">SUMPRODUCT((База!$C$2:$C$611=$A10)*(База!$B$2:$B$611&lt;&gt;" закрыто")*(База!$B$2:$B$611&lt;&gt;" Оставлено")*(TEXT(База!$A$2:$A$611,"МММГГГ")=G$3&amp;YEAR(TODAY())))</f>
        <v>0</v>
      </c>
      <c r="H10" s="42">
        <f ca="1">SUMPRODUCT((База!$C$2:$C$611=$A10)*(База!$B$2:$B$611&lt;&gt;" закрыто")*(База!$B$2:$B$611&lt;&gt;" Оставлено")*(TEXT(База!$A$2:$A$611,"МММГГГ")=H$3&amp;YEAR(TODAY())))</f>
        <v>0</v>
      </c>
      <c r="I10" s="42">
        <f ca="1">SUMPRODUCT((База!$C$2:$C$611=$A10)*(База!$B$2:$B$611&lt;&gt;" закрыто")*(База!$B$2:$B$611&lt;&gt;" Оставлено")*(TEXT(База!$A$2:$A$611,"МММГГГ")=I$3&amp;YEAR(TODAY())))</f>
        <v>0</v>
      </c>
      <c r="J10" s="42">
        <f ca="1">SUMPRODUCT((База!$C$2:$C$611=$A10)*(База!$B$2:$B$611&lt;&gt;" закрыто")*(База!$B$2:$B$611&lt;&gt;" Оставлено")*(TEXT(База!$A$2:$A$611,"МММГГГ")=J$3&amp;YEAR(TODAY())))</f>
        <v>0</v>
      </c>
      <c r="K10" s="42">
        <f ca="1">SUMPRODUCT((База!$C$2:$C$611=$A10)*(База!$B$2:$B$611&lt;&gt;" закрыто")*(База!$B$2:$B$611&lt;&gt;" Оставлено")*(TEXT(База!$A$2:$A$611,"МММГГГ")=K$3&amp;YEAR(TODAY())))</f>
        <v>0</v>
      </c>
      <c r="L10" s="42">
        <f ca="1">SUMPRODUCT((База!$C$2:$C$611=$A10)*(База!$B$2:$B$611&lt;&gt;" закрыто")*(База!$B$2:$B$611&lt;&gt;" Оставлено")*(TEXT(База!$A$2:$A$611,"МММГГГ")=L$3&amp;YEAR(TODAY())))</f>
        <v>0</v>
      </c>
      <c r="M10" s="43">
        <f ca="1">SUMPRODUCT((База!$C$2:$C$611=$A10)*(База!$B$2:$B$611&lt;&gt;" закрыто")*(База!$B$2:$B$611&lt;&gt;" Оставлено")*(TEXT(База!$A$2:$A$611,"МММГГГ")=M$3&amp;YEAR(TODAY())))</f>
        <v>0</v>
      </c>
      <c r="N10" s="41">
        <f t="array" aca="1" ref="N10" ca="1">SUM((База!$C$2:$C$611=$A10)*(База!$B$2:$B$611&lt;&gt;" закрыто")*(База!$B$2:$B$611&lt;&gt;" Оставлено")*(TEXT(База!$A$2:$A$611,"МММГГГ")=LOOKUP(,-CODE($N$2:N$2),$N$2:N$2)&amp;YEAR(TODAY()))*(IF(База!$A$2:$A$611="",0,INDEX(База!$G$2:$H$611,0,1+ISBLANK(N$2))-База!$A$2:$A$611)&lt;=2+13*ISBLANK(N$2)))</f>
        <v>2</v>
      </c>
      <c r="O10" s="42">
        <f t="array" aca="1" ref="O10" ca="1">SUM((База!$C$2:$C$611=$A10)*(База!$B$2:$B$611&lt;&gt;" закрыто")*(База!$B$2:$B$611&lt;&gt;" Оставлено")*(TEXT(База!$A$2:$A$611,"МММГГГ")=LOOKUP(,-CODE($N$2:O$2),$N$2:O$2)&amp;YEAR(TODAY()))*(IF(База!$A$2:$A$611="",0,INDEX(База!$G$2:$H$611,0,1+ISBLANK(O$2))-База!$A$2:$A$611)&lt;=2+13*ISBLANK(O$2)))</f>
        <v>2</v>
      </c>
      <c r="P10" s="42">
        <f t="array" aca="1" ref="P10" ca="1">SUM((База!$C$2:$C$611=$A10)*(База!$B$2:$B$611&lt;&gt;" закрыто")*(База!$B$2:$B$611&lt;&gt;" Оставлено")*(TEXT(База!$A$2:$A$611,"МММГГГ")=LOOKUP(,-CODE($N$2:P$2),$N$2:P$2)&amp;YEAR(TODAY()))*(IF(База!$A$2:$A$611="",0,INDEX(База!$G$2:$H$611,0,1+ISBLANK(P$2))-База!$A$2:$A$611)&lt;=2+13*ISBLANK(P$2)))</f>
        <v>0</v>
      </c>
      <c r="Q10" s="42">
        <f t="array" aca="1" ref="Q10" ca="1">SUM((База!$C$2:$C$611=$A10)*(База!$B$2:$B$611&lt;&gt;" закрыто")*(База!$B$2:$B$611&lt;&gt;" Оставлено")*(TEXT(База!$A$2:$A$611,"МММГГГ")=LOOKUP(,-CODE($N$2:Q$2),$N$2:Q$2)&amp;YEAR(TODAY()))*(IF(База!$A$2:$A$611="",0,INDEX(База!$G$2:$H$611,0,1+ISBLANK(Q$2))-База!$A$2:$A$611)&lt;=2+13*ISBLANK(Q$2)))</f>
        <v>0</v>
      </c>
      <c r="R10" s="42">
        <f t="array" aca="1" ref="R10" ca="1">SUM((База!$C$2:$C$611=$A10)*(База!$B$2:$B$611&lt;&gt;" закрыто")*(База!$B$2:$B$611&lt;&gt;" Оставлено")*(TEXT(База!$A$2:$A$611,"МММГГГ")=LOOKUP(,-CODE($N$2:R$2),$N$2:R$2)&amp;YEAR(TODAY()))*(IF(База!$A$2:$A$611="",0,INDEX(База!$G$2:$H$611,0,1+ISBLANK(R$2))-База!$A$2:$A$611)&lt;=2+13*ISBLANK(R$2)))</f>
        <v>0</v>
      </c>
      <c r="S10" s="42">
        <f t="array" aca="1" ref="S10" ca="1">SUM((База!$C$2:$C$611=$A10)*(База!$B$2:$B$611&lt;&gt;" закрыто")*(База!$B$2:$B$611&lt;&gt;" Оставлено")*(TEXT(База!$A$2:$A$611,"МММГГГ")=LOOKUP(,-CODE($N$2:S$2),$N$2:S$2)&amp;YEAR(TODAY()))*(IF(База!$A$2:$A$611="",0,INDEX(База!$G$2:$H$611,0,1+ISBLANK(S$2))-База!$A$2:$A$611)&lt;=2+13*ISBLANK(S$2)))</f>
        <v>0</v>
      </c>
      <c r="T10" s="42">
        <f t="array" aca="1" ref="T10" ca="1">SUM((База!$C$2:$C$611=$A10)*(База!$B$2:$B$611&lt;&gt;" закрыто")*(База!$B$2:$B$611&lt;&gt;" Оставлено")*(TEXT(База!$A$2:$A$611,"МММГГГ")=LOOKUP(,-CODE($N$2:T$2),$N$2:T$2)&amp;YEAR(TODAY()))*(IF(База!$A$2:$A$611="",0,INDEX(База!$G$2:$H$611,0,1+ISBLANK(T$2))-База!$A$2:$A$611)&lt;=2+13*ISBLANK(T$2)))</f>
        <v>0</v>
      </c>
      <c r="U10" s="42">
        <f t="array" aca="1" ref="U10" ca="1">SUM((База!$C$2:$C$611=$A10)*(База!$B$2:$B$611&lt;&gt;" закрыто")*(База!$B$2:$B$611&lt;&gt;" Оставлено")*(TEXT(База!$A$2:$A$611,"МММГГГ")=LOOKUP(,-CODE($N$2:U$2),$N$2:U$2)&amp;YEAR(TODAY()))*(IF(База!$A$2:$A$611="",0,INDEX(База!$G$2:$H$611,0,1+ISBLANK(U$2))-База!$A$2:$A$611)&lt;=2+13*ISBLANK(U$2)))</f>
        <v>0</v>
      </c>
      <c r="V10" s="42">
        <f t="array" aca="1" ref="V10" ca="1">SUM((База!$C$2:$C$611=$A10)*(База!$B$2:$B$611&lt;&gt;" закрыто")*(База!$B$2:$B$611&lt;&gt;" Оставлено")*(TEXT(База!$A$2:$A$611,"МММГГГ")=LOOKUP(,-CODE($N$2:V$2),$N$2:V$2)&amp;YEAR(TODAY()))*(IF(База!$A$2:$A$611="",0,INDEX(База!$G$2:$H$611,0,1+ISBLANK(V$2))-База!$A$2:$A$611)&lt;=2+13*ISBLANK(V$2)))</f>
        <v>0</v>
      </c>
      <c r="W10" s="42">
        <f t="array" aca="1" ref="W10" ca="1">SUM((База!$C$2:$C$611=$A10)*(База!$B$2:$B$611&lt;&gt;" закрыто")*(База!$B$2:$B$611&lt;&gt;" Оставлено")*(TEXT(База!$A$2:$A$611,"МММГГГ")=LOOKUP(,-CODE($N$2:W$2),$N$2:W$2)&amp;YEAR(TODAY()))*(IF(База!$A$2:$A$611="",0,INDEX(База!$G$2:$H$611,0,1+ISBLANK(W$2))-База!$A$2:$A$611)&lt;=2+13*ISBLANK(W$2)))</f>
        <v>0</v>
      </c>
      <c r="X10" s="42">
        <f t="array" aca="1" ref="X10" ca="1">SUM((База!$C$2:$C$611=$A10)*(База!$B$2:$B$611&lt;&gt;" закрыто")*(База!$B$2:$B$611&lt;&gt;" Оставлено")*(TEXT(База!$A$2:$A$611,"МММГГГ")=LOOKUP(,-CODE($N$2:X$2),$N$2:X$2)&amp;YEAR(TODAY()))*(IF(База!$A$2:$A$611="",0,INDEX(База!$G$2:$H$611,0,1+ISBLANK(X$2))-База!$A$2:$A$611)&lt;=2+13*ISBLANK(X$2)))</f>
        <v>0</v>
      </c>
      <c r="Y10" s="42">
        <f t="array" aca="1" ref="Y10" ca="1">SUM((База!$C$2:$C$611=$A10)*(База!$B$2:$B$611&lt;&gt;" закрыто")*(База!$B$2:$B$611&lt;&gt;" Оставлено")*(TEXT(База!$A$2:$A$611,"МММГГГ")=LOOKUP(,-CODE($N$2:Y$2),$N$2:Y$2)&amp;YEAR(TODAY()))*(IF(База!$A$2:$A$611="",0,INDEX(База!$G$2:$H$611,0,1+ISBLANK(Y$2))-База!$A$2:$A$611)&lt;=2+13*ISBLANK(Y$2)))</f>
        <v>0</v>
      </c>
      <c r="Z10" s="42">
        <f t="array" aca="1" ref="Z10" ca="1">SUM((База!$C$2:$C$611=$A10)*(База!$B$2:$B$611&lt;&gt;" закрыто")*(База!$B$2:$B$611&lt;&gt;" Оставлено")*(TEXT(База!$A$2:$A$611,"МММГГГ")=LOOKUP(,-CODE($N$2:Z$2),$N$2:Z$2)&amp;YEAR(TODAY()))*(IF(База!$A$2:$A$611="",0,INDEX(База!$G$2:$H$611,0,1+ISBLANK(Z$2))-База!$A$2:$A$611)&lt;=2+13*ISBLANK(Z$2)))</f>
        <v>0</v>
      </c>
      <c r="AA10" s="42">
        <f t="array" aca="1" ref="AA10" ca="1">SUM((База!$C$2:$C$611=$A10)*(База!$B$2:$B$611&lt;&gt;" закрыто")*(База!$B$2:$B$611&lt;&gt;" Оставлено")*(TEXT(База!$A$2:$A$611,"МММГГГ")=LOOKUP(,-CODE($N$2:AA$2),$N$2:AA$2)&amp;YEAR(TODAY()))*(IF(База!$A$2:$A$611="",0,INDEX(База!$G$2:$H$611,0,1+ISBLANK(AA$2))-База!$A$2:$A$611)&lt;=2+13*ISBLANK(AA$2)))</f>
        <v>0</v>
      </c>
      <c r="AB10" s="42">
        <f t="array" aca="1" ref="AB10" ca="1">SUM((База!$C$2:$C$611=$A10)*(База!$B$2:$B$611&lt;&gt;" закрыто")*(База!$B$2:$B$611&lt;&gt;" Оставлено")*(TEXT(База!$A$2:$A$611,"МММГГГ")=LOOKUP(,-CODE($N$2:AB$2),$N$2:AB$2)&amp;YEAR(TODAY()))*(IF(База!$A$2:$A$611="",0,INDEX(База!$G$2:$H$611,0,1+ISBLANK(AB$2))-База!$A$2:$A$611)&lt;=2+13*ISBLANK(AB$2)))</f>
        <v>0</v>
      </c>
      <c r="AC10" s="42">
        <f t="array" aca="1" ref="AC10" ca="1">SUM((База!$C$2:$C$611=$A10)*(База!$B$2:$B$611&lt;&gt;" закрыто")*(База!$B$2:$B$611&lt;&gt;" Оставлено")*(TEXT(База!$A$2:$A$611,"МММГГГ")=LOOKUP(,-CODE($N$2:AC$2),$N$2:AC$2)&amp;YEAR(TODAY()))*(IF(База!$A$2:$A$611="",0,INDEX(База!$G$2:$H$611,0,1+ISBLANK(AC$2))-База!$A$2:$A$611)&lt;=2+13*ISBLANK(AC$2)))</f>
        <v>0</v>
      </c>
      <c r="AD10" s="42">
        <f t="array" aca="1" ref="AD10" ca="1">SUM((База!$C$2:$C$611=$A10)*(База!$B$2:$B$611&lt;&gt;" закрыто")*(База!$B$2:$B$611&lt;&gt;" Оставлено")*(TEXT(База!$A$2:$A$611,"МММГГГ")=LOOKUP(,-CODE($N$2:AD$2),$N$2:AD$2)&amp;YEAR(TODAY()))*(IF(База!$A$2:$A$611="",0,INDEX(База!$G$2:$H$611,0,1+ISBLANK(AD$2))-База!$A$2:$A$611)&lt;=2+13*ISBLANK(AD$2)))</f>
        <v>0</v>
      </c>
      <c r="AE10" s="42">
        <f t="array" aca="1" ref="AE10" ca="1">SUM((База!$C$2:$C$611=$A10)*(База!$B$2:$B$611&lt;&gt;" закрыто")*(База!$B$2:$B$611&lt;&gt;" Оставлено")*(TEXT(База!$A$2:$A$611,"МММГГГ")=LOOKUP(,-CODE($N$2:AE$2),$N$2:AE$2)&amp;YEAR(TODAY()))*(IF(База!$A$2:$A$611="",0,INDEX(База!$G$2:$H$611,0,1+ISBLANK(AE$2))-База!$A$2:$A$611)&lt;=2+13*ISBLANK(AE$2)))</f>
        <v>0</v>
      </c>
      <c r="AF10" s="42">
        <f t="array" aca="1" ref="AF10" ca="1">SUM((База!$C$2:$C$611=$A10)*(База!$B$2:$B$611&lt;&gt;" закрыто")*(База!$B$2:$B$611&lt;&gt;" Оставлено")*(TEXT(База!$A$2:$A$611,"МММГГГ")=LOOKUP(,-CODE($N$2:AF$2),$N$2:AF$2)&amp;YEAR(TODAY()))*(IF(База!$A$2:$A$611="",0,INDEX(База!$G$2:$H$611,0,1+ISBLANK(AF$2))-База!$A$2:$A$611)&lt;=2+13*ISBLANK(AF$2)))</f>
        <v>0</v>
      </c>
      <c r="AG10" s="42">
        <f t="array" aca="1" ref="AG10" ca="1">SUM((База!$C$2:$C$611=$A10)*(База!$B$2:$B$611&lt;&gt;" закрыто")*(База!$B$2:$B$611&lt;&gt;" Оставлено")*(TEXT(База!$A$2:$A$611,"МММГГГ")=LOOKUP(,-CODE($N$2:AG$2),$N$2:AG$2)&amp;YEAR(TODAY()))*(IF(База!$A$2:$A$611="",0,INDEX(База!$G$2:$H$611,0,1+ISBLANK(AG$2))-База!$A$2:$A$611)&lt;=2+13*ISBLANK(AG$2)))</f>
        <v>0</v>
      </c>
      <c r="AH10" s="42">
        <f t="array" aca="1" ref="AH10" ca="1">SUM((База!$C$2:$C$611=$A10)*(База!$B$2:$B$611&lt;&gt;" закрыто")*(База!$B$2:$B$611&lt;&gt;" Оставлено")*(TEXT(База!$A$2:$A$611,"МММГГГ")=LOOKUP(,-CODE($N$2:AH$2),$N$2:AH$2)&amp;YEAR(TODAY()))*(IF(База!$A$2:$A$611="",0,INDEX(База!$G$2:$H$611,0,1+ISBLANK(AH$2))-База!$A$2:$A$611)&lt;=2+13*ISBLANK(AH$2)))</f>
        <v>0</v>
      </c>
      <c r="AI10" s="42">
        <f t="array" aca="1" ref="AI10" ca="1">SUM((База!$C$2:$C$611=$A10)*(База!$B$2:$B$611&lt;&gt;" закрыто")*(База!$B$2:$B$611&lt;&gt;" Оставлено")*(TEXT(База!$A$2:$A$611,"МММГГГ")=LOOKUP(,-CODE($N$2:AI$2),$N$2:AI$2)&amp;YEAR(TODAY()))*(IF(База!$A$2:$A$611="",0,INDEX(База!$G$2:$H$611,0,1+ISBLANK(AI$2))-База!$A$2:$A$611)&lt;=2+13*ISBLANK(AI$2)))</f>
        <v>0</v>
      </c>
      <c r="AJ10" s="42">
        <f t="array" aca="1" ref="AJ10" ca="1">SUM((База!$C$2:$C$611=$A10)*(База!$B$2:$B$611&lt;&gt;" закрыто")*(База!$B$2:$B$611&lt;&gt;" Оставлено")*(TEXT(База!$A$2:$A$611,"МММГГГ")=LOOKUP(,-CODE($N$2:AJ$2),$N$2:AJ$2)&amp;YEAR(TODAY()))*(IF(База!$A$2:$A$611="",0,INDEX(База!$G$2:$H$611,0,1+ISBLANK(AJ$2))-База!$A$2:$A$611)&lt;=2+13*ISBLANK(AJ$2)))</f>
        <v>0</v>
      </c>
      <c r="AK10" s="43">
        <f t="array" aca="1" ref="AK10" ca="1">SUM((База!$C$2:$C$611=$A10)*(База!$B$2:$B$611&lt;&gt;" закрыто")*(База!$B$2:$B$611&lt;&gt;" Оставлено")*(TEXT(База!$A$2:$A$611,"МММГГГ")=LOOKUP(,-CODE($N$2:AK$2),$N$2:AK$2)&amp;YEAR(TODAY()))*(IF(База!$A$2:$A$611="",0,INDEX(База!$G$2:$H$611,0,1+ISBLANK(AK$2))-База!$A$2:$A$611)&lt;=2+13*ISBLANK(AK$2)))</f>
        <v>0</v>
      </c>
      <c r="AL10" s="41">
        <f t="array" aca="1" ref="AL10" ca="1">SUM((База!$C$2:$C$611=$A10)*(База!$B$2:$B$611&lt;&gt;" закрыто")*(База!$B$2:$B$611&lt;&gt;" Оставлено")*(TEXT(База!$A$2:$A$611,"МММГГГ")=LOOKUP(,-CODE($N$2:AL$2),$N$2:AL$2)&amp;YEAR(TODAY()))*(INDEX(База!$J$2:$K$611,0,1+ISBLANK(AL$2))&lt;&gt;""))</f>
        <v>0</v>
      </c>
      <c r="AM10" s="42">
        <f t="array" aca="1" ref="AM10" ca="1">SUM((База!$C$2:$C$611=$A10)*(База!$B$2:$B$611&lt;&gt;" закрыто")*(База!$B$2:$B$611&lt;&gt;" Оставлено")*(TEXT(База!$A$2:$A$611,"МММГГГ")=LOOKUP(,-CODE($N$2:AM$2),$N$2:AM$2)&amp;YEAR(TODAY()))*(INDEX(База!$J$2:$K$611,0,1+ISBLANK(AM$2))&lt;&gt;""))</f>
        <v>0</v>
      </c>
      <c r="AN10" s="42">
        <f t="array" aca="1" ref="AN10" ca="1">SUM((База!$C$2:$C$611=$A10)*(База!$B$2:$B$611&lt;&gt;" закрыто")*(База!$B$2:$B$611&lt;&gt;" Оставлено")*(TEXT(База!$A$2:$A$611,"МММГГГ")=LOOKUP(,-CODE($N$2:AN$2),$N$2:AN$2)&amp;YEAR(TODAY()))*(INDEX(База!$J$2:$K$611,0,1+ISBLANK(AN$2))&lt;&gt;""))</f>
        <v>0</v>
      </c>
      <c r="AO10" s="42">
        <f t="array" aca="1" ref="AO10" ca="1">SUM((База!$C$2:$C$611=$A10)*(База!$B$2:$B$611&lt;&gt;" закрыто")*(База!$B$2:$B$611&lt;&gt;" Оставлено")*(TEXT(База!$A$2:$A$611,"МММГГГ")=LOOKUP(,-CODE($N$2:AO$2),$N$2:AO$2)&amp;YEAR(TODAY()))*(INDEX(База!$J$2:$K$611,0,1+ISBLANK(AO$2))&lt;&gt;""))</f>
        <v>0</v>
      </c>
      <c r="AP10" s="42">
        <f t="array" aca="1" ref="AP10" ca="1">SUM((База!$C$2:$C$611=$A10)*(База!$B$2:$B$611&lt;&gt;" закрыто")*(База!$B$2:$B$611&lt;&gt;" Оставлено")*(TEXT(База!$A$2:$A$611,"МММГГГ")=LOOKUP(,-CODE($N$2:AP$2),$N$2:AP$2)&amp;YEAR(TODAY()))*(INDEX(База!$J$2:$K$611,0,1+ISBLANK(AP$2))&lt;&gt;""))</f>
        <v>0</v>
      </c>
      <c r="AQ10" s="42">
        <f t="array" aca="1" ref="AQ10" ca="1">SUM((База!$C$2:$C$611=$A10)*(База!$B$2:$B$611&lt;&gt;" закрыто")*(База!$B$2:$B$611&lt;&gt;" Оставлено")*(TEXT(База!$A$2:$A$611,"МММГГГ")=LOOKUP(,-CODE($N$2:AQ$2),$N$2:AQ$2)&amp;YEAR(TODAY()))*(INDEX(База!$J$2:$K$611,0,1+ISBLANK(AQ$2))&lt;&gt;""))</f>
        <v>0</v>
      </c>
      <c r="AR10" s="42">
        <f t="array" aca="1" ref="AR10" ca="1">SUM((База!$C$2:$C$611=$A10)*(База!$B$2:$B$611&lt;&gt;" закрыто")*(База!$B$2:$B$611&lt;&gt;" Оставлено")*(TEXT(База!$A$2:$A$611,"МММГГГ")=LOOKUP(,-CODE($N$2:AR$2),$N$2:AR$2)&amp;YEAR(TODAY()))*(INDEX(База!$J$2:$K$611,0,1+ISBLANK(AR$2))&lt;&gt;""))</f>
        <v>0</v>
      </c>
      <c r="AS10" s="42">
        <f t="array" aca="1" ref="AS10" ca="1">SUM((База!$C$2:$C$611=$A10)*(База!$B$2:$B$611&lt;&gt;" закрыто")*(База!$B$2:$B$611&lt;&gt;" Оставлено")*(TEXT(База!$A$2:$A$611,"МММГГГ")=LOOKUP(,-CODE($N$2:AS$2),$N$2:AS$2)&amp;YEAR(TODAY()))*(INDEX(База!$J$2:$K$611,0,1+ISBLANK(AS$2))&lt;&gt;""))</f>
        <v>0</v>
      </c>
      <c r="AT10" s="42">
        <f t="array" aca="1" ref="AT10" ca="1">SUM((База!$C$2:$C$611=$A10)*(База!$B$2:$B$611&lt;&gt;" закрыто")*(База!$B$2:$B$611&lt;&gt;" Оставлено")*(TEXT(База!$A$2:$A$611,"МММГГГ")=LOOKUP(,-CODE($N$2:AT$2),$N$2:AT$2)&amp;YEAR(TODAY()))*(INDEX(База!$J$2:$K$611,0,1+ISBLANK(AT$2))&lt;&gt;""))</f>
        <v>0</v>
      </c>
      <c r="AU10" s="42">
        <f t="array" aca="1" ref="AU10" ca="1">SUM((База!$C$2:$C$611=$A10)*(База!$B$2:$B$611&lt;&gt;" закрыто")*(База!$B$2:$B$611&lt;&gt;" Оставлено")*(TEXT(База!$A$2:$A$611,"МММГГГ")=LOOKUP(,-CODE($N$2:AU$2),$N$2:AU$2)&amp;YEAR(TODAY()))*(INDEX(База!$J$2:$K$611,0,1+ISBLANK(AU$2))&lt;&gt;""))</f>
        <v>0</v>
      </c>
      <c r="AV10" s="42">
        <f t="array" aca="1" ref="AV10" ca="1">SUM((База!$C$2:$C$611=$A10)*(База!$B$2:$B$611&lt;&gt;" закрыто")*(База!$B$2:$B$611&lt;&gt;" Оставлено")*(TEXT(База!$A$2:$A$611,"МММГГГ")=LOOKUP(,-CODE($N$2:AV$2),$N$2:AV$2)&amp;YEAR(TODAY()))*(INDEX(База!$J$2:$K$611,0,1+ISBLANK(AV$2))&lt;&gt;""))</f>
        <v>0</v>
      </c>
      <c r="AW10" s="42">
        <f t="array" aca="1" ref="AW10" ca="1">SUM((База!$C$2:$C$611=$A10)*(База!$B$2:$B$611&lt;&gt;" закрыто")*(База!$B$2:$B$611&lt;&gt;" Оставлено")*(TEXT(База!$A$2:$A$611,"МММГГГ")=LOOKUP(,-CODE($N$2:AW$2),$N$2:AW$2)&amp;YEAR(TODAY()))*(INDEX(База!$J$2:$K$611,0,1+ISBLANK(AW$2))&lt;&gt;""))</f>
        <v>0</v>
      </c>
      <c r="AX10" s="42">
        <f t="array" aca="1" ref="AX10" ca="1">SUM((База!$C$2:$C$611=$A10)*(База!$B$2:$B$611&lt;&gt;" закрыто")*(База!$B$2:$B$611&lt;&gt;" Оставлено")*(TEXT(База!$A$2:$A$611,"МММГГГ")=LOOKUP(,-CODE($N$2:AX$2),$N$2:AX$2)&amp;YEAR(TODAY()))*(INDEX(База!$J$2:$K$611,0,1+ISBLANK(AX$2))&lt;&gt;""))</f>
        <v>0</v>
      </c>
      <c r="AY10" s="42">
        <f t="array" aca="1" ref="AY10" ca="1">SUM((База!$C$2:$C$611=$A10)*(База!$B$2:$B$611&lt;&gt;" закрыто")*(База!$B$2:$B$611&lt;&gt;" Оставлено")*(TEXT(База!$A$2:$A$611,"МММГГГ")=LOOKUP(,-CODE($N$2:AY$2),$N$2:AY$2)&amp;YEAR(TODAY()))*(INDEX(База!$J$2:$K$611,0,1+ISBLANK(AY$2))&lt;&gt;""))</f>
        <v>0</v>
      </c>
      <c r="AZ10" s="42">
        <f t="array" aca="1" ref="AZ10" ca="1">SUM((База!$C$2:$C$611=$A10)*(База!$B$2:$B$611&lt;&gt;" закрыто")*(База!$B$2:$B$611&lt;&gt;" Оставлено")*(TEXT(База!$A$2:$A$611,"МММГГГ")=LOOKUP(,-CODE($N$2:AZ$2),$N$2:AZ$2)&amp;YEAR(TODAY()))*(INDEX(База!$J$2:$K$611,0,1+ISBLANK(AZ$2))&lt;&gt;""))</f>
        <v>0</v>
      </c>
      <c r="BA10" s="42">
        <f t="array" aca="1" ref="BA10" ca="1">SUM((База!$C$2:$C$611=$A10)*(База!$B$2:$B$611&lt;&gt;" закрыто")*(База!$B$2:$B$611&lt;&gt;" Оставлено")*(TEXT(База!$A$2:$A$611,"МММГГГ")=LOOKUP(,-CODE($N$2:BA$2),$N$2:BA$2)&amp;YEAR(TODAY()))*(INDEX(База!$J$2:$K$611,0,1+ISBLANK(BA$2))&lt;&gt;""))</f>
        <v>0</v>
      </c>
      <c r="BB10" s="42">
        <f t="array" aca="1" ref="BB10" ca="1">SUM((База!$C$2:$C$611=$A10)*(База!$B$2:$B$611&lt;&gt;" закрыто")*(База!$B$2:$B$611&lt;&gt;" Оставлено")*(TEXT(База!$A$2:$A$611,"МММГГГ")=LOOKUP(,-CODE($N$2:BB$2),$N$2:BB$2)&amp;YEAR(TODAY()))*(INDEX(База!$J$2:$K$611,0,1+ISBLANK(BB$2))&lt;&gt;""))</f>
        <v>0</v>
      </c>
      <c r="BC10" s="42">
        <f t="array" aca="1" ref="BC10" ca="1">SUM((База!$C$2:$C$611=$A10)*(База!$B$2:$B$611&lt;&gt;" закрыто")*(База!$B$2:$B$611&lt;&gt;" Оставлено")*(TEXT(База!$A$2:$A$611,"МММГГГ")=LOOKUP(,-CODE($N$2:BC$2),$N$2:BC$2)&amp;YEAR(TODAY()))*(INDEX(База!$J$2:$K$611,0,1+ISBLANK(BC$2))&lt;&gt;""))</f>
        <v>0</v>
      </c>
      <c r="BD10" s="42">
        <f t="array" aca="1" ref="BD10" ca="1">SUM((База!$C$2:$C$611=$A10)*(База!$B$2:$B$611&lt;&gt;" закрыто")*(База!$B$2:$B$611&lt;&gt;" Оставлено")*(TEXT(База!$A$2:$A$611,"МММГГГ")=LOOKUP(,-CODE($N$2:BD$2),$N$2:BD$2)&amp;YEAR(TODAY()))*(INDEX(База!$J$2:$K$611,0,1+ISBLANK(BD$2))&lt;&gt;""))</f>
        <v>0</v>
      </c>
      <c r="BE10" s="42">
        <f t="array" aca="1" ref="BE10" ca="1">SUM((База!$C$2:$C$611=$A10)*(База!$B$2:$B$611&lt;&gt;" закрыто")*(База!$B$2:$B$611&lt;&gt;" Оставлено")*(TEXT(База!$A$2:$A$611,"МММГГГ")=LOOKUP(,-CODE($N$2:BE$2),$N$2:BE$2)&amp;YEAR(TODAY()))*(INDEX(База!$J$2:$K$611,0,1+ISBLANK(BE$2))&lt;&gt;""))</f>
        <v>0</v>
      </c>
      <c r="BF10" s="42">
        <f t="array" aca="1" ref="BF10" ca="1">SUM((База!$C$2:$C$611=$A10)*(База!$B$2:$B$611&lt;&gt;" закрыто")*(База!$B$2:$B$611&lt;&gt;" Оставлено")*(TEXT(База!$A$2:$A$611,"МММГГГ")=LOOKUP(,-CODE($N$2:BF$2),$N$2:BF$2)&amp;YEAR(TODAY()))*(INDEX(База!$J$2:$K$611,0,1+ISBLANK(BF$2))&lt;&gt;""))</f>
        <v>0</v>
      </c>
      <c r="BG10" s="42">
        <f t="array" aca="1" ref="BG10" ca="1">SUM((База!$C$2:$C$611=$A10)*(База!$B$2:$B$611&lt;&gt;" закрыто")*(База!$B$2:$B$611&lt;&gt;" Оставлено")*(TEXT(База!$A$2:$A$611,"МММГГГ")=LOOKUP(,-CODE($N$2:BG$2),$N$2:BG$2)&amp;YEAR(TODAY()))*(INDEX(База!$J$2:$K$611,0,1+ISBLANK(BG$2))&lt;&gt;""))</f>
        <v>0</v>
      </c>
      <c r="BH10" s="42">
        <f t="array" aca="1" ref="BH10" ca="1">SUM((База!$C$2:$C$611=$A10)*(База!$B$2:$B$611&lt;&gt;" закрыто")*(База!$B$2:$B$611&lt;&gt;" Оставлено")*(TEXT(База!$A$2:$A$611,"МММГГГ")=LOOKUP(,-CODE($N$2:BH$2),$N$2:BH$2)&amp;YEAR(TODAY()))*(INDEX(База!$J$2:$K$611,0,1+ISBLANK(BH$2))&lt;&gt;""))</f>
        <v>0</v>
      </c>
      <c r="BI10" s="44">
        <f t="array" aca="1" ref="BI10" ca="1">SUM((База!$C$2:$C$611=$A10)*(База!$B$2:$B$611&lt;&gt;" закрыто")*(База!$B$2:$B$611&lt;&gt;" Оставлено")*(TEXT(База!$A$2:$A$611,"МММГГГ")=LOOKUP(,-CODE($N$2:BI$2),$N$2:BI$2)&amp;YEAR(TODAY()))*(INDEX(База!$J$2:$K$611,0,1+ISBLANK(BI$2))&lt;&gt;""))</f>
        <v>0</v>
      </c>
    </row>
    <row r="11" spans="1:61" ht="15.75" thickBot="1" x14ac:dyDescent="0.3">
      <c r="A11" s="19" t="s">
        <v>35</v>
      </c>
      <c r="B11" s="45">
        <f ca="1">SUM(B4:B10)</f>
        <v>31</v>
      </c>
      <c r="C11" s="46">
        <f t="shared" ref="C11:AP11" ca="1" si="0">SUM(C4:C10)</f>
        <v>38</v>
      </c>
      <c r="D11" s="46">
        <f t="shared" ca="1" si="0"/>
        <v>0</v>
      </c>
      <c r="E11" s="46">
        <f t="shared" ca="1" si="0"/>
        <v>0</v>
      </c>
      <c r="F11" s="46">
        <f t="shared" ca="1" si="0"/>
        <v>0</v>
      </c>
      <c r="G11" s="46">
        <f t="shared" ca="1" si="0"/>
        <v>0</v>
      </c>
      <c r="H11" s="46">
        <f t="shared" ca="1" si="0"/>
        <v>0</v>
      </c>
      <c r="I11" s="46">
        <f t="shared" ca="1" si="0"/>
        <v>0</v>
      </c>
      <c r="J11" s="46">
        <f t="shared" ca="1" si="0"/>
        <v>0</v>
      </c>
      <c r="K11" s="46">
        <f t="shared" ca="1" si="0"/>
        <v>0</v>
      </c>
      <c r="L11" s="46">
        <f t="shared" ca="1" si="0"/>
        <v>0</v>
      </c>
      <c r="M11" s="47">
        <f t="shared" ca="1" si="0"/>
        <v>0</v>
      </c>
      <c r="N11" s="45">
        <f t="shared" ca="1" si="0"/>
        <v>31</v>
      </c>
      <c r="O11" s="46">
        <f t="shared" ca="1" si="0"/>
        <v>30</v>
      </c>
      <c r="P11" s="46">
        <f t="shared" ca="1" si="0"/>
        <v>38</v>
      </c>
      <c r="Q11" s="46">
        <f t="shared" ca="1" si="0"/>
        <v>38</v>
      </c>
      <c r="R11" s="46">
        <f t="shared" ca="1" si="0"/>
        <v>0</v>
      </c>
      <c r="S11" s="46">
        <f t="shared" ca="1" si="0"/>
        <v>0</v>
      </c>
      <c r="T11" s="46">
        <f t="shared" ca="1" si="0"/>
        <v>0</v>
      </c>
      <c r="U11" s="46">
        <f t="shared" ca="1" si="0"/>
        <v>0</v>
      </c>
      <c r="V11" s="46">
        <f t="shared" ca="1" si="0"/>
        <v>0</v>
      </c>
      <c r="W11" s="46">
        <f t="shared" ca="1" si="0"/>
        <v>0</v>
      </c>
      <c r="X11" s="46">
        <f t="shared" ca="1" si="0"/>
        <v>0</v>
      </c>
      <c r="Y11" s="46">
        <f t="shared" ca="1" si="0"/>
        <v>0</v>
      </c>
      <c r="Z11" s="46">
        <f t="shared" ca="1" si="0"/>
        <v>0</v>
      </c>
      <c r="AA11" s="46">
        <f t="shared" ca="1" si="0"/>
        <v>0</v>
      </c>
      <c r="AB11" s="46">
        <f t="shared" ca="1" si="0"/>
        <v>0</v>
      </c>
      <c r="AC11" s="46">
        <f t="shared" ca="1" si="0"/>
        <v>0</v>
      </c>
      <c r="AD11" s="46">
        <f t="shared" ca="1" si="0"/>
        <v>0</v>
      </c>
      <c r="AE11" s="46">
        <f t="shared" ca="1" si="0"/>
        <v>0</v>
      </c>
      <c r="AF11" s="46">
        <f t="shared" ca="1" si="0"/>
        <v>0</v>
      </c>
      <c r="AG11" s="46">
        <f t="shared" ca="1" si="0"/>
        <v>0</v>
      </c>
      <c r="AH11" s="46">
        <f t="shared" ca="1" si="0"/>
        <v>0</v>
      </c>
      <c r="AI11" s="46">
        <f t="shared" ca="1" si="0"/>
        <v>0</v>
      </c>
      <c r="AJ11" s="46">
        <f t="shared" ca="1" si="0"/>
        <v>0</v>
      </c>
      <c r="AK11" s="48">
        <f t="shared" ca="1" si="0"/>
        <v>0</v>
      </c>
      <c r="AL11" s="45">
        <f t="shared" ca="1" si="0"/>
        <v>7</v>
      </c>
      <c r="AM11" s="46">
        <f t="shared" ca="1" si="0"/>
        <v>0</v>
      </c>
      <c r="AN11" s="46">
        <f t="shared" ca="1" si="0"/>
        <v>6</v>
      </c>
      <c r="AO11" s="46">
        <f t="shared" ca="1" si="0"/>
        <v>0</v>
      </c>
      <c r="AP11" s="46">
        <f t="shared" ca="1" si="0"/>
        <v>0</v>
      </c>
      <c r="AQ11" s="46">
        <f t="shared" ref="AQ11:BI11" ca="1" si="1">SUM(AQ4:AQ10)</f>
        <v>0</v>
      </c>
      <c r="AR11" s="46">
        <f t="shared" ca="1" si="1"/>
        <v>0</v>
      </c>
      <c r="AS11" s="46">
        <f t="shared" ca="1" si="1"/>
        <v>0</v>
      </c>
      <c r="AT11" s="46">
        <f t="shared" ca="1" si="1"/>
        <v>0</v>
      </c>
      <c r="AU11" s="46">
        <f t="shared" ca="1" si="1"/>
        <v>0</v>
      </c>
      <c r="AV11" s="46">
        <f t="shared" ca="1" si="1"/>
        <v>0</v>
      </c>
      <c r="AW11" s="46">
        <f t="shared" ca="1" si="1"/>
        <v>0</v>
      </c>
      <c r="AX11" s="46">
        <f t="shared" ca="1" si="1"/>
        <v>0</v>
      </c>
      <c r="AY11" s="46">
        <f t="shared" ca="1" si="1"/>
        <v>0</v>
      </c>
      <c r="AZ11" s="46">
        <f t="shared" ca="1" si="1"/>
        <v>0</v>
      </c>
      <c r="BA11" s="46">
        <f t="shared" ca="1" si="1"/>
        <v>0</v>
      </c>
      <c r="BB11" s="46">
        <f t="shared" ca="1" si="1"/>
        <v>0</v>
      </c>
      <c r="BC11" s="46">
        <f t="shared" ca="1" si="1"/>
        <v>0</v>
      </c>
      <c r="BD11" s="46">
        <f t="shared" ca="1" si="1"/>
        <v>0</v>
      </c>
      <c r="BE11" s="46">
        <f t="shared" ca="1" si="1"/>
        <v>0</v>
      </c>
      <c r="BF11" s="46">
        <f t="shared" ca="1" si="1"/>
        <v>0</v>
      </c>
      <c r="BG11" s="46">
        <f t="shared" ca="1" si="1"/>
        <v>0</v>
      </c>
      <c r="BH11" s="46">
        <f t="shared" ca="1" si="1"/>
        <v>0</v>
      </c>
      <c r="BI11" s="49">
        <f t="shared" ca="1" si="1"/>
        <v>0</v>
      </c>
    </row>
    <row r="12" spans="1:61" ht="15.75" thickTop="1" x14ac:dyDescent="0.25"/>
  </sheetData>
  <mergeCells count="28">
    <mergeCell ref="N2:O2"/>
    <mergeCell ref="P2:Q2"/>
    <mergeCell ref="R2:S2"/>
    <mergeCell ref="T2:U2"/>
    <mergeCell ref="AH2:AI2"/>
    <mergeCell ref="AJ2:AK2"/>
    <mergeCell ref="V2:W2"/>
    <mergeCell ref="X2:Y2"/>
    <mergeCell ref="Z2:AA2"/>
    <mergeCell ref="AB2:AC2"/>
    <mergeCell ref="AD2:AE2"/>
    <mergeCell ref="AF2:AG2"/>
    <mergeCell ref="AL1:BI1"/>
    <mergeCell ref="N1:AK1"/>
    <mergeCell ref="A1:A3"/>
    <mergeCell ref="B1:M2"/>
    <mergeCell ref="BD2:BE2"/>
    <mergeCell ref="BF2:BG2"/>
    <mergeCell ref="BH2:BI2"/>
    <mergeCell ref="AL2:AM2"/>
    <mergeCell ref="AN2:AO2"/>
    <mergeCell ref="AP2:AQ2"/>
    <mergeCell ref="AR2:AS2"/>
    <mergeCell ref="AT2:AU2"/>
    <mergeCell ref="AV2:AW2"/>
    <mergeCell ref="AX2:AY2"/>
    <mergeCell ref="AZ2:BA2"/>
    <mergeCell ref="BB2:B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База</vt:lpstr>
      <vt:lpstr>Данные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2014-02-17T13:34:17Z</dcterms:modified>
</cp:coreProperties>
</file>