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Учет" sheetId="1" r:id="rId1"/>
    <sheet name="Клиенты" sheetId="2" r:id="rId2"/>
    <sheet name="Рабочий" sheetId="4" r:id="rId3"/>
  </sheets>
  <definedNames>
    <definedName name="Клиенты">Т.Клиенты[Клиент]</definedName>
    <definedName name="результаты">Т.Результаты[Результаты:]</definedName>
    <definedName name="Связаться">Т.Учет[Связаться]</definedName>
  </definedNames>
  <calcPr calcId="125725"/>
</workbook>
</file>

<file path=xl/calcChain.xml><?xml version="1.0" encoding="utf-8"?>
<calcChain xmlns="http://schemas.openxmlformats.org/spreadsheetml/2006/main">
  <c r="D8" i="1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C42"/>
  <c r="C43"/>
  <c r="C44"/>
  <c r="C45"/>
  <c r="C46"/>
  <c r="C47"/>
  <c r="C48"/>
  <c r="D42"/>
  <c r="D43"/>
  <c r="D44"/>
  <c r="D45"/>
  <c r="D46"/>
  <c r="D47"/>
  <c r="D48"/>
  <c r="C34"/>
  <c r="C35"/>
  <c r="C36"/>
  <c r="C37"/>
  <c r="C38"/>
  <c r="C39"/>
  <c r="C40"/>
  <c r="C41"/>
  <c r="D34"/>
  <c r="D35"/>
  <c r="D36"/>
  <c r="D37"/>
  <c r="D38"/>
  <c r="D39"/>
  <c r="D40"/>
  <c r="D41"/>
  <c r="C3"/>
  <c r="C6"/>
  <c r="C4"/>
  <c r="C7"/>
  <c r="C8"/>
  <c r="C9"/>
  <c r="C10"/>
  <c r="C5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D3"/>
  <c r="D6"/>
  <c r="D4"/>
  <c r="D7"/>
  <c r="D9"/>
  <c r="D10"/>
  <c r="D5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</calcChain>
</file>

<file path=xl/comments1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Вносится в формате :
ДД.ММ.ГГГГ, ЧЧ:ММ</t>
        </r>
      </text>
    </commen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Список клиентов из Листа "Клиенты" - Таблица Клиенты"..Чтобы Внетси сюда нового клиента - необходимо Внести информацию в таблицу "Клиенты"</t>
        </r>
      </text>
    </comment>
    <comment ref="C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Заполняется автоматически по данным таблицы "Клиенты"</t>
        </r>
      </text>
    </commen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Заполняется автоматически по данным таблицы "Клиенты"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Выбор результата общения на основе таблицы: "Результаты" (лист "рабочий")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Свободный столбец, писать можно что угодно.</t>
        </r>
      </text>
    </comment>
    <comment ref="G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повторной связи с клиентом, Сегодняшний День подсвечивается. Можно фильтровать по дате для планирования работы на последующие дни и по Цвету.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Вносить любые результаты, для ускорения работы менеджеров и для контроля.
Результатов можнт быть больше. Но в любом случае есть основные. И нет смысла постоянно писать вручную, достаточно выбрать.</t>
        </r>
      </text>
    </comment>
  </commentList>
</comments>
</file>

<file path=xl/sharedStrings.xml><?xml version="1.0" encoding="utf-8"?>
<sst xmlns="http://schemas.openxmlformats.org/spreadsheetml/2006/main" count="69" uniqueCount="45">
  <si>
    <t>Клиент</t>
  </si>
  <si>
    <t>Конт.Лицо</t>
  </si>
  <si>
    <t>Результат</t>
  </si>
  <si>
    <t>Комментарии:</t>
  </si>
  <si>
    <t>Конт.Лицо:</t>
  </si>
  <si>
    <t>тел:</t>
  </si>
  <si>
    <t>Почта:</t>
  </si>
  <si>
    <t>город/регион</t>
  </si>
  <si>
    <t>ОТК-Логистика Северо-Запад</t>
  </si>
  <si>
    <t>Петрологистика</t>
  </si>
  <si>
    <t>ПрофильныеСистемы</t>
  </si>
  <si>
    <t>Регионтранс</t>
  </si>
  <si>
    <t>СПАРК</t>
  </si>
  <si>
    <t>Андрей</t>
  </si>
  <si>
    <t>Сергей</t>
  </si>
  <si>
    <t>Антон</t>
  </si>
  <si>
    <t>Иван</t>
  </si>
  <si>
    <t>Александр</t>
  </si>
  <si>
    <t xml:space="preserve">911 22811 8 </t>
  </si>
  <si>
    <t>82200 0 0 1</t>
  </si>
  <si>
    <t>andreay@mail.com</t>
  </si>
  <si>
    <t>wsergey@mail.com</t>
  </si>
  <si>
    <t>Anton@mail.com</t>
  </si>
  <si>
    <t>ivan@mail.com</t>
  </si>
  <si>
    <t>sash@mail.com</t>
  </si>
  <si>
    <t>Спб</t>
  </si>
  <si>
    <t>Мск</t>
  </si>
  <si>
    <t>Екат</t>
  </si>
  <si>
    <t>Вологда</t>
  </si>
  <si>
    <t>Лондон</t>
  </si>
  <si>
    <t>Результаты:</t>
  </si>
  <si>
    <t>Отказ</t>
  </si>
  <si>
    <t>Все ровно</t>
  </si>
  <si>
    <t>Сплясать с бубном</t>
  </si>
  <si>
    <t>Позвонить позже</t>
  </si>
  <si>
    <t>Написать Позже</t>
  </si>
  <si>
    <t>и т.д.</t>
  </si>
  <si>
    <t>Серега сказал, что купит 100500 тонн товара, но позже</t>
  </si>
  <si>
    <t>Дата, время</t>
  </si>
  <si>
    <t>Можно растягивать таблицу при заполнении новыми клиентами</t>
  </si>
  <si>
    <t>Телефон:</t>
  </si>
  <si>
    <t>Связаться</t>
  </si>
  <si>
    <t>Таблица. Клиенты</t>
  </si>
  <si>
    <t>Таблица. Результаты</t>
  </si>
  <si>
    <t>аимим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</si>
</sst>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[&lt;=9999999]###\-####;\(###\)\ ###\-####"/>
  </numFmts>
  <fonts count="5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2" fillId="0" borderId="0" xfId="1" applyAlignment="1" applyProtection="1"/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165" fontId="0" fillId="0" borderId="0" xfId="0" applyNumberFormat="1" applyAlignment="1">
      <alignment horizontal="left"/>
    </xf>
    <xf numFmtId="0" fontId="1" fillId="3" borderId="0" xfId="0" applyFont="1" applyFill="1"/>
    <xf numFmtId="0" fontId="0" fillId="0" borderId="1" xfId="0" applyNumberFormat="1" applyBorder="1" applyProtection="1">
      <protection hidden="1"/>
    </xf>
    <xf numFmtId="165" fontId="0" fillId="0" borderId="1" xfId="0" applyNumberFormat="1" applyBorder="1" applyAlignment="1" applyProtection="1">
      <alignment horizontal="left"/>
      <protection hidden="1"/>
    </xf>
    <xf numFmtId="0" fontId="0" fillId="0" borderId="5" xfId="0" applyNumberFormat="1" applyBorder="1" applyProtection="1">
      <protection hidden="1"/>
    </xf>
    <xf numFmtId="165" fontId="0" fillId="0" borderId="5" xfId="0" applyNumberFormat="1" applyBorder="1" applyAlignment="1" applyProtection="1">
      <alignment horizontal="left"/>
      <protection hidden="1"/>
    </xf>
    <xf numFmtId="164" fontId="0" fillId="0" borderId="1" xfId="0" applyNumberFormat="1" applyBorder="1" applyProtection="1">
      <protection locked="0" hidden="1"/>
    </xf>
    <xf numFmtId="0" fontId="0" fillId="0" borderId="1" xfId="0" applyBorder="1" applyProtection="1">
      <protection locked="0" hidden="1"/>
    </xf>
    <xf numFmtId="164" fontId="0" fillId="0" borderId="5" xfId="0" applyNumberFormat="1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0" borderId="1" xfId="0" applyBorder="1" applyAlignment="1" applyProtection="1">
      <alignment wrapText="1"/>
      <protection locked="0" hidden="1"/>
    </xf>
    <xf numFmtId="0" fontId="0" fillId="0" borderId="5" xfId="0" applyBorder="1" applyAlignment="1" applyProtection="1">
      <alignment wrapText="1"/>
      <protection locked="0" hidden="1"/>
    </xf>
    <xf numFmtId="14" fontId="0" fillId="0" borderId="1" xfId="0" applyNumberFormat="1" applyFill="1" applyBorder="1" applyAlignment="1" applyProtection="1">
      <alignment horizontal="left"/>
      <protection locked="0" hidden="1"/>
    </xf>
    <xf numFmtId="14" fontId="0" fillId="0" borderId="1" xfId="0" applyNumberFormat="1" applyFill="1" applyBorder="1" applyProtection="1">
      <protection locked="0" hidden="1"/>
    </xf>
    <xf numFmtId="14" fontId="0" fillId="0" borderId="5" xfId="0" applyNumberFormat="1" applyFill="1" applyBorder="1" applyProtection="1">
      <protection locked="0" hidden="1"/>
    </xf>
  </cellXfs>
  <cellStyles count="2">
    <cellStyle name="Гиперссылка" xfId="1" builtinId="8"/>
    <cellStyle name="Обычный" xfId="0" builtinId="0"/>
  </cellStyles>
  <dxfs count="14">
    <dxf>
      <numFmt numFmtId="165" formatCode="[&lt;=9999999]###\-####;\(###\)\ ###\-####"/>
      <alignment horizontal="left" vertical="bottom" textRotation="0" wrapText="0" indent="0" relativeIndent="255" justifyLastLine="0" shrinkToFit="0" mergeCell="0" readingOrder="0"/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1"/>
    </dxf>
    <dxf>
      <alignment horizontal="general" vertical="bottom" textRotation="0" wrapText="1" indent="0" relativeIndent="0" justifyLastLine="0" shrinkToFit="0" mergeCell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1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165" formatCode="[&lt;=9999999]###\-####;\(###\)\ ###\-####"/>
      <alignment horizontal="left" vertical="bottom" textRotation="0" wrapText="0" indent="0" relativeIndent="255" justifyLastLine="0" shrinkToFit="0" mergeCell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numFmt numFmtId="0" formatCode="General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164" formatCode="dd/mm/yy\ h:mm;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1"/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1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47628</xdr:colOff>
      <xdr:row>8</xdr:row>
      <xdr:rowOff>0</xdr:rowOff>
    </xdr:from>
    <xdr:to>
      <xdr:col>6</xdr:col>
      <xdr:colOff>666751</xdr:colOff>
      <xdr:row>10</xdr:row>
      <xdr:rowOff>133350</xdr:rowOff>
    </xdr:to>
    <xdr:cxnSp macro="">
      <xdr:nvCxnSpPr>
        <xdr:cNvPr id="3" name="Прямая со стрелкой 2"/>
        <xdr:cNvCxnSpPr/>
      </xdr:nvCxnSpPr>
      <xdr:spPr>
        <a:xfrm rot="10800000">
          <a:off x="9210678" y="1333500"/>
          <a:ext cx="619123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.Учет" displayName="Т.Учет" ref="A2:G69" totalsRowShown="0" headerRowDxfId="12" dataDxfId="10" headerRowBorderDxfId="11" tableBorderDxfId="9" totalsRowBorderDxfId="8">
  <autoFilter ref="A2:G69">
    <filterColumn colId="0"/>
    <filterColumn colId="3"/>
  </autoFilter>
  <tableColumns count="7">
    <tableColumn id="7" name="Дата, время" dataDxfId="7"/>
    <tableColumn id="2" name="Клиент" dataDxfId="6"/>
    <tableColumn id="3" name="Конт.Лицо" dataDxfId="5">
      <calculatedColumnFormula>IFERROR(VLOOKUP(Т.Учет[[#This Row],[Клиент]],Т.Клиенты[],2,FALSE)," ")</calculatedColumnFormula>
    </tableColumn>
    <tableColumn id="13" name="Телефон:" dataDxfId="4">
      <calculatedColumnFormula>IFERROR(VLOOKUP(Т.Учет[[#This Row],[Клиент]],Т.Клиенты[],3,FALSE)," ")</calculatedColumnFormula>
    </tableColumn>
    <tableColumn id="4" name="Результат" dataDxfId="3"/>
    <tableColumn id="5" name="Комментарии:" dataDxfId="2"/>
    <tableColumn id="6" name="Связаться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.Клиенты" displayName="Т.Клиенты" ref="B2:F8" totalsRowShown="0">
  <autoFilter ref="B2:F8"/>
  <tableColumns count="5">
    <tableColumn id="1" name="Клиент"/>
    <tableColumn id="2" name="Конт.Лицо:"/>
    <tableColumn id="3" name="тел:" dataDxfId="0"/>
    <tableColumn id="4" name="Почта:"/>
    <tableColumn id="5" name="город/регион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Т.Результаты" displayName="Т.Результаты" ref="A2:A8" totalsRowShown="0">
  <autoFilter ref="A2:A8"/>
  <tableColumns count="1">
    <tableColumn id="1" name="Результаты: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mailto:Anton@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wsergey@mail.com" TargetMode="External"/><Relationship Id="rId1" Type="http://schemas.openxmlformats.org/officeDocument/2006/relationships/hyperlink" Target="mailto:andreay@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sash@mail.com" TargetMode="External"/><Relationship Id="rId4" Type="http://schemas.openxmlformats.org/officeDocument/2006/relationships/hyperlink" Target="mailto:ivan@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00B050"/>
  </sheetPr>
  <dimension ref="A2:G69"/>
  <sheetViews>
    <sheetView tabSelected="1" workbookViewId="0">
      <selection activeCell="D7" sqref="D7"/>
    </sheetView>
  </sheetViews>
  <sheetFormatPr defaultRowHeight="15"/>
  <cols>
    <col min="1" max="1" width="14.7109375" customWidth="1"/>
    <col min="2" max="2" width="28.28515625" customWidth="1"/>
    <col min="3" max="3" width="21.7109375" customWidth="1"/>
    <col min="4" max="4" width="20.5703125" customWidth="1"/>
    <col min="5" max="5" width="21.85546875" style="1" customWidth="1"/>
    <col min="6" max="6" width="51.5703125" customWidth="1"/>
    <col min="7" max="7" width="12.7109375" customWidth="1"/>
  </cols>
  <sheetData>
    <row r="2" spans="1:7" ht="28.5" customHeight="1">
      <c r="A2" s="2" t="s">
        <v>38</v>
      </c>
      <c r="B2" s="3" t="s">
        <v>0</v>
      </c>
      <c r="C2" s="3" t="s">
        <v>1</v>
      </c>
      <c r="D2" s="7" t="s">
        <v>40</v>
      </c>
      <c r="E2" s="3" t="s">
        <v>2</v>
      </c>
      <c r="F2" s="4" t="s">
        <v>3</v>
      </c>
      <c r="G2" s="6" t="s">
        <v>41</v>
      </c>
    </row>
    <row r="3" spans="1:7" ht="18.75" customHeight="1">
      <c r="A3" s="14">
        <v>41690.375</v>
      </c>
      <c r="B3" s="15" t="s">
        <v>9</v>
      </c>
      <c r="C3" s="10" t="str">
        <f>IFERROR(VLOOKUP(Т.Учет[[#This Row],[Клиент]],Т.Клиенты[],2,FALSE)," ")</f>
        <v>Сергей</v>
      </c>
      <c r="D3" s="11" t="str">
        <f>IFERROR(VLOOKUP(Т.Учет[[#This Row],[Клиент]],Т.Клиенты[],3,FALSE)," ")</f>
        <v xml:space="preserve">911 22811 8 </v>
      </c>
      <c r="E3" s="15" t="s">
        <v>31</v>
      </c>
      <c r="F3" s="18"/>
      <c r="G3" s="20">
        <v>41691</v>
      </c>
    </row>
    <row r="4" spans="1:7" ht="18.75" customHeight="1">
      <c r="A4" s="14">
        <v>41692</v>
      </c>
      <c r="B4" s="15" t="s">
        <v>11</v>
      </c>
      <c r="C4" s="10" t="str">
        <f>IFERROR(VLOOKUP(Т.Учет[[#This Row],[Клиент]],Т.Клиенты[],2,FALSE)," ")</f>
        <v>Иван</v>
      </c>
      <c r="D4" s="11">
        <f>IFERROR(VLOOKUP(Т.Учет[[#This Row],[Клиент]],Т.Клиенты[],3,FALSE)," ")</f>
        <v>91112099119</v>
      </c>
      <c r="E4" s="15" t="s">
        <v>35</v>
      </c>
      <c r="F4" s="18" t="s">
        <v>44</v>
      </c>
      <c r="G4" s="20">
        <v>41327</v>
      </c>
    </row>
    <row r="5" spans="1:7" ht="18.75" customHeight="1">
      <c r="A5" s="14">
        <v>41695</v>
      </c>
      <c r="B5" s="15" t="s">
        <v>9</v>
      </c>
      <c r="C5" s="10" t="str">
        <f>IFERROR(VLOOKUP(Т.Учет[[#This Row],[Клиент]],Т.Клиенты[],2,FALSE)," ")</f>
        <v>Сергей</v>
      </c>
      <c r="D5" s="11" t="str">
        <f>IFERROR(VLOOKUP(Т.Учет[[#This Row],[Клиент]],Т.Клиенты[],3,FALSE)," ")</f>
        <v xml:space="preserve">911 22811 8 </v>
      </c>
      <c r="E5" s="15"/>
      <c r="F5" s="18"/>
      <c r="G5" s="20"/>
    </row>
    <row r="6" spans="1:7" ht="18.75" customHeight="1">
      <c r="A6" s="14"/>
      <c r="B6" s="15" t="s">
        <v>8</v>
      </c>
      <c r="C6" s="10" t="str">
        <f>IFERROR(VLOOKUP(Т.Учет[[#This Row],[Клиент]],Т.Клиенты[],2,FALSE)," ")</f>
        <v>Андрей</v>
      </c>
      <c r="D6" s="11">
        <f>IFERROR(VLOOKUP(Т.Учет[[#This Row],[Клиент]],Т.Клиенты[],3,FALSE)," ")</f>
        <v>9111119229</v>
      </c>
      <c r="E6" s="15" t="s">
        <v>34</v>
      </c>
      <c r="F6" s="18" t="s">
        <v>37</v>
      </c>
      <c r="G6" s="20">
        <v>41691</v>
      </c>
    </row>
    <row r="7" spans="1:7" ht="18.75" customHeight="1">
      <c r="A7" s="14"/>
      <c r="B7" s="15" t="s">
        <v>10</v>
      </c>
      <c r="C7" s="10" t="str">
        <f>IFERROR(VLOOKUP(Т.Учет[[#This Row],[Клиент]],Т.Клиенты[],2,FALSE)," ")</f>
        <v>Антон</v>
      </c>
      <c r="D7" s="11" t="str">
        <f>IFERROR(VLOOKUP(Т.Учет[[#This Row],[Клиент]],Т.Клиенты[],3,FALSE)," ")</f>
        <v>82200 0 0 1</v>
      </c>
      <c r="E7" s="15" t="s">
        <v>31</v>
      </c>
      <c r="F7" s="18" t="s">
        <v>37</v>
      </c>
      <c r="G7" s="20">
        <v>41693</v>
      </c>
    </row>
    <row r="8" spans="1:7" ht="18.75" customHeight="1">
      <c r="A8" s="14"/>
      <c r="B8" s="15" t="s">
        <v>11</v>
      </c>
      <c r="C8" s="10" t="str">
        <f>IFERROR(VLOOKUP(Т.Учет[[#This Row],[Клиент]],Т.Клиенты[],2,FALSE)," ")</f>
        <v>Иван</v>
      </c>
      <c r="D8" s="11">
        <f>IFERROR(VLOOKUP(Т.Учет[[#This Row],[Клиент]],Т.Клиенты[],3,FALSE)," ")</f>
        <v>91112099119</v>
      </c>
      <c r="E8" s="15" t="s">
        <v>32</v>
      </c>
      <c r="F8" s="18" t="s">
        <v>37</v>
      </c>
      <c r="G8" s="20">
        <v>41694</v>
      </c>
    </row>
    <row r="9" spans="1:7" ht="18.75" customHeight="1">
      <c r="A9" s="14"/>
      <c r="B9" s="15" t="s">
        <v>11</v>
      </c>
      <c r="C9" s="10" t="str">
        <f>IFERROR(VLOOKUP(Т.Учет[[#This Row],[Клиент]],Т.Клиенты[],2,FALSE)," ")</f>
        <v>Иван</v>
      </c>
      <c r="D9" s="11">
        <f>IFERROR(VLOOKUP(Т.Учет[[#This Row],[Клиент]],Т.Клиенты[],3,FALSE)," ")</f>
        <v>91112099119</v>
      </c>
      <c r="E9" s="15" t="s">
        <v>33</v>
      </c>
      <c r="F9" s="18" t="s">
        <v>37</v>
      </c>
      <c r="G9" s="20">
        <v>41695</v>
      </c>
    </row>
    <row r="10" spans="1:7" ht="18.75" customHeight="1">
      <c r="A10" s="14"/>
      <c r="B10" s="15" t="s">
        <v>8</v>
      </c>
      <c r="C10" s="10" t="str">
        <f>IFERROR(VLOOKUP(Т.Учет[[#This Row],[Клиент]],Т.Клиенты[],2,FALSE)," ")</f>
        <v>Андрей</v>
      </c>
      <c r="D10" s="11">
        <f>IFERROR(VLOOKUP(Т.Учет[[#This Row],[Клиент]],Т.Клиенты[],3,FALSE)," ")</f>
        <v>9111119229</v>
      </c>
      <c r="E10" s="15" t="s">
        <v>36</v>
      </c>
      <c r="F10" s="18" t="s">
        <v>37</v>
      </c>
      <c r="G10" s="20">
        <v>41691</v>
      </c>
    </row>
    <row r="11" spans="1:7" ht="18.75" customHeight="1">
      <c r="A11" s="14"/>
      <c r="B11" s="15" t="s">
        <v>10</v>
      </c>
      <c r="C11" s="10" t="str">
        <f>IFERROR(VLOOKUP(Т.Учет[[#This Row],[Клиент]],Т.Клиенты[],2,FALSE)," ")</f>
        <v>Антон</v>
      </c>
      <c r="D11" s="11" t="str">
        <f>IFERROR(VLOOKUP(Т.Учет[[#This Row],[Клиент]],Т.Клиенты[],3,FALSE)," ")</f>
        <v>82200 0 0 1</v>
      </c>
      <c r="E11" s="15" t="s">
        <v>35</v>
      </c>
      <c r="F11" s="18"/>
      <c r="G11" s="20"/>
    </row>
    <row r="12" spans="1:7" ht="18.75" customHeight="1">
      <c r="A12" s="14"/>
      <c r="B12" s="15" t="s">
        <v>11</v>
      </c>
      <c r="C12" s="10" t="str">
        <f>IFERROR(VLOOKUP(Т.Учет[[#This Row],[Клиент]],Т.Клиенты[],2,FALSE)," ")</f>
        <v>Иван</v>
      </c>
      <c r="D12" s="11">
        <f>IFERROR(VLOOKUP(Т.Учет[[#This Row],[Клиент]],Т.Клиенты[],3,FALSE)," ")</f>
        <v>91112099119</v>
      </c>
      <c r="E12" s="15"/>
      <c r="F12" s="18"/>
      <c r="G12" s="20"/>
    </row>
    <row r="13" spans="1:7" ht="18.75" customHeight="1">
      <c r="A13" s="14"/>
      <c r="B13" s="15" t="s">
        <v>12</v>
      </c>
      <c r="C13" s="10" t="str">
        <f>IFERROR(VLOOKUP(Т.Учет[[#This Row],[Клиент]],Т.Клиенты[],2,FALSE)," ")</f>
        <v>Александр</v>
      </c>
      <c r="D13" s="11">
        <f>IFERROR(VLOOKUP(Т.Учет[[#This Row],[Клиент]],Т.Клиенты[],3,FALSE)," ")</f>
        <v>8893001</v>
      </c>
      <c r="E13" s="15"/>
      <c r="F13" s="18"/>
      <c r="G13" s="20"/>
    </row>
    <row r="14" spans="1:7" ht="18.75" customHeight="1">
      <c r="A14" s="14"/>
      <c r="B14" s="15"/>
      <c r="C14" s="10" t="str">
        <f>IFERROR(VLOOKUP(Т.Учет[[#This Row],[Клиент]],Т.Клиенты[],2,FALSE)," ")</f>
        <v xml:space="preserve"> </v>
      </c>
      <c r="D14" s="11" t="str">
        <f>IFERROR(VLOOKUP(Т.Учет[[#This Row],[Клиент]],Т.Клиенты[],3,FALSE)," ")</f>
        <v xml:space="preserve"> </v>
      </c>
      <c r="E14" s="15"/>
      <c r="F14" s="18"/>
      <c r="G14" s="20"/>
    </row>
    <row r="15" spans="1:7" ht="18.75" customHeight="1">
      <c r="A15" s="14"/>
      <c r="B15" s="15"/>
      <c r="C15" s="10" t="str">
        <f>IFERROR(VLOOKUP(Т.Учет[[#This Row],[Клиент]],Т.Клиенты[],2,FALSE)," ")</f>
        <v xml:space="preserve"> </v>
      </c>
      <c r="D15" s="11" t="str">
        <f>IFERROR(VLOOKUP(Т.Учет[[#This Row],[Клиент]],Т.Клиенты[],3,FALSE)," ")</f>
        <v xml:space="preserve"> </v>
      </c>
      <c r="E15" s="15"/>
      <c r="F15" s="18"/>
      <c r="G15" s="20"/>
    </row>
    <row r="16" spans="1:7" ht="18.75" customHeight="1">
      <c r="A16" s="14"/>
      <c r="B16" s="15"/>
      <c r="C16" s="10" t="str">
        <f>IFERROR(VLOOKUP(Т.Учет[[#This Row],[Клиент]],Т.Клиенты[],2,FALSE)," ")</f>
        <v xml:space="preserve"> </v>
      </c>
      <c r="D16" s="11" t="str">
        <f>IFERROR(VLOOKUP(Т.Учет[[#This Row],[Клиент]],Т.Клиенты[],3,FALSE)," ")</f>
        <v xml:space="preserve"> </v>
      </c>
      <c r="E16" s="15"/>
      <c r="F16" s="18"/>
      <c r="G16" s="20"/>
    </row>
    <row r="17" spans="1:7" ht="18.75" customHeight="1">
      <c r="A17" s="14"/>
      <c r="B17" s="15"/>
      <c r="C17" s="10" t="str">
        <f>IFERROR(VLOOKUP(Т.Учет[[#This Row],[Клиент]],Т.Клиенты[],2,FALSE)," ")</f>
        <v xml:space="preserve"> </v>
      </c>
      <c r="D17" s="11" t="str">
        <f>IFERROR(VLOOKUP(Т.Учет[[#This Row],[Клиент]],Т.Клиенты[],3,FALSE)," ")</f>
        <v xml:space="preserve"> </v>
      </c>
      <c r="E17" s="15"/>
      <c r="F17" s="18"/>
      <c r="G17" s="20"/>
    </row>
    <row r="18" spans="1:7" ht="18.75" customHeight="1">
      <c r="A18" s="14"/>
      <c r="B18" s="15"/>
      <c r="C18" s="10" t="str">
        <f>IFERROR(VLOOKUP(Т.Учет[[#This Row],[Клиент]],Т.Клиенты[],2,FALSE)," ")</f>
        <v xml:space="preserve"> </v>
      </c>
      <c r="D18" s="11" t="str">
        <f>IFERROR(VLOOKUP(Т.Учет[[#This Row],[Клиент]],Т.Клиенты[],3,FALSE)," ")</f>
        <v xml:space="preserve"> </v>
      </c>
      <c r="E18" s="15"/>
      <c r="F18" s="18"/>
      <c r="G18" s="20"/>
    </row>
    <row r="19" spans="1:7" ht="18.75" customHeight="1">
      <c r="A19" s="14"/>
      <c r="B19" s="15"/>
      <c r="C19" s="10" t="str">
        <f>IFERROR(VLOOKUP(Т.Учет[[#This Row],[Клиент]],Т.Клиенты[],2,FALSE)," ")</f>
        <v xml:space="preserve"> </v>
      </c>
      <c r="D19" s="11" t="str">
        <f>IFERROR(VLOOKUP(Т.Учет[[#This Row],[Клиент]],Т.Клиенты[],3,FALSE)," ")</f>
        <v xml:space="preserve"> </v>
      </c>
      <c r="E19" s="15"/>
      <c r="F19" s="18"/>
      <c r="G19" s="20"/>
    </row>
    <row r="20" spans="1:7" ht="18.75" customHeight="1">
      <c r="A20" s="14"/>
      <c r="B20" s="15"/>
      <c r="C20" s="10" t="str">
        <f>IFERROR(VLOOKUP(Т.Учет[[#This Row],[Клиент]],Т.Клиенты[],2,FALSE)," ")</f>
        <v xml:space="preserve"> </v>
      </c>
      <c r="D20" s="11" t="str">
        <f>IFERROR(VLOOKUP(Т.Учет[[#This Row],[Клиент]],Т.Клиенты[],3,FALSE)," ")</f>
        <v xml:space="preserve"> </v>
      </c>
      <c r="E20" s="15"/>
      <c r="F20" s="18"/>
      <c r="G20" s="21"/>
    </row>
    <row r="21" spans="1:7" ht="18.75" customHeight="1">
      <c r="A21" s="14"/>
      <c r="B21" s="15"/>
      <c r="C21" s="10" t="str">
        <f>IFERROR(VLOOKUP(Т.Учет[[#This Row],[Клиент]],Т.Клиенты[],2,FALSE)," ")</f>
        <v xml:space="preserve"> </v>
      </c>
      <c r="D21" s="11" t="str">
        <f>IFERROR(VLOOKUP(Т.Учет[[#This Row],[Клиент]],Т.Клиенты[],3,FALSE)," ")</f>
        <v xml:space="preserve"> </v>
      </c>
      <c r="E21" s="15"/>
      <c r="F21" s="18"/>
      <c r="G21" s="21"/>
    </row>
    <row r="22" spans="1:7" ht="18.75" customHeight="1">
      <c r="A22" s="14"/>
      <c r="B22" s="15"/>
      <c r="C22" s="10" t="str">
        <f>IFERROR(VLOOKUP(Т.Учет[[#This Row],[Клиент]],Т.Клиенты[],2,FALSE)," ")</f>
        <v xml:space="preserve"> </v>
      </c>
      <c r="D22" s="11" t="str">
        <f>IFERROR(VLOOKUP(Т.Учет[[#This Row],[Клиент]],Т.Клиенты[],3,FALSE)," ")</f>
        <v xml:space="preserve"> </v>
      </c>
      <c r="E22" s="15"/>
      <c r="F22" s="18"/>
      <c r="G22" s="21"/>
    </row>
    <row r="23" spans="1:7" ht="18.75" customHeight="1">
      <c r="A23" s="14"/>
      <c r="B23" s="15"/>
      <c r="C23" s="10" t="str">
        <f>IFERROR(VLOOKUP(Т.Учет[[#This Row],[Клиент]],Т.Клиенты[],2,FALSE)," ")</f>
        <v xml:space="preserve"> </v>
      </c>
      <c r="D23" s="11" t="str">
        <f>IFERROR(VLOOKUP(Т.Учет[[#This Row],[Клиент]],Т.Клиенты[],3,FALSE)," ")</f>
        <v xml:space="preserve"> </v>
      </c>
      <c r="E23" s="15"/>
      <c r="F23" s="18"/>
      <c r="G23" s="21"/>
    </row>
    <row r="24" spans="1:7" ht="18.75" customHeight="1">
      <c r="A24" s="14"/>
      <c r="B24" s="15"/>
      <c r="C24" s="10" t="str">
        <f>IFERROR(VLOOKUP(Т.Учет[[#This Row],[Клиент]],Т.Клиенты[],2,FALSE)," ")</f>
        <v xml:space="preserve"> </v>
      </c>
      <c r="D24" s="11" t="str">
        <f>IFERROR(VLOOKUP(Т.Учет[[#This Row],[Клиент]],Т.Клиенты[],3,FALSE)," ")</f>
        <v xml:space="preserve"> </v>
      </c>
      <c r="E24" s="15"/>
      <c r="F24" s="18"/>
      <c r="G24" s="21"/>
    </row>
    <row r="25" spans="1:7" ht="18.75" customHeight="1">
      <c r="A25" s="14"/>
      <c r="B25" s="15"/>
      <c r="C25" s="10" t="str">
        <f>IFERROR(VLOOKUP(Т.Учет[[#This Row],[Клиент]],Т.Клиенты[],2,FALSE)," ")</f>
        <v xml:space="preserve"> </v>
      </c>
      <c r="D25" s="11" t="str">
        <f>IFERROR(VLOOKUP(Т.Учет[[#This Row],[Клиент]],Т.Клиенты[],3,FALSE)," ")</f>
        <v xml:space="preserve"> </v>
      </c>
      <c r="E25" s="15"/>
      <c r="F25" s="18"/>
      <c r="G25" s="21"/>
    </row>
    <row r="26" spans="1:7" ht="18.75" customHeight="1">
      <c r="A26" s="14"/>
      <c r="B26" s="15"/>
      <c r="C26" s="10" t="str">
        <f>IFERROR(VLOOKUP(Т.Учет[[#This Row],[Клиент]],Т.Клиенты[],2,FALSE)," ")</f>
        <v xml:space="preserve"> </v>
      </c>
      <c r="D26" s="11" t="str">
        <f>IFERROR(VLOOKUP(Т.Учет[[#This Row],[Клиент]],Т.Клиенты[],3,FALSE)," ")</f>
        <v xml:space="preserve"> </v>
      </c>
      <c r="E26" s="15"/>
      <c r="F26" s="18"/>
      <c r="G26" s="21"/>
    </row>
    <row r="27" spans="1:7" ht="18.75" customHeight="1">
      <c r="A27" s="14"/>
      <c r="B27" s="15"/>
      <c r="C27" s="10" t="str">
        <f>IFERROR(VLOOKUP(Т.Учет[[#This Row],[Клиент]],Т.Клиенты[],2,FALSE)," ")</f>
        <v xml:space="preserve"> </v>
      </c>
      <c r="D27" s="11" t="str">
        <f>IFERROR(VLOOKUP(Т.Учет[[#This Row],[Клиент]],Т.Клиенты[],3,FALSE)," ")</f>
        <v xml:space="preserve"> </v>
      </c>
      <c r="E27" s="15"/>
      <c r="F27" s="18"/>
      <c r="G27" s="21"/>
    </row>
    <row r="28" spans="1:7" ht="18.75" customHeight="1">
      <c r="A28" s="14"/>
      <c r="B28" s="15"/>
      <c r="C28" s="10" t="str">
        <f>IFERROR(VLOOKUP(Т.Учет[[#This Row],[Клиент]],Т.Клиенты[],2,FALSE)," ")</f>
        <v xml:space="preserve"> </v>
      </c>
      <c r="D28" s="11" t="str">
        <f>IFERROR(VLOOKUP(Т.Учет[[#This Row],[Клиент]],Т.Клиенты[],3,FALSE)," ")</f>
        <v xml:space="preserve"> </v>
      </c>
      <c r="E28" s="15"/>
      <c r="F28" s="18"/>
      <c r="G28" s="21"/>
    </row>
    <row r="29" spans="1:7" ht="18.75" customHeight="1">
      <c r="A29" s="14"/>
      <c r="B29" s="15"/>
      <c r="C29" s="10" t="str">
        <f>IFERROR(VLOOKUP(Т.Учет[[#This Row],[Клиент]],Т.Клиенты[],2,FALSE)," ")</f>
        <v xml:space="preserve"> </v>
      </c>
      <c r="D29" s="11" t="str">
        <f>IFERROR(VLOOKUP(Т.Учет[[#This Row],[Клиент]],Т.Клиенты[],3,FALSE)," ")</f>
        <v xml:space="preserve"> </v>
      </c>
      <c r="E29" s="15"/>
      <c r="F29" s="18"/>
      <c r="G29" s="21"/>
    </row>
    <row r="30" spans="1:7" ht="18.75" customHeight="1">
      <c r="A30" s="14"/>
      <c r="B30" s="15"/>
      <c r="C30" s="10" t="str">
        <f>IFERROR(VLOOKUP(Т.Учет[[#This Row],[Клиент]],Т.Клиенты[],2,FALSE)," ")</f>
        <v xml:space="preserve"> </v>
      </c>
      <c r="D30" s="11" t="str">
        <f>IFERROR(VLOOKUP(Т.Учет[[#This Row],[Клиент]],Т.Клиенты[],3,FALSE)," ")</f>
        <v xml:space="preserve"> </v>
      </c>
      <c r="E30" s="15"/>
      <c r="F30" s="18"/>
      <c r="G30" s="21"/>
    </row>
    <row r="31" spans="1:7" ht="18.75" customHeight="1">
      <c r="A31" s="14"/>
      <c r="B31" s="15"/>
      <c r="C31" s="10" t="str">
        <f>IFERROR(VLOOKUP(Т.Учет[[#This Row],[Клиент]],Т.Клиенты[],2,FALSE)," ")</f>
        <v xml:space="preserve"> </v>
      </c>
      <c r="D31" s="11" t="str">
        <f>IFERROR(VLOOKUP(Т.Учет[[#This Row],[Клиент]],Т.Клиенты[],3,FALSE)," ")</f>
        <v xml:space="preserve"> </v>
      </c>
      <c r="E31" s="15"/>
      <c r="F31" s="18"/>
      <c r="G31" s="21"/>
    </row>
    <row r="32" spans="1:7">
      <c r="A32" s="14"/>
      <c r="B32" s="15"/>
      <c r="C32" s="10" t="str">
        <f>IFERROR(VLOOKUP(Т.Учет[[#This Row],[Клиент]],Т.Клиенты[],2,FALSE)," ")</f>
        <v xml:space="preserve"> </v>
      </c>
      <c r="D32" s="11" t="str">
        <f>IFERROR(VLOOKUP(Т.Учет[[#This Row],[Клиент]],Т.Клиенты[],3,FALSE)," ")</f>
        <v xml:space="preserve"> </v>
      </c>
      <c r="E32" s="15"/>
      <c r="F32" s="18"/>
      <c r="G32" s="21"/>
    </row>
    <row r="33" spans="1:7">
      <c r="A33" s="14"/>
      <c r="B33" s="15"/>
      <c r="C33" s="10" t="str">
        <f>IFERROR(VLOOKUP(Т.Учет[[#This Row],[Клиент]],Т.Клиенты[],2,FALSE)," ")</f>
        <v xml:space="preserve"> </v>
      </c>
      <c r="D33" s="11" t="str">
        <f>IFERROR(VLOOKUP(Т.Учет[[#This Row],[Клиент]],Т.Клиенты[],3,FALSE)," ")</f>
        <v xml:space="preserve"> </v>
      </c>
      <c r="E33" s="15"/>
      <c r="F33" s="18"/>
      <c r="G33" s="21"/>
    </row>
    <row r="34" spans="1:7">
      <c r="A34" s="14"/>
      <c r="B34" s="15"/>
      <c r="C34" s="10" t="str">
        <f>IFERROR(VLOOKUP(Т.Учет[[#This Row],[Клиент]],Т.Клиенты[],2,FALSE)," ")</f>
        <v xml:space="preserve"> </v>
      </c>
      <c r="D34" s="11" t="str">
        <f>IFERROR(VLOOKUP(Т.Учет[[#This Row],[Клиент]],Т.Клиенты[],3,FALSE)," ")</f>
        <v xml:space="preserve"> </v>
      </c>
      <c r="E34" s="18"/>
      <c r="F34" s="18"/>
      <c r="G34" s="21"/>
    </row>
    <row r="35" spans="1:7">
      <c r="A35" s="14"/>
      <c r="B35" s="15"/>
      <c r="C35" s="10" t="str">
        <f>IFERROR(VLOOKUP(Т.Учет[[#This Row],[Клиент]],Т.Клиенты[],2,FALSE)," ")</f>
        <v xml:space="preserve"> </v>
      </c>
      <c r="D35" s="11" t="str">
        <f>IFERROR(VLOOKUP(Т.Учет[[#This Row],[Клиент]],Т.Клиенты[],3,FALSE)," ")</f>
        <v xml:space="preserve"> </v>
      </c>
      <c r="E35" s="18"/>
      <c r="F35" s="18"/>
      <c r="G35" s="21"/>
    </row>
    <row r="36" spans="1:7">
      <c r="A36" s="14"/>
      <c r="B36" s="15"/>
      <c r="C36" s="10" t="str">
        <f>IFERROR(VLOOKUP(Т.Учет[[#This Row],[Клиент]],Т.Клиенты[],2,FALSE)," ")</f>
        <v xml:space="preserve"> </v>
      </c>
      <c r="D36" s="11" t="str">
        <f>IFERROR(VLOOKUP(Т.Учет[[#This Row],[Клиент]],Т.Клиенты[],3,FALSE)," ")</f>
        <v xml:space="preserve"> </v>
      </c>
      <c r="E36" s="18"/>
      <c r="F36" s="18"/>
      <c r="G36" s="21"/>
    </row>
    <row r="37" spans="1:7">
      <c r="A37" s="14"/>
      <c r="B37" s="15"/>
      <c r="C37" s="10" t="str">
        <f>IFERROR(VLOOKUP(Т.Учет[[#This Row],[Клиент]],Т.Клиенты[],2,FALSE)," ")</f>
        <v xml:space="preserve"> </v>
      </c>
      <c r="D37" s="11" t="str">
        <f>IFERROR(VLOOKUP(Т.Учет[[#This Row],[Клиент]],Т.Клиенты[],3,FALSE)," ")</f>
        <v xml:space="preserve"> </v>
      </c>
      <c r="E37" s="18"/>
      <c r="F37" s="18"/>
      <c r="G37" s="21"/>
    </row>
    <row r="38" spans="1:7">
      <c r="A38" s="14"/>
      <c r="B38" s="15"/>
      <c r="C38" s="10" t="str">
        <f>IFERROR(VLOOKUP(Т.Учет[[#This Row],[Клиент]],Т.Клиенты[],2,FALSE)," ")</f>
        <v xml:space="preserve"> </v>
      </c>
      <c r="D38" s="11" t="str">
        <f>IFERROR(VLOOKUP(Т.Учет[[#This Row],[Клиент]],Т.Клиенты[],3,FALSE)," ")</f>
        <v xml:space="preserve"> </v>
      </c>
      <c r="E38" s="18"/>
      <c r="F38" s="18"/>
      <c r="G38" s="21"/>
    </row>
    <row r="39" spans="1:7">
      <c r="A39" s="14"/>
      <c r="B39" s="15"/>
      <c r="C39" s="10" t="str">
        <f>IFERROR(VLOOKUP(Т.Учет[[#This Row],[Клиент]],Т.Клиенты[],2,FALSE)," ")</f>
        <v xml:space="preserve"> </v>
      </c>
      <c r="D39" s="11" t="str">
        <f>IFERROR(VLOOKUP(Т.Учет[[#This Row],[Клиент]],Т.Клиенты[],3,FALSE)," ")</f>
        <v xml:space="preserve"> </v>
      </c>
      <c r="E39" s="18"/>
      <c r="F39" s="18"/>
      <c r="G39" s="21"/>
    </row>
    <row r="40" spans="1:7">
      <c r="A40" s="14"/>
      <c r="B40" s="15"/>
      <c r="C40" s="10" t="str">
        <f>IFERROR(VLOOKUP(Т.Учет[[#This Row],[Клиент]],Т.Клиенты[],2,FALSE)," ")</f>
        <v xml:space="preserve"> </v>
      </c>
      <c r="D40" s="11" t="str">
        <f>IFERROR(VLOOKUP(Т.Учет[[#This Row],[Клиент]],Т.Клиенты[],3,FALSE)," ")</f>
        <v xml:space="preserve"> </v>
      </c>
      <c r="E40" s="18"/>
      <c r="F40" s="18"/>
      <c r="G40" s="21"/>
    </row>
    <row r="41" spans="1:7">
      <c r="A41" s="16"/>
      <c r="B41" s="17"/>
      <c r="C41" s="12" t="str">
        <f>IFERROR(VLOOKUP(Т.Учет[[#This Row],[Клиент]],Т.Клиенты[],2,FALSE)," ")</f>
        <v xml:space="preserve"> </v>
      </c>
      <c r="D41" s="13" t="str">
        <f>IFERROR(VLOOKUP(Т.Учет[[#This Row],[Клиент]],Т.Клиенты[],3,FALSE)," ")</f>
        <v xml:space="preserve"> </v>
      </c>
      <c r="E41" s="19"/>
      <c r="F41" s="19"/>
      <c r="G41" s="22"/>
    </row>
    <row r="42" spans="1:7">
      <c r="A42" s="14"/>
      <c r="B42" s="15"/>
      <c r="C42" s="10" t="str">
        <f>IFERROR(VLOOKUP(Т.Учет[[#This Row],[Клиент]],Т.Клиенты[],2,FALSE)," ")</f>
        <v xml:space="preserve"> </v>
      </c>
      <c r="D42" s="11" t="str">
        <f>IFERROR(VLOOKUP(Т.Учет[[#This Row],[Клиент]],Т.Клиенты[],3,FALSE)," ")</f>
        <v xml:space="preserve"> </v>
      </c>
      <c r="E42" s="18"/>
      <c r="F42" s="18"/>
      <c r="G42" s="21"/>
    </row>
    <row r="43" spans="1:7">
      <c r="A43" s="14"/>
      <c r="B43" s="15"/>
      <c r="C43" s="10" t="str">
        <f>IFERROR(VLOOKUP(Т.Учет[[#This Row],[Клиент]],Т.Клиенты[],2,FALSE)," ")</f>
        <v xml:space="preserve"> </v>
      </c>
      <c r="D43" s="11" t="str">
        <f>IFERROR(VLOOKUP(Т.Учет[[#This Row],[Клиент]],Т.Клиенты[],3,FALSE)," ")</f>
        <v xml:space="preserve"> </v>
      </c>
      <c r="E43" s="18"/>
      <c r="F43" s="18"/>
      <c r="G43" s="21"/>
    </row>
    <row r="44" spans="1:7">
      <c r="A44" s="14"/>
      <c r="B44" s="15"/>
      <c r="C44" s="10" t="str">
        <f>IFERROR(VLOOKUP(Т.Учет[[#This Row],[Клиент]],Т.Клиенты[],2,FALSE)," ")</f>
        <v xml:space="preserve"> </v>
      </c>
      <c r="D44" s="11" t="str">
        <f>IFERROR(VLOOKUP(Т.Учет[[#This Row],[Клиент]],Т.Клиенты[],3,FALSE)," ")</f>
        <v xml:space="preserve"> </v>
      </c>
      <c r="E44" s="18"/>
      <c r="F44" s="18"/>
      <c r="G44" s="21"/>
    </row>
    <row r="45" spans="1:7">
      <c r="A45" s="14"/>
      <c r="B45" s="15"/>
      <c r="C45" s="10" t="str">
        <f>IFERROR(VLOOKUP(Т.Учет[[#This Row],[Клиент]],Т.Клиенты[],2,FALSE)," ")</f>
        <v xml:space="preserve"> </v>
      </c>
      <c r="D45" s="11" t="str">
        <f>IFERROR(VLOOKUP(Т.Учет[[#This Row],[Клиент]],Т.Клиенты[],3,FALSE)," ")</f>
        <v xml:space="preserve"> </v>
      </c>
      <c r="E45" s="18"/>
      <c r="F45" s="18"/>
      <c r="G45" s="21"/>
    </row>
    <row r="46" spans="1:7">
      <c r="A46" s="14"/>
      <c r="B46" s="15"/>
      <c r="C46" s="10" t="str">
        <f>IFERROR(VLOOKUP(Т.Учет[[#This Row],[Клиент]],Т.Клиенты[],2,FALSE)," ")</f>
        <v xml:space="preserve"> </v>
      </c>
      <c r="D46" s="11" t="str">
        <f>IFERROR(VLOOKUP(Т.Учет[[#This Row],[Клиент]],Т.Клиенты[],3,FALSE)," ")</f>
        <v xml:space="preserve"> </v>
      </c>
      <c r="E46" s="18"/>
      <c r="F46" s="18"/>
      <c r="G46" s="21"/>
    </row>
    <row r="47" spans="1:7">
      <c r="A47" s="14"/>
      <c r="B47" s="15"/>
      <c r="C47" s="10" t="str">
        <f>IFERROR(VLOOKUP(Т.Учет[[#This Row],[Клиент]],Т.Клиенты[],2,FALSE)," ")</f>
        <v xml:space="preserve"> </v>
      </c>
      <c r="D47" s="11" t="str">
        <f>IFERROR(VLOOKUP(Т.Учет[[#This Row],[Клиент]],Т.Клиенты[],3,FALSE)," ")</f>
        <v xml:space="preserve"> </v>
      </c>
      <c r="E47" s="18"/>
      <c r="F47" s="18"/>
      <c r="G47" s="21"/>
    </row>
    <row r="48" spans="1:7">
      <c r="A48" s="16"/>
      <c r="B48" s="17"/>
      <c r="C48" s="12" t="str">
        <f>IFERROR(VLOOKUP(Т.Учет[[#This Row],[Клиент]],Т.Клиенты[],2,FALSE)," ")</f>
        <v xml:space="preserve"> </v>
      </c>
      <c r="D48" s="13" t="str">
        <f>IFERROR(VLOOKUP(Т.Учет[[#This Row],[Клиент]],Т.Клиенты[],3,FALSE)," ")</f>
        <v xml:space="preserve"> </v>
      </c>
      <c r="E48" s="19"/>
      <c r="F48" s="19"/>
      <c r="G48" s="22"/>
    </row>
    <row r="49" spans="1:7">
      <c r="A49" s="14"/>
      <c r="B49" s="15"/>
      <c r="C49" s="10" t="str">
        <f>IFERROR(VLOOKUP(Т.Учет[[#This Row],[Клиент]],Т.Клиенты[],2,FALSE)," ")</f>
        <v xml:space="preserve"> </v>
      </c>
      <c r="D49" s="11" t="str">
        <f>IFERROR(VLOOKUP(Т.Учет[[#This Row],[Клиент]],Т.Клиенты[],3,FALSE)," ")</f>
        <v xml:space="preserve"> </v>
      </c>
      <c r="E49" s="18"/>
      <c r="F49" s="18"/>
      <c r="G49" s="22"/>
    </row>
    <row r="50" spans="1:7">
      <c r="A50" s="14"/>
      <c r="B50" s="15"/>
      <c r="C50" s="10" t="str">
        <f>IFERROR(VLOOKUP(Т.Учет[[#This Row],[Клиент]],Т.Клиенты[],2,FALSE)," ")</f>
        <v xml:space="preserve"> </v>
      </c>
      <c r="D50" s="11" t="str">
        <f>IFERROR(VLOOKUP(Т.Учет[[#This Row],[Клиент]],Т.Клиенты[],3,FALSE)," ")</f>
        <v xml:space="preserve"> </v>
      </c>
      <c r="E50" s="18"/>
      <c r="F50" s="18"/>
      <c r="G50" s="22"/>
    </row>
    <row r="51" spans="1:7">
      <c r="A51" s="14"/>
      <c r="B51" s="15"/>
      <c r="C51" s="10" t="str">
        <f>IFERROR(VLOOKUP(Т.Учет[[#This Row],[Клиент]],Т.Клиенты[],2,FALSE)," ")</f>
        <v xml:space="preserve"> </v>
      </c>
      <c r="D51" s="11" t="str">
        <f>IFERROR(VLOOKUP(Т.Учет[[#This Row],[Клиент]],Т.Клиенты[],3,FALSE)," ")</f>
        <v xml:space="preserve"> </v>
      </c>
      <c r="E51" s="18"/>
      <c r="F51" s="18"/>
      <c r="G51" s="22"/>
    </row>
    <row r="52" spans="1:7">
      <c r="A52" s="14"/>
      <c r="B52" s="15"/>
      <c r="C52" s="10" t="str">
        <f>IFERROR(VLOOKUP(Т.Учет[[#This Row],[Клиент]],Т.Клиенты[],2,FALSE)," ")</f>
        <v xml:space="preserve"> </v>
      </c>
      <c r="D52" s="11" t="str">
        <f>IFERROR(VLOOKUP(Т.Учет[[#This Row],[Клиент]],Т.Клиенты[],3,FALSE)," ")</f>
        <v xml:space="preserve"> </v>
      </c>
      <c r="E52" s="18"/>
      <c r="F52" s="18"/>
      <c r="G52" s="22"/>
    </row>
    <row r="53" spans="1:7">
      <c r="A53" s="14"/>
      <c r="B53" s="15"/>
      <c r="C53" s="10" t="str">
        <f>IFERROR(VLOOKUP(Т.Учет[[#This Row],[Клиент]],Т.Клиенты[],2,FALSE)," ")</f>
        <v xml:space="preserve"> </v>
      </c>
      <c r="D53" s="11" t="str">
        <f>IFERROR(VLOOKUP(Т.Учет[[#This Row],[Клиент]],Т.Клиенты[],3,FALSE)," ")</f>
        <v xml:space="preserve"> </v>
      </c>
      <c r="E53" s="18"/>
      <c r="F53" s="18"/>
      <c r="G53" s="22"/>
    </row>
    <row r="54" spans="1:7">
      <c r="A54" s="14"/>
      <c r="B54" s="15"/>
      <c r="C54" s="10" t="str">
        <f>IFERROR(VLOOKUP(Т.Учет[[#This Row],[Клиент]],Т.Клиенты[],2,FALSE)," ")</f>
        <v xml:space="preserve"> </v>
      </c>
      <c r="D54" s="11" t="str">
        <f>IFERROR(VLOOKUP(Т.Учет[[#This Row],[Клиент]],Т.Клиенты[],3,FALSE)," ")</f>
        <v xml:space="preserve"> </v>
      </c>
      <c r="E54" s="18"/>
      <c r="F54" s="18"/>
      <c r="G54" s="22"/>
    </row>
    <row r="55" spans="1:7">
      <c r="A55" s="14"/>
      <c r="B55" s="15"/>
      <c r="C55" s="10" t="str">
        <f>IFERROR(VLOOKUP(Т.Учет[[#This Row],[Клиент]],Т.Клиенты[],2,FALSE)," ")</f>
        <v xml:space="preserve"> </v>
      </c>
      <c r="D55" s="11" t="str">
        <f>IFERROR(VLOOKUP(Т.Учет[[#This Row],[Клиент]],Т.Клиенты[],3,FALSE)," ")</f>
        <v xml:space="preserve"> </v>
      </c>
      <c r="E55" s="18"/>
      <c r="F55" s="18"/>
      <c r="G55" s="22"/>
    </row>
    <row r="56" spans="1:7">
      <c r="A56" s="14"/>
      <c r="B56" s="15"/>
      <c r="C56" s="10" t="str">
        <f>IFERROR(VLOOKUP(Т.Учет[[#This Row],[Клиент]],Т.Клиенты[],2,FALSE)," ")</f>
        <v xml:space="preserve"> </v>
      </c>
      <c r="D56" s="11" t="str">
        <f>IFERROR(VLOOKUP(Т.Учет[[#This Row],[Клиент]],Т.Клиенты[],3,FALSE)," ")</f>
        <v xml:space="preserve"> </v>
      </c>
      <c r="E56" s="18"/>
      <c r="F56" s="18"/>
      <c r="G56" s="22"/>
    </row>
    <row r="57" spans="1:7">
      <c r="A57" s="14"/>
      <c r="B57" s="15"/>
      <c r="C57" s="10" t="str">
        <f>IFERROR(VLOOKUP(Т.Учет[[#This Row],[Клиент]],Т.Клиенты[],2,FALSE)," ")</f>
        <v xml:space="preserve"> </v>
      </c>
      <c r="D57" s="11" t="str">
        <f>IFERROR(VLOOKUP(Т.Учет[[#This Row],[Клиент]],Т.Клиенты[],3,FALSE)," ")</f>
        <v xml:space="preserve"> </v>
      </c>
      <c r="E57" s="18"/>
      <c r="F57" s="18"/>
      <c r="G57" s="22"/>
    </row>
    <row r="58" spans="1:7">
      <c r="A58" s="14"/>
      <c r="B58" s="15"/>
      <c r="C58" s="10" t="str">
        <f>IFERROR(VLOOKUP(Т.Учет[[#This Row],[Клиент]],Т.Клиенты[],2,FALSE)," ")</f>
        <v xml:space="preserve"> </v>
      </c>
      <c r="D58" s="11" t="str">
        <f>IFERROR(VLOOKUP(Т.Учет[[#This Row],[Клиент]],Т.Клиенты[],3,FALSE)," ")</f>
        <v xml:space="preserve"> </v>
      </c>
      <c r="E58" s="18"/>
      <c r="F58" s="18"/>
      <c r="G58" s="22"/>
    </row>
    <row r="59" spans="1:7">
      <c r="A59" s="14"/>
      <c r="B59" s="15"/>
      <c r="C59" s="10" t="str">
        <f>IFERROR(VLOOKUP(Т.Учет[[#This Row],[Клиент]],Т.Клиенты[],2,FALSE)," ")</f>
        <v xml:space="preserve"> </v>
      </c>
      <c r="D59" s="11" t="str">
        <f>IFERROR(VLOOKUP(Т.Учет[[#This Row],[Клиент]],Т.Клиенты[],3,FALSE)," ")</f>
        <v xml:space="preserve"> </v>
      </c>
      <c r="E59" s="18"/>
      <c r="F59" s="18"/>
      <c r="G59" s="22"/>
    </row>
    <row r="60" spans="1:7">
      <c r="A60" s="14"/>
      <c r="B60" s="15"/>
      <c r="C60" s="10" t="str">
        <f>IFERROR(VLOOKUP(Т.Учет[[#This Row],[Клиент]],Т.Клиенты[],2,FALSE)," ")</f>
        <v xml:space="preserve"> </v>
      </c>
      <c r="D60" s="11" t="str">
        <f>IFERROR(VLOOKUP(Т.Учет[[#This Row],[Клиент]],Т.Клиенты[],3,FALSE)," ")</f>
        <v xml:space="preserve"> </v>
      </c>
      <c r="E60" s="18"/>
      <c r="F60" s="18"/>
      <c r="G60" s="22"/>
    </row>
    <row r="61" spans="1:7">
      <c r="A61" s="14"/>
      <c r="B61" s="15"/>
      <c r="C61" s="10" t="str">
        <f>IFERROR(VLOOKUP(Т.Учет[[#This Row],[Клиент]],Т.Клиенты[],2,FALSE)," ")</f>
        <v xml:space="preserve"> </v>
      </c>
      <c r="D61" s="11" t="str">
        <f>IFERROR(VLOOKUP(Т.Учет[[#This Row],[Клиент]],Т.Клиенты[],3,FALSE)," ")</f>
        <v xml:space="preserve"> </v>
      </c>
      <c r="E61" s="18"/>
      <c r="F61" s="18"/>
      <c r="G61" s="22"/>
    </row>
    <row r="62" spans="1:7">
      <c r="A62" s="14"/>
      <c r="B62" s="15"/>
      <c r="C62" s="10" t="str">
        <f>IFERROR(VLOOKUP(Т.Учет[[#This Row],[Клиент]],Т.Клиенты[],2,FALSE)," ")</f>
        <v xml:space="preserve"> </v>
      </c>
      <c r="D62" s="11" t="str">
        <f>IFERROR(VLOOKUP(Т.Учет[[#This Row],[Клиент]],Т.Клиенты[],3,FALSE)," ")</f>
        <v xml:space="preserve"> </v>
      </c>
      <c r="E62" s="18"/>
      <c r="F62" s="18"/>
      <c r="G62" s="22"/>
    </row>
    <row r="63" spans="1:7">
      <c r="A63" s="14"/>
      <c r="B63" s="15"/>
      <c r="C63" s="10" t="str">
        <f>IFERROR(VLOOKUP(Т.Учет[[#This Row],[Клиент]],Т.Клиенты[],2,FALSE)," ")</f>
        <v xml:space="preserve"> </v>
      </c>
      <c r="D63" s="11" t="str">
        <f>IFERROR(VLOOKUP(Т.Учет[[#This Row],[Клиент]],Т.Клиенты[],3,FALSE)," ")</f>
        <v xml:space="preserve"> </v>
      </c>
      <c r="E63" s="18"/>
      <c r="F63" s="18"/>
      <c r="G63" s="22"/>
    </row>
    <row r="64" spans="1:7">
      <c r="A64" s="14"/>
      <c r="B64" s="15"/>
      <c r="C64" s="10" t="str">
        <f>IFERROR(VLOOKUP(Т.Учет[[#This Row],[Клиент]],Т.Клиенты[],2,FALSE)," ")</f>
        <v xml:space="preserve"> </v>
      </c>
      <c r="D64" s="11" t="str">
        <f>IFERROR(VLOOKUP(Т.Учет[[#This Row],[Клиент]],Т.Клиенты[],3,FALSE)," ")</f>
        <v xml:space="preserve"> </v>
      </c>
      <c r="E64" s="18"/>
      <c r="F64" s="18"/>
      <c r="G64" s="22"/>
    </row>
    <row r="65" spans="1:7">
      <c r="A65" s="14"/>
      <c r="B65" s="15"/>
      <c r="C65" s="10" t="str">
        <f>IFERROR(VLOOKUP(Т.Учет[[#This Row],[Клиент]],Т.Клиенты[],2,FALSE)," ")</f>
        <v xml:space="preserve"> </v>
      </c>
      <c r="D65" s="11" t="str">
        <f>IFERROR(VLOOKUP(Т.Учет[[#This Row],[Клиент]],Т.Клиенты[],3,FALSE)," ")</f>
        <v xml:space="preserve"> </v>
      </c>
      <c r="E65" s="18"/>
      <c r="F65" s="18"/>
      <c r="G65" s="22"/>
    </row>
    <row r="66" spans="1:7">
      <c r="A66" s="14"/>
      <c r="B66" s="15"/>
      <c r="C66" s="10" t="str">
        <f>IFERROR(VLOOKUP(Т.Учет[[#This Row],[Клиент]],Т.Клиенты[],2,FALSE)," ")</f>
        <v xml:space="preserve"> </v>
      </c>
      <c r="D66" s="11" t="str">
        <f>IFERROR(VLOOKUP(Т.Учет[[#This Row],[Клиент]],Т.Клиенты[],3,FALSE)," ")</f>
        <v xml:space="preserve"> </v>
      </c>
      <c r="E66" s="18"/>
      <c r="F66" s="18"/>
      <c r="G66" s="22"/>
    </row>
    <row r="67" spans="1:7">
      <c r="A67" s="14"/>
      <c r="B67" s="15"/>
      <c r="C67" s="10" t="str">
        <f>IFERROR(VLOOKUP(Т.Учет[[#This Row],[Клиент]],Т.Клиенты[],2,FALSE)," ")</f>
        <v xml:space="preserve"> </v>
      </c>
      <c r="D67" s="11" t="str">
        <f>IFERROR(VLOOKUP(Т.Учет[[#This Row],[Клиент]],Т.Клиенты[],3,FALSE)," ")</f>
        <v xml:space="preserve"> </v>
      </c>
      <c r="E67" s="18"/>
      <c r="F67" s="18"/>
      <c r="G67" s="22"/>
    </row>
    <row r="68" spans="1:7">
      <c r="A68" s="14"/>
      <c r="B68" s="15"/>
      <c r="C68" s="10" t="str">
        <f>IFERROR(VLOOKUP(Т.Учет[[#This Row],[Клиент]],Т.Клиенты[],2,FALSE)," ")</f>
        <v xml:space="preserve"> </v>
      </c>
      <c r="D68" s="11" t="str">
        <f>IFERROR(VLOOKUP(Т.Учет[[#This Row],[Клиент]],Т.Клиенты[],3,FALSE)," ")</f>
        <v xml:space="preserve"> </v>
      </c>
      <c r="E68" s="18"/>
      <c r="F68" s="18"/>
      <c r="G68" s="22"/>
    </row>
    <row r="69" spans="1:7">
      <c r="A69" s="14"/>
      <c r="B69" s="15"/>
      <c r="C69" s="10" t="str">
        <f>IFERROR(VLOOKUP(Т.Учет[[#This Row],[Клиент]],Т.Клиенты[],2,FALSE)," ")</f>
        <v xml:space="preserve"> </v>
      </c>
      <c r="D69" s="11" t="str">
        <f>IFERROR(VLOOKUP(Т.Учет[[#This Row],[Клиент]],Т.Клиенты[],3,FALSE)," ")</f>
        <v xml:space="preserve"> </v>
      </c>
      <c r="E69" s="18"/>
      <c r="F69" s="18"/>
      <c r="G69" s="22"/>
    </row>
  </sheetData>
  <conditionalFormatting sqref="G3:G69">
    <cfRule type="timePeriod" dxfId="13" priority="1" timePeriod="today">
      <formula>FLOOR(G3,1)=TODAY()</formula>
    </cfRule>
  </conditionalFormatting>
  <dataValidations count="3">
    <dataValidation type="date" allowBlank="1" showInputMessage="1" showErrorMessage="1" sqref="G3:G69 A3:A69">
      <formula1>32874</formula1>
      <formula2>44562</formula2>
    </dataValidation>
    <dataValidation type="list" allowBlank="1" showInputMessage="1" showErrorMessage="1" sqref="E3:E69">
      <formula1>результаты</formula1>
    </dataValidation>
    <dataValidation type="list" allowBlank="1" showInputMessage="1" showErrorMessage="1" sqref="B3:B69">
      <formula1>Клиенты</formula1>
    </dataValidation>
  </dataValidations>
  <pageMargins left="0.7" right="0.7" top="0.75" bottom="0.75" header="0.3" footer="0.3"/>
  <pageSetup paperSize="9" orientation="portrait" horizontalDpi="180" verticalDpi="18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tabColor rgb="FFC00000"/>
  </sheetPr>
  <dimension ref="A1:G12"/>
  <sheetViews>
    <sheetView workbookViewId="0">
      <selection activeCell="B35" sqref="B35"/>
    </sheetView>
  </sheetViews>
  <sheetFormatPr defaultRowHeight="15"/>
  <cols>
    <col min="1" max="1" width="6.85546875" customWidth="1"/>
    <col min="2" max="2" width="28.7109375" customWidth="1"/>
    <col min="3" max="3" width="33.42578125" customWidth="1"/>
    <col min="4" max="4" width="25.28515625" customWidth="1"/>
    <col min="5" max="5" width="22" customWidth="1"/>
    <col min="6" max="6" width="21.140625" customWidth="1"/>
    <col min="7" max="7" width="22.42578125" customWidth="1"/>
  </cols>
  <sheetData>
    <row r="1" spans="1:7">
      <c r="B1" s="9" t="s">
        <v>42</v>
      </c>
    </row>
    <row r="2" spans="1:7">
      <c r="B2" t="s">
        <v>0</v>
      </c>
      <c r="C2" t="s">
        <v>4</v>
      </c>
      <c r="D2" t="s">
        <v>5</v>
      </c>
      <c r="E2" t="s">
        <v>6</v>
      </c>
      <c r="F2" t="s">
        <v>7</v>
      </c>
    </row>
    <row r="3" spans="1:7">
      <c r="A3">
        <v>1</v>
      </c>
      <c r="B3" t="s">
        <v>8</v>
      </c>
      <c r="C3" t="s">
        <v>13</v>
      </c>
      <c r="D3" s="8">
        <v>9111119229</v>
      </c>
      <c r="E3" s="5" t="s">
        <v>20</v>
      </c>
      <c r="F3" t="s">
        <v>25</v>
      </c>
    </row>
    <row r="4" spans="1:7">
      <c r="A4">
        <v>2</v>
      </c>
      <c r="B4" t="s">
        <v>9</v>
      </c>
      <c r="C4" t="s">
        <v>14</v>
      </c>
      <c r="D4" s="8" t="s">
        <v>18</v>
      </c>
      <c r="E4" s="5" t="s">
        <v>21</v>
      </c>
      <c r="F4" t="s">
        <v>26</v>
      </c>
    </row>
    <row r="5" spans="1:7">
      <c r="A5">
        <v>3</v>
      </c>
      <c r="B5" t="s">
        <v>10</v>
      </c>
      <c r="C5" t="s">
        <v>15</v>
      </c>
      <c r="D5" s="8" t="s">
        <v>19</v>
      </c>
      <c r="E5" s="5" t="s">
        <v>22</v>
      </c>
      <c r="F5" t="s">
        <v>27</v>
      </c>
    </row>
    <row r="6" spans="1:7">
      <c r="A6">
        <v>4</v>
      </c>
      <c r="B6" t="s">
        <v>11</v>
      </c>
      <c r="C6" t="s">
        <v>16</v>
      </c>
      <c r="D6" s="8">
        <v>91112099119</v>
      </c>
      <c r="E6" s="5" t="s">
        <v>23</v>
      </c>
      <c r="F6" t="s">
        <v>28</v>
      </c>
    </row>
    <row r="7" spans="1:7">
      <c r="A7">
        <v>5</v>
      </c>
      <c r="B7" t="s">
        <v>12</v>
      </c>
      <c r="C7" t="s">
        <v>17</v>
      </c>
      <c r="D7" s="8">
        <v>8893001</v>
      </c>
      <c r="E7" s="5" t="s">
        <v>24</v>
      </c>
      <c r="F7" t="s">
        <v>29</v>
      </c>
    </row>
    <row r="8" spans="1:7">
      <c r="A8">
        <v>6</v>
      </c>
      <c r="D8" s="8"/>
    </row>
    <row r="12" spans="1:7" ht="60">
      <c r="G12" s="1" t="s">
        <v>39</v>
      </c>
    </row>
  </sheetData>
  <hyperlinks>
    <hyperlink ref="E3" r:id="rId1"/>
    <hyperlink ref="E4" r:id="rId2"/>
    <hyperlink ref="E5" r:id="rId3"/>
    <hyperlink ref="E6" r:id="rId4"/>
    <hyperlink ref="E7" r:id="rId5"/>
  </hyperlinks>
  <pageMargins left="0.7" right="0.7" top="0.75" bottom="0.75" header="0.3" footer="0.3"/>
  <pageSetup paperSize="9" orientation="portrait" horizontalDpi="180" verticalDpi="180" r:id="rId6"/>
  <drawing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0" tint="-0.34998626667073579"/>
  </sheetPr>
  <dimension ref="A1:A8"/>
  <sheetViews>
    <sheetView workbookViewId="0">
      <selection activeCell="K3" sqref="K3"/>
    </sheetView>
  </sheetViews>
  <sheetFormatPr defaultRowHeight="15"/>
  <cols>
    <col min="1" max="1" width="20.7109375" customWidth="1"/>
  </cols>
  <sheetData>
    <row r="1" spans="1:1">
      <c r="A1" s="9" t="s">
        <v>43</v>
      </c>
    </row>
    <row r="2" spans="1:1">
      <c r="A2" t="s">
        <v>30</v>
      </c>
    </row>
    <row r="3" spans="1:1">
      <c r="A3" t="s">
        <v>34</v>
      </c>
    </row>
    <row r="4" spans="1:1">
      <c r="A4" t="s">
        <v>35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Учет</vt:lpstr>
      <vt:lpstr>Клиенты</vt:lpstr>
      <vt:lpstr>Рабочий</vt:lpstr>
      <vt:lpstr>Клиенты</vt:lpstr>
      <vt:lpstr>результаты</vt:lpstr>
      <vt:lpstr>Связаться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Почта для поддержки: doroshev.s.y@gmail.com</dc:description>
  <cp:lastModifiedBy/>
  <dcterms:created xsi:type="dcterms:W3CDTF">2006-09-28T05:33:49Z</dcterms:created>
  <dcterms:modified xsi:type="dcterms:W3CDTF">2014-02-21T07:49:23Z</dcterms:modified>
</cp:coreProperties>
</file>