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9440" windowHeight="12240"/>
  </bookViews>
  <sheets>
    <sheet name="Лист1" sheetId="1" r:id="rId1"/>
    <sheet name="Лист2" sheetId="2" r:id="rId2"/>
    <sheet name="Лист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1" l="1"/>
  <c r="F8" i="1"/>
  <c r="B8" i="1"/>
  <c r="C8" i="1"/>
  <c r="D8" i="1"/>
  <c r="E8" i="1"/>
  <c r="H8" i="1"/>
  <c r="I8" i="1"/>
  <c r="J8" i="1"/>
  <c r="K8" i="1"/>
  <c r="L8" i="1"/>
  <c r="M8" i="1"/>
  <c r="Q3" i="1"/>
  <c r="Q4" i="1"/>
  <c r="Q5" i="1"/>
  <c r="Q6" i="1"/>
  <c r="Q7" i="1"/>
  <c r="Q2" i="1"/>
  <c r="N2" i="1"/>
  <c r="P3" i="1"/>
  <c r="P4" i="1"/>
  <c r="P5" i="1"/>
  <c r="P6" i="1"/>
  <c r="P7" i="1"/>
  <c r="P2" i="1"/>
  <c r="O3" i="1"/>
  <c r="O4" i="1"/>
  <c r="O5" i="1"/>
  <c r="O6" i="1"/>
  <c r="O7" i="1"/>
  <c r="O2" i="1"/>
  <c r="N3" i="1"/>
  <c r="N4" i="1"/>
  <c r="N5" i="1"/>
  <c r="N6" i="1"/>
  <c r="N7" i="1"/>
  <c r="R2" i="1"/>
  <c r="R7" i="1"/>
  <c r="R6" i="1"/>
  <c r="R5" i="1"/>
  <c r="R4" i="1"/>
  <c r="R3" i="1"/>
</calcChain>
</file>

<file path=xl/sharedStrings.xml><?xml version="1.0" encoding="utf-8"?>
<sst xmlns="http://schemas.openxmlformats.org/spreadsheetml/2006/main" count="17" uniqueCount="16">
  <si>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</si>
  <si>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</si>
  <si>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</si>
  <si>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</si>
  <si>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</si>
  <si>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</si>
  <si>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</si>
  <si>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</si>
  <si>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</si>
  <si>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</si>
  <si>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</si>
  <si>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</si>
  <si>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среднее</t>
  </si>
  <si>
    <t>AlexM</t>
  </si>
  <si>
    <t>Pelena</t>
  </si>
  <si>
    <t>Jakim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</si>
</sst>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դ_ր_._-;\-* #,##0.00\ _դ_ր_._-;_-* &quot;-&quot;??\ _դ_ր_._-;_-@_-"/>
    <numFmt numFmtId="165" formatCode="#,##0.00_р_."/>
  </numFmts>
  <fonts count="7" x14ac:knownFonts="1"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indexed="17"/>
      <name val="Calibri"/>
      <family val="2"/>
    </font>
    <font>
      <b/>
      <sz val="10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5" fillId="0" borderId="0"/>
    <xf numFmtId="0" fontId="4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165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/>
    <xf numFmtId="165" fontId="6" fillId="0" borderId="1" xfId="0" applyNumberFormat="1" applyFont="1" applyBorder="1"/>
    <xf numFmtId="165" fontId="3" fillId="0" borderId="2" xfId="1" applyNumberFormat="1" applyFont="1" applyBorder="1" applyAlignment="1">
      <alignment horizontal="center" vertical="center" wrapText="1"/>
    </xf>
    <xf numFmtId="0" fontId="6" fillId="0" borderId="1" xfId="0" applyFont="1" applyBorder="1"/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horizontal="center" vertical="center" wrapText="1"/>
    </xf>
    <xf numFmtId="165" fontId="0" fillId="3" borderId="0" xfId="0" applyNumberFormat="1" applyFill="1"/>
  </cellXfs>
  <cellStyles count="6">
    <cellStyle name="Good" xfId="2"/>
    <cellStyle name="Normal 2 2" xfId="3"/>
    <cellStyle name="Normal_Sheet1" xfId="4"/>
    <cellStyle name="Обычный" xfId="0" builtinId="0"/>
    <cellStyle name="Обычный 2" xfId="1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"/>
  <sheetViews>
    <sheetView tabSelected="1" workbookViewId="0">
      <selection activeCell="N15" sqref="N15"/>
    </sheetView>
  </sheetViews>
  <sheetFormatPr defaultColWidth="8.75" defaultRowHeight="14.25" x14ac:dyDescent="0.2"/>
  <cols>
    <col min="2" max="2" width="7.875" bestFit="1" customWidth="1"/>
    <col min="3" max="3" width="8" bestFit="1" customWidth="1"/>
    <col min="4" max="8" width="6.875" bestFit="1" customWidth="1"/>
    <col min="9" max="9" width="6.25" bestFit="1" customWidth="1"/>
    <col min="10" max="10" width="8" bestFit="1" customWidth="1"/>
    <col min="11" max="11" width="7.125" bestFit="1" customWidth="1"/>
    <col min="12" max="13" width="8.375" bestFit="1" customWidth="1"/>
    <col min="16" max="16" width="11.375" customWidth="1"/>
  </cols>
  <sheetData>
    <row r="1" spans="2:18" ht="25.5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4" t="s">
        <v>12</v>
      </c>
      <c r="O1" s="6" t="s">
        <v>13</v>
      </c>
      <c r="P1" s="6" t="s">
        <v>15</v>
      </c>
      <c r="Q1" s="7" t="s">
        <v>14</v>
      </c>
      <c r="R1" s="7" t="s">
        <v>14</v>
      </c>
    </row>
    <row r="2" spans="2:18" ht="15" x14ac:dyDescent="0.25">
      <c r="B2" s="2">
        <v>30.375802469135799</v>
      </c>
      <c r="C2" s="2">
        <v>37.362315270935959</v>
      </c>
      <c r="D2" s="2">
        <v>0</v>
      </c>
      <c r="E2" s="2">
        <v>10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3">
        <f>AVERAGE(B2:H2)</f>
        <v>11.105445391438822</v>
      </c>
      <c r="O2" s="5">
        <f>SUM(B2:M2)/COUNTIF(B2:M2,"&gt;0")</f>
        <v>25.912705913357254</v>
      </c>
      <c r="P2" s="5">
        <f>AVERAGEIF(B2:M2,"&gt;0")</f>
        <v>25.912705913357254</v>
      </c>
      <c r="Q2" s="2">
        <f>SUM(B2:M2)/COUNTIF($B$8:$M$8,"&gt;0")</f>
        <v>11.105445391438822</v>
      </c>
      <c r="R2" s="2">
        <f>SUM(B2:M2)/LOOKUP(2,1/($B$8:$M$8&gt;0),COLUMN($B$8:$M$8))</f>
        <v>9.7172647175089697</v>
      </c>
    </row>
    <row r="3" spans="2:18" ht="15" x14ac:dyDescent="0.25">
      <c r="B3" s="2">
        <v>336.00699999999995</v>
      </c>
      <c r="C3" s="2">
        <v>0</v>
      </c>
      <c r="D3" s="2">
        <v>42.7</v>
      </c>
      <c r="E3" s="2">
        <v>0</v>
      </c>
      <c r="F3" s="2">
        <v>13</v>
      </c>
      <c r="G3" s="2">
        <v>0</v>
      </c>
      <c r="H3" s="2">
        <v>25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3">
        <f>AVERAGE(B3:H3)</f>
        <v>59.529571428571423</v>
      </c>
      <c r="O3" s="5">
        <f t="shared" ref="O3:O7" si="0">SUM(B3:M3)/COUNTIF(B3:M3,"&gt;0")</f>
        <v>104.17674999999998</v>
      </c>
      <c r="P3" s="5">
        <f t="shared" ref="P3:P7" si="1">AVERAGEIF(B3:M3,"&gt;0")</f>
        <v>104.17674999999998</v>
      </c>
      <c r="Q3" s="2">
        <f t="shared" ref="Q3:Q7" si="2">SUM(B3:M3)/COUNTIF($B$8:$M$8,"&gt;0")</f>
        <v>59.529571428571423</v>
      </c>
      <c r="R3" s="2">
        <f t="shared" ref="R3:R7" si="3">SUM(B3:M3)/LOOKUP(2,1/($B$8:$M$8&gt;0),COLUMN($B$8:$M$8))</f>
        <v>52.088374999999992</v>
      </c>
    </row>
    <row r="4" spans="2:18" ht="15" x14ac:dyDescent="0.25">
      <c r="B4" s="2">
        <v>47.748148148148154</v>
      </c>
      <c r="C4" s="2">
        <v>47.748148148148154</v>
      </c>
      <c r="D4" s="2">
        <v>0</v>
      </c>
      <c r="E4" s="2">
        <v>62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3">
        <f t="shared" ref="N4:N7" si="4">AVERAGE(B4:H4)</f>
        <v>22.4994708994709</v>
      </c>
      <c r="O4" s="5">
        <f t="shared" si="0"/>
        <v>52.498765432098764</v>
      </c>
      <c r="P4" s="5">
        <f t="shared" si="1"/>
        <v>52.498765432098764</v>
      </c>
      <c r="Q4" s="2">
        <f t="shared" si="2"/>
        <v>22.4994708994709</v>
      </c>
      <c r="R4" s="2">
        <f t="shared" si="3"/>
        <v>19.687037037037037</v>
      </c>
    </row>
    <row r="5" spans="2:18" ht="15" x14ac:dyDescent="0.25">
      <c r="B5" s="2">
        <v>155.881</v>
      </c>
      <c r="C5" s="2">
        <v>197.755</v>
      </c>
      <c r="D5" s="2">
        <v>0</v>
      </c>
      <c r="E5" s="2">
        <v>0</v>
      </c>
      <c r="F5" s="2">
        <v>0</v>
      </c>
      <c r="G5" s="2">
        <v>34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3">
        <f t="shared" si="4"/>
        <v>55.376571428571424</v>
      </c>
      <c r="O5" s="5">
        <f t="shared" si="0"/>
        <v>129.21199999999999</v>
      </c>
      <c r="P5" s="5">
        <f t="shared" si="1"/>
        <v>129.21199999999999</v>
      </c>
      <c r="Q5" s="2">
        <f t="shared" si="2"/>
        <v>55.376571428571424</v>
      </c>
      <c r="R5" s="2">
        <f t="shared" si="3"/>
        <v>48.454499999999996</v>
      </c>
    </row>
    <row r="6" spans="2:18" ht="15" x14ac:dyDescent="0.25">
      <c r="B6" s="2">
        <v>18.826666666666664</v>
      </c>
      <c r="C6" s="2">
        <v>0</v>
      </c>
      <c r="D6" s="2">
        <v>16.5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3">
        <f t="shared" si="4"/>
        <v>5.0466666666666669</v>
      </c>
      <c r="O6" s="5">
        <f t="shared" si="0"/>
        <v>17.663333333333334</v>
      </c>
      <c r="P6" s="5">
        <f t="shared" si="1"/>
        <v>17.663333333333334</v>
      </c>
      <c r="Q6" s="2">
        <f t="shared" si="2"/>
        <v>5.0466666666666669</v>
      </c>
      <c r="R6" s="2">
        <f t="shared" si="3"/>
        <v>4.4158333333333335</v>
      </c>
    </row>
    <row r="7" spans="2:18" ht="15" x14ac:dyDescent="0.25">
      <c r="B7" s="2">
        <v>366.38280246913575</v>
      </c>
      <c r="C7" s="2">
        <v>37.362315270935959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3">
        <f t="shared" si="4"/>
        <v>57.677873962867388</v>
      </c>
      <c r="O7" s="5">
        <f t="shared" si="0"/>
        <v>201.87255887003585</v>
      </c>
      <c r="P7" s="5">
        <f t="shared" si="1"/>
        <v>201.87255887003585</v>
      </c>
      <c r="Q7" s="2">
        <f t="shared" si="2"/>
        <v>57.677873962867388</v>
      </c>
      <c r="R7" s="2">
        <f t="shared" si="3"/>
        <v>50.468139717508961</v>
      </c>
    </row>
    <row r="8" spans="2:18" x14ac:dyDescent="0.2">
      <c r="B8" s="8">
        <f>SUM(B2:B7)</f>
        <v>955.22141975308637</v>
      </c>
      <c r="C8" s="8">
        <f t="shared" ref="C8:M8" si="5">SUM(C2:C7)</f>
        <v>320.22777869002005</v>
      </c>
      <c r="D8" s="8">
        <f t="shared" si="5"/>
        <v>59.2</v>
      </c>
      <c r="E8" s="8">
        <f t="shared" si="5"/>
        <v>72</v>
      </c>
      <c r="F8" s="8">
        <f t="shared" si="5"/>
        <v>13</v>
      </c>
      <c r="G8" s="8">
        <f t="shared" si="5"/>
        <v>34</v>
      </c>
      <c r="H8" s="8">
        <f t="shared" si="5"/>
        <v>25</v>
      </c>
      <c r="I8" s="8">
        <f t="shared" si="5"/>
        <v>0</v>
      </c>
      <c r="J8" s="8">
        <f t="shared" si="5"/>
        <v>0</v>
      </c>
      <c r="K8" s="8">
        <f t="shared" si="5"/>
        <v>0</v>
      </c>
      <c r="L8" s="8">
        <f t="shared" si="5"/>
        <v>0</v>
      </c>
      <c r="M8" s="8">
        <f t="shared" si="5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5" defaultRowHeight="14.2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5" defaultRowHeight="14.2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Atlas Copco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2014-02-26T08:24:08Z</dcterms:created>
  <dcterms:modified xsi:type="dcterms:W3CDTF">2014-02-27T05:22:10Z</dcterms:modified>
</cp:coreProperties>
</file>