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filterPrivacy="1" autoCompressPictures="0"/>
  <bookViews>
    <workbookView xWindow="0" yWindow="0" windowWidth="27320" windowHeight="13180"/>
  </bookViews>
  <sheets>
    <sheet name="новый" sheetId="5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5" l="1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2" i="5"/>
  <c r="G2" i="5"/>
  <c r="E2" i="5"/>
  <c r="E3" i="5"/>
  <c r="E4" i="5"/>
  <c r="E5" i="5"/>
  <c r="E6" i="5"/>
  <c r="E7" i="5"/>
  <c r="E8" i="5"/>
  <c r="G3" i="5"/>
  <c r="G4" i="5"/>
  <c r="G5" i="5"/>
  <c r="G6" i="5"/>
  <c r="G7" i="5"/>
  <c r="G8" i="5"/>
  <c r="E9" i="5"/>
  <c r="G9" i="5"/>
  <c r="E10" i="5"/>
  <c r="G10" i="5"/>
  <c r="E11" i="5"/>
  <c r="G11" i="5"/>
  <c r="E12" i="5"/>
  <c r="G12" i="5"/>
  <c r="E13" i="5"/>
  <c r="G13" i="5"/>
  <c r="E14" i="5"/>
  <c r="G14" i="5"/>
  <c r="E15" i="5"/>
  <c r="G15" i="5"/>
  <c r="E16" i="5"/>
  <c r="G16" i="5"/>
  <c r="E17" i="5"/>
  <c r="G17" i="5"/>
  <c r="E18" i="5"/>
  <c r="G18" i="5"/>
  <c r="E19" i="5"/>
  <c r="G19" i="5"/>
  <c r="E20" i="5"/>
  <c r="G20" i="5"/>
  <c r="E21" i="5"/>
  <c r="G21" i="5"/>
  <c r="E22" i="5"/>
  <c r="G22" i="5"/>
  <c r="E23" i="5"/>
  <c r="G23" i="5"/>
  <c r="E24" i="5"/>
  <c r="G24" i="5"/>
  <c r="E25" i="5"/>
  <c r="G25" i="5"/>
  <c r="E26" i="5"/>
  <c r="G26" i="5"/>
  <c r="E27" i="5"/>
  <c r="G27" i="5"/>
  <c r="E28" i="5"/>
  <c r="G28" i="5"/>
  <c r="E29" i="5"/>
  <c r="G29" i="5"/>
  <c r="E30" i="5"/>
  <c r="G30" i="5"/>
  <c r="E31" i="5"/>
  <c r="G31" i="5"/>
  <c r="E32" i="5"/>
  <c r="G32" i="5"/>
  <c r="E33" i="5"/>
  <c r="G33" i="5"/>
  <c r="E34" i="5"/>
  <c r="G34" i="5"/>
  <c r="E35" i="5"/>
  <c r="G35" i="5"/>
  <c r="E36" i="5"/>
  <c r="G36" i="5"/>
  <c r="E37" i="5"/>
  <c r="G37" i="5"/>
  <c r="E38" i="5"/>
  <c r="G38" i="5"/>
  <c r="E39" i="5"/>
  <c r="G39" i="5"/>
  <c r="E40" i="5"/>
  <c r="G40" i="5"/>
  <c r="E41" i="5"/>
  <c r="G41" i="5"/>
  <c r="E42" i="5"/>
  <c r="G42" i="5"/>
  <c r="E43" i="5"/>
  <c r="G43" i="5"/>
  <c r="E44" i="5"/>
  <c r="G44" i="5"/>
  <c r="E45" i="5"/>
  <c r="G45" i="5"/>
  <c r="E46" i="5"/>
  <c r="G46" i="5"/>
  <c r="E47" i="5"/>
  <c r="G47" i="5"/>
  <c r="E48" i="5"/>
  <c r="G48" i="5"/>
  <c r="E49" i="5"/>
  <c r="G49" i="5"/>
  <c r="E50" i="5"/>
  <c r="G50" i="5"/>
  <c r="E51" i="5"/>
  <c r="G51" i="5"/>
  <c r="E52" i="5"/>
  <c r="G52" i="5"/>
  <c r="E53" i="5"/>
  <c r="G53" i="5"/>
  <c r="E54" i="5"/>
  <c r="G54" i="5"/>
  <c r="E55" i="5"/>
  <c r="G55" i="5"/>
  <c r="E56" i="5"/>
  <c r="G56" i="5"/>
  <c r="E57" i="5"/>
  <c r="G57" i="5"/>
  <c r="E58" i="5"/>
  <c r="G58" i="5"/>
  <c r="E59" i="5"/>
  <c r="G59" i="5"/>
  <c r="E60" i="5"/>
  <c r="G60" i="5"/>
  <c r="E61" i="5"/>
  <c r="G61" i="5"/>
  <c r="E62" i="5"/>
  <c r="G62" i="5"/>
  <c r="E63" i="5"/>
  <c r="G63" i="5"/>
  <c r="E64" i="5"/>
  <c r="G64" i="5"/>
  <c r="E65" i="5"/>
  <c r="G65" i="5"/>
  <c r="E66" i="5"/>
  <c r="G66" i="5"/>
  <c r="E67" i="5"/>
  <c r="G67" i="5"/>
  <c r="E68" i="5"/>
  <c r="G68" i="5"/>
  <c r="E69" i="5"/>
  <c r="G69" i="5"/>
  <c r="E70" i="5"/>
  <c r="G70" i="5"/>
  <c r="E71" i="5"/>
  <c r="G71" i="5"/>
  <c r="E72" i="5"/>
  <c r="G72" i="5"/>
  <c r="E73" i="5"/>
  <c r="G73" i="5"/>
  <c r="E74" i="5"/>
  <c r="G74" i="5"/>
  <c r="E75" i="5"/>
  <c r="G75" i="5"/>
  <c r="E76" i="5"/>
  <c r="G76" i="5"/>
  <c r="E77" i="5"/>
  <c r="G77" i="5"/>
  <c r="E78" i="5"/>
  <c r="G78" i="5"/>
  <c r="E79" i="5"/>
  <c r="G79" i="5"/>
  <c r="E80" i="5"/>
  <c r="G80" i="5"/>
  <c r="E81" i="5"/>
  <c r="G81" i="5"/>
  <c r="E82" i="5"/>
  <c r="G82" i="5"/>
  <c r="E83" i="5"/>
  <c r="G83" i="5"/>
  <c r="E84" i="5"/>
  <c r="G84" i="5"/>
  <c r="E85" i="5"/>
  <c r="G85" i="5"/>
  <c r="E86" i="5"/>
  <c r="G86" i="5"/>
  <c r="E87" i="5"/>
  <c r="G87" i="5"/>
  <c r="E88" i="5"/>
  <c r="G88" i="5"/>
  <c r="E89" i="5"/>
  <c r="G89" i="5"/>
  <c r="E90" i="5"/>
  <c r="G90" i="5"/>
  <c r="E91" i="5"/>
  <c r="G91" i="5"/>
  <c r="E92" i="5"/>
  <c r="G92" i="5"/>
  <c r="E93" i="5"/>
  <c r="G93" i="5"/>
  <c r="E94" i="5"/>
  <c r="G94" i="5"/>
  <c r="E95" i="5"/>
  <c r="G95" i="5"/>
  <c r="E96" i="5"/>
  <c r="G96" i="5"/>
  <c r="E97" i="5"/>
  <c r="G97" i="5"/>
  <c r="E98" i="5"/>
  <c r="G98" i="5"/>
  <c r="E99" i="5"/>
  <c r="G99" i="5"/>
  <c r="E100" i="5"/>
  <c r="G100" i="5"/>
  <c r="E101" i="5"/>
  <c r="G101" i="5"/>
  <c r="E102" i="5"/>
  <c r="G102" i="5"/>
  <c r="E103" i="5"/>
  <c r="G103" i="5"/>
  <c r="E104" i="5"/>
  <c r="G104" i="5"/>
  <c r="E105" i="5"/>
  <c r="G105" i="5"/>
  <c r="E106" i="5"/>
  <c r="G106" i="5"/>
  <c r="E107" i="5"/>
  <c r="G107" i="5"/>
  <c r="E108" i="5"/>
  <c r="G108" i="5"/>
  <c r="E109" i="5"/>
  <c r="G109" i="5"/>
  <c r="E110" i="5"/>
  <c r="G110" i="5"/>
  <c r="E111" i="5"/>
  <c r="G111" i="5"/>
  <c r="E112" i="5"/>
  <c r="G112" i="5"/>
  <c r="E113" i="5"/>
  <c r="G113" i="5"/>
  <c r="E114" i="5"/>
  <c r="G114" i="5"/>
  <c r="E115" i="5"/>
  <c r="G115" i="5"/>
  <c r="E116" i="5"/>
  <c r="G116" i="5"/>
  <c r="E117" i="5"/>
  <c r="G117" i="5"/>
  <c r="E118" i="5"/>
  <c r="G118" i="5"/>
  <c r="E119" i="5"/>
  <c r="G119" i="5"/>
  <c r="E120" i="5"/>
  <c r="G120" i="5"/>
  <c r="E121" i="5"/>
  <c r="G121" i="5"/>
  <c r="E122" i="5"/>
  <c r="G122" i="5"/>
  <c r="E123" i="5"/>
  <c r="G123" i="5"/>
  <c r="E124" i="5"/>
  <c r="G124" i="5"/>
  <c r="E125" i="5"/>
  <c r="G125" i="5"/>
  <c r="E126" i="5"/>
  <c r="G126" i="5"/>
  <c r="E127" i="5"/>
  <c r="G127" i="5"/>
  <c r="E128" i="5"/>
  <c r="G128" i="5"/>
  <c r="E129" i="5"/>
  <c r="G129" i="5"/>
  <c r="E130" i="5"/>
  <c r="G130" i="5"/>
  <c r="E131" i="5"/>
  <c r="G131" i="5"/>
  <c r="E132" i="5"/>
  <c r="G132" i="5"/>
  <c r="E133" i="5"/>
  <c r="G133" i="5"/>
  <c r="E134" i="5"/>
  <c r="G134" i="5"/>
  <c r="E135" i="5"/>
  <c r="G135" i="5"/>
  <c r="E136" i="5"/>
  <c r="G136" i="5"/>
  <c r="E137" i="5"/>
  <c r="G137" i="5"/>
  <c r="E138" i="5"/>
  <c r="G138" i="5"/>
  <c r="E139" i="5"/>
  <c r="G139" i="5"/>
  <c r="E140" i="5"/>
  <c r="G140" i="5"/>
  <c r="E141" i="5"/>
  <c r="G141" i="5"/>
  <c r="E142" i="5"/>
  <c r="G142" i="5"/>
  <c r="E143" i="5"/>
  <c r="G143" i="5"/>
  <c r="E144" i="5"/>
  <c r="G144" i="5"/>
  <c r="E145" i="5"/>
  <c r="G145" i="5"/>
  <c r="E146" i="5"/>
  <c r="G146" i="5"/>
  <c r="E147" i="5"/>
  <c r="G147" i="5"/>
  <c r="E148" i="5"/>
  <c r="G148" i="5"/>
  <c r="E149" i="5"/>
  <c r="G149" i="5"/>
  <c r="E150" i="5"/>
  <c r="G150" i="5"/>
  <c r="E151" i="5"/>
  <c r="G151" i="5"/>
  <c r="E152" i="5"/>
  <c r="G152" i="5"/>
  <c r="E153" i="5"/>
  <c r="G153" i="5"/>
  <c r="E154" i="5"/>
  <c r="G154" i="5"/>
  <c r="E155" i="5"/>
  <c r="G155" i="5"/>
  <c r="E156" i="5"/>
  <c r="G156" i="5"/>
  <c r="E157" i="5"/>
  <c r="G157" i="5"/>
  <c r="E158" i="5"/>
  <c r="G158" i="5"/>
  <c r="E159" i="5"/>
  <c r="G159" i="5"/>
  <c r="E160" i="5"/>
  <c r="G160" i="5"/>
  <c r="E161" i="5"/>
  <c r="G161" i="5"/>
  <c r="E162" i="5"/>
  <c r="G162" i="5"/>
  <c r="E163" i="5"/>
  <c r="G163" i="5"/>
  <c r="E164" i="5"/>
  <c r="G164" i="5"/>
  <c r="E165" i="5"/>
  <c r="G165" i="5"/>
  <c r="E166" i="5"/>
  <c r="G166" i="5"/>
  <c r="E167" i="5"/>
  <c r="G167" i="5"/>
  <c r="E168" i="5"/>
  <c r="G168" i="5"/>
  <c r="E169" i="5"/>
  <c r="G169" i="5"/>
  <c r="E170" i="5"/>
  <c r="G170" i="5"/>
  <c r="E171" i="5"/>
  <c r="G171" i="5"/>
  <c r="E172" i="5"/>
  <c r="G172" i="5"/>
  <c r="E173" i="5"/>
  <c r="G173" i="5"/>
  <c r="E174" i="5"/>
  <c r="G174" i="5"/>
  <c r="E175" i="5"/>
  <c r="G175" i="5"/>
  <c r="E176" i="5"/>
  <c r="G176" i="5"/>
  <c r="E177" i="5"/>
  <c r="G177" i="5"/>
  <c r="E178" i="5"/>
  <c r="G178" i="5"/>
  <c r="E179" i="5"/>
  <c r="G179" i="5"/>
  <c r="E180" i="5"/>
  <c r="G180" i="5"/>
  <c r="E181" i="5"/>
  <c r="G181" i="5"/>
  <c r="E182" i="5"/>
  <c r="G182" i="5"/>
  <c r="E183" i="5"/>
  <c r="G183" i="5"/>
  <c r="E184" i="5"/>
  <c r="G184" i="5"/>
  <c r="E185" i="5"/>
  <c r="G185" i="5"/>
  <c r="E186" i="5"/>
  <c r="G186" i="5"/>
  <c r="E187" i="5"/>
  <c r="G187" i="5"/>
  <c r="E188" i="5"/>
  <c r="G188" i="5"/>
  <c r="E189" i="5"/>
  <c r="G189" i="5"/>
  <c r="E190" i="5"/>
  <c r="G190" i="5"/>
  <c r="E191" i="5"/>
  <c r="G191" i="5"/>
  <c r="E192" i="5"/>
  <c r="G192" i="5"/>
  <c r="E193" i="5"/>
  <c r="G193" i="5"/>
  <c r="E194" i="5"/>
  <c r="G194" i="5"/>
  <c r="E195" i="5"/>
  <c r="G195" i="5"/>
  <c r="E196" i="5"/>
  <c r="G196" i="5"/>
  <c r="E197" i="5"/>
  <c r="G197" i="5"/>
  <c r="E198" i="5"/>
  <c r="G198" i="5"/>
  <c r="E199" i="5"/>
  <c r="G199" i="5"/>
  <c r="E200" i="5"/>
  <c r="G200" i="5"/>
  <c r="E201" i="5"/>
  <c r="G201" i="5"/>
  <c r="E202" i="5"/>
  <c r="G202" i="5"/>
  <c r="E203" i="5"/>
  <c r="G203" i="5"/>
  <c r="E204" i="5"/>
  <c r="G204" i="5"/>
  <c r="E205" i="5"/>
  <c r="G205" i="5"/>
  <c r="E206" i="5"/>
  <c r="G206" i="5"/>
  <c r="E207" i="5"/>
  <c r="G207" i="5"/>
  <c r="E208" i="5"/>
  <c r="G208" i="5"/>
  <c r="E209" i="5"/>
  <c r="G209" i="5"/>
  <c r="E210" i="5"/>
  <c r="G210" i="5"/>
  <c r="E211" i="5"/>
  <c r="G211" i="5"/>
  <c r="E212" i="5"/>
  <c r="G212" i="5"/>
  <c r="E213" i="5"/>
  <c r="G213" i="5"/>
  <c r="E214" i="5"/>
  <c r="G214" i="5"/>
  <c r="E215" i="5"/>
  <c r="G215" i="5"/>
  <c r="E216" i="5"/>
  <c r="G216" i="5"/>
  <c r="E217" i="5"/>
  <c r="G217" i="5"/>
  <c r="E218" i="5"/>
  <c r="G218" i="5"/>
  <c r="E219" i="5"/>
  <c r="G219" i="5"/>
  <c r="E220" i="5"/>
  <c r="G220" i="5"/>
  <c r="E221" i="5"/>
  <c r="G221" i="5"/>
  <c r="E222" i="5"/>
  <c r="G222" i="5"/>
  <c r="E223" i="5"/>
  <c r="G223" i="5"/>
  <c r="E224" i="5"/>
  <c r="G224" i="5"/>
  <c r="E225" i="5"/>
  <c r="G225" i="5"/>
  <c r="E226" i="5"/>
  <c r="G226" i="5"/>
  <c r="E227" i="5"/>
  <c r="G227" i="5"/>
  <c r="E228" i="5"/>
  <c r="G228" i="5"/>
  <c r="E229" i="5"/>
  <c r="G229" i="5"/>
  <c r="E230" i="5"/>
  <c r="G230" i="5"/>
  <c r="E231" i="5"/>
  <c r="G231" i="5"/>
  <c r="E232" i="5"/>
  <c r="G232" i="5"/>
  <c r="E233" i="5"/>
  <c r="G233" i="5"/>
  <c r="E234" i="5"/>
  <c r="G234" i="5"/>
  <c r="E235" i="5"/>
  <c r="G235" i="5"/>
  <c r="E236" i="5"/>
  <c r="G236" i="5"/>
  <c r="E237" i="5"/>
  <c r="G237" i="5"/>
  <c r="E238" i="5"/>
  <c r="G238" i="5"/>
  <c r="E239" i="5"/>
  <c r="G239" i="5"/>
  <c r="E240" i="5"/>
  <c r="G240" i="5"/>
  <c r="E241" i="5"/>
  <c r="G241" i="5"/>
  <c r="E242" i="5"/>
  <c r="G242" i="5"/>
  <c r="E243" i="5"/>
  <c r="G243" i="5"/>
  <c r="E244" i="5"/>
  <c r="G244" i="5"/>
  <c r="E245" i="5"/>
  <c r="G245" i="5"/>
  <c r="E246" i="5"/>
  <c r="G246" i="5"/>
  <c r="E247" i="5"/>
  <c r="G247" i="5"/>
  <c r="E248" i="5"/>
  <c r="G248" i="5"/>
  <c r="E249" i="5"/>
  <c r="G249" i="5"/>
  <c r="E250" i="5"/>
  <c r="G250" i="5"/>
  <c r="E251" i="5"/>
  <c r="G251" i="5"/>
  <c r="E252" i="5"/>
  <c r="G252" i="5"/>
  <c r="E253" i="5"/>
  <c r="G253" i="5"/>
  <c r="E254" i="5"/>
  <c r="G254" i="5"/>
  <c r="E255" i="5"/>
  <c r="G255" i="5"/>
  <c r="E256" i="5"/>
  <c r="G256" i="5"/>
  <c r="E257" i="5"/>
  <c r="G257" i="5"/>
  <c r="E258" i="5"/>
  <c r="G258" i="5"/>
  <c r="E259" i="5"/>
  <c r="G259" i="5"/>
  <c r="E260" i="5"/>
  <c r="G260" i="5"/>
  <c r="E261" i="5"/>
  <c r="G261" i="5"/>
  <c r="E262" i="5"/>
  <c r="G262" i="5"/>
  <c r="E263" i="5"/>
  <c r="G263" i="5"/>
  <c r="E264" i="5"/>
  <c r="G264" i="5"/>
  <c r="E265" i="5"/>
  <c r="G265" i="5"/>
  <c r="E266" i="5"/>
  <c r="G266" i="5"/>
  <c r="E267" i="5"/>
  <c r="G267" i="5"/>
  <c r="E268" i="5"/>
  <c r="G268" i="5"/>
  <c r="E269" i="5"/>
  <c r="G269" i="5"/>
  <c r="E270" i="5"/>
  <c r="G270" i="5"/>
  <c r="E271" i="5"/>
  <c r="G271" i="5"/>
  <c r="E272" i="5"/>
  <c r="G272" i="5"/>
  <c r="E273" i="5"/>
  <c r="G273" i="5"/>
  <c r="E274" i="5"/>
  <c r="G274" i="5"/>
  <c r="E275" i="5"/>
  <c r="G275" i="5"/>
  <c r="E276" i="5"/>
  <c r="G276" i="5"/>
  <c r="E277" i="5"/>
  <c r="G277" i="5"/>
  <c r="E278" i="5"/>
  <c r="G278" i="5"/>
  <c r="E279" i="5"/>
  <c r="G279" i="5"/>
  <c r="E280" i="5"/>
  <c r="G280" i="5"/>
  <c r="E281" i="5"/>
  <c r="G281" i="5"/>
  <c r="E282" i="5"/>
  <c r="G282" i="5"/>
  <c r="E283" i="5"/>
  <c r="G283" i="5"/>
  <c r="E284" i="5"/>
  <c r="G284" i="5"/>
  <c r="E285" i="5"/>
  <c r="G285" i="5"/>
  <c r="E286" i="5"/>
  <c r="G286" i="5"/>
  <c r="E287" i="5"/>
  <c r="G287" i="5"/>
  <c r="E288" i="5"/>
  <c r="G288" i="5"/>
  <c r="E289" i="5"/>
  <c r="G289" i="5"/>
  <c r="E290" i="5"/>
  <c r="G290" i="5"/>
  <c r="E291" i="5"/>
  <c r="G291" i="5"/>
  <c r="E292" i="5"/>
  <c r="G292" i="5"/>
  <c r="E293" i="5"/>
  <c r="G293" i="5"/>
  <c r="E294" i="5"/>
  <c r="G294" i="5"/>
  <c r="E295" i="5"/>
  <c r="G295" i="5"/>
  <c r="E296" i="5"/>
  <c r="G296" i="5"/>
  <c r="E297" i="5"/>
  <c r="G297" i="5"/>
  <c r="E298" i="5"/>
  <c r="G298" i="5"/>
  <c r="E299" i="5"/>
  <c r="G299" i="5"/>
  <c r="E300" i="5"/>
  <c r="G300" i="5"/>
  <c r="E301" i="5"/>
  <c r="G301" i="5"/>
  <c r="E302" i="5"/>
  <c r="G302" i="5"/>
  <c r="E303" i="5"/>
  <c r="G303" i="5"/>
  <c r="E304" i="5"/>
  <c r="G304" i="5"/>
  <c r="E305" i="5"/>
  <c r="G305" i="5"/>
  <c r="E306" i="5"/>
  <c r="G306" i="5"/>
  <c r="E307" i="5"/>
  <c r="G307" i="5"/>
  <c r="E308" i="5"/>
  <c r="G308" i="5"/>
  <c r="E309" i="5"/>
  <c r="G309" i="5"/>
  <c r="E310" i="5"/>
  <c r="G310" i="5"/>
  <c r="E311" i="5"/>
  <c r="G311" i="5"/>
  <c r="E312" i="5"/>
  <c r="G312" i="5"/>
  <c r="E313" i="5"/>
  <c r="G313" i="5"/>
  <c r="E314" i="5"/>
  <c r="G314" i="5"/>
  <c r="E315" i="5"/>
  <c r="G315" i="5"/>
  <c r="E316" i="5"/>
  <c r="G316" i="5"/>
  <c r="E317" i="5"/>
  <c r="G317" i="5"/>
  <c r="E318" i="5"/>
  <c r="G318" i="5"/>
  <c r="E319" i="5"/>
  <c r="G319" i="5"/>
  <c r="E320" i="5"/>
  <c r="G320" i="5"/>
  <c r="E321" i="5"/>
  <c r="G321" i="5"/>
  <c r="E322" i="5"/>
  <c r="G322" i="5"/>
  <c r="E323" i="5"/>
  <c r="G323" i="5"/>
  <c r="E324" i="5"/>
  <c r="G324" i="5"/>
  <c r="E325" i="5"/>
  <c r="G325" i="5"/>
  <c r="E326" i="5"/>
  <c r="G326" i="5"/>
  <c r="E327" i="5"/>
  <c r="G327" i="5"/>
  <c r="E328" i="5"/>
  <c r="G328" i="5"/>
  <c r="E329" i="5"/>
  <c r="G329" i="5"/>
  <c r="E330" i="5"/>
  <c r="G330" i="5"/>
  <c r="E331" i="5"/>
  <c r="G331" i="5"/>
  <c r="E332" i="5"/>
  <c r="G332" i="5"/>
  <c r="E333" i="5"/>
  <c r="G333" i="5"/>
  <c r="E334" i="5"/>
  <c r="G334" i="5"/>
  <c r="E335" i="5"/>
  <c r="G335" i="5"/>
  <c r="E336" i="5"/>
  <c r="G336" i="5"/>
  <c r="E337" i="5"/>
  <c r="G337" i="5"/>
  <c r="E338" i="5"/>
  <c r="G338" i="5"/>
  <c r="E339" i="5"/>
  <c r="G339" i="5"/>
  <c r="E340" i="5"/>
  <c r="G340" i="5"/>
  <c r="E341" i="5"/>
  <c r="G341" i="5"/>
  <c r="E342" i="5"/>
  <c r="G342" i="5"/>
  <c r="E343" i="5"/>
  <c r="G343" i="5"/>
  <c r="E344" i="5"/>
  <c r="G344" i="5"/>
  <c r="E345" i="5"/>
  <c r="G345" i="5"/>
  <c r="E346" i="5"/>
  <c r="G346" i="5"/>
  <c r="E347" i="5"/>
  <c r="G347" i="5"/>
  <c r="E348" i="5"/>
  <c r="G348" i="5"/>
  <c r="E349" i="5"/>
  <c r="G349" i="5"/>
  <c r="H2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</calcChain>
</file>

<file path=xl/comments1.xml><?xml version="1.0" encoding="utf-8"?>
<comments xmlns="http://schemas.openxmlformats.org/spreadsheetml/2006/main">
  <authors>
    <author>Автор</author>
  </authors>
  <commentList>
    <comment ref="D1" authorId="0">
      <text>
        <r>
          <rPr>
            <sz val="9"/>
            <color indexed="81"/>
            <rFont val="Tahoma"/>
            <charset val="1"/>
          </rPr>
          <t xml:space="preserve">Если взят отгул - то вписывается слово "отгул".
</t>
        </r>
      </text>
    </comment>
  </commentList>
</comments>
</file>

<file path=xl/sharedStrings.xml><?xml version="1.0" encoding="utf-8"?>
<sst xmlns="http://schemas.openxmlformats.org/spreadsheetml/2006/main" count="13" uniqueCount="8">
  <si>
    <t>Дата</t>
  </si>
  <si>
    <t>Время</t>
  </si>
  <si>
    <t>Причина</t>
  </si>
  <si>
    <t>отгул</t>
  </si>
  <si>
    <t>Сумма часов</t>
  </si>
  <si>
    <t>Раб.дней</t>
  </si>
  <si>
    <t>Работа над ошибками</t>
  </si>
  <si>
    <t>Сверхурочная работа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</si>
</sst>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;@"/>
    <numFmt numFmtId="165" formatCode="h:mm;@"/>
    <numFmt numFmtId="166" formatCode="[h]:mm"/>
    <numFmt numFmtId="167" formatCode="h\,m"/>
    <numFmt numFmtId="169" formatCode="[$-F400]h:mm:ss\ AM/PM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5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66" fontId="1" fillId="0" borderId="1" xfId="0" applyNumberFormat="1" applyFont="1" applyBorder="1" applyAlignment="1" applyProtection="1">
      <alignment horizontal="center" vertical="center"/>
    </xf>
    <xf numFmtId="165" fontId="0" fillId="0" borderId="1" xfId="0" applyNumberFormat="1" applyFill="1" applyBorder="1" applyProtection="1"/>
    <xf numFmtId="166" fontId="0" fillId="0" borderId="1" xfId="0" applyNumberFormat="1" applyBorder="1" applyProtection="1"/>
    <xf numFmtId="0" fontId="0" fillId="0" borderId="0" xfId="0" applyProtection="1"/>
    <xf numFmtId="166" fontId="0" fillId="0" borderId="0" xfId="0" applyNumberFormat="1" applyProtection="1"/>
    <xf numFmtId="164" fontId="1" fillId="0" borderId="1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164" fontId="0" fillId="0" borderId="1" xfId="0" applyNumberFormat="1" applyBorder="1" applyProtection="1"/>
    <xf numFmtId="165" fontId="0" fillId="0" borderId="1" xfId="0" applyNumberFormat="1" applyBorder="1" applyProtection="1"/>
    <xf numFmtId="0" fontId="0" fillId="0" borderId="1" xfId="0" applyBorder="1" applyProtection="1"/>
    <xf numFmtId="167" fontId="0" fillId="0" borderId="1" xfId="0" applyNumberFormat="1" applyBorder="1" applyProtection="1"/>
    <xf numFmtId="167" fontId="1" fillId="0" borderId="1" xfId="0" applyNumberFormat="1" applyFont="1" applyBorder="1" applyAlignment="1" applyProtection="1">
      <alignment horizontal="center" vertical="center"/>
    </xf>
    <xf numFmtId="167" fontId="0" fillId="0" borderId="0" xfId="0" applyNumberFormat="1" applyProtection="1">
      <protection locked="0"/>
    </xf>
    <xf numFmtId="169" fontId="0" fillId="0" borderId="0" xfId="0" applyNumberFormat="1" applyProtection="1"/>
    <xf numFmtId="0" fontId="0" fillId="0" borderId="0" xfId="0" applyNumberFormat="1" applyProtection="1"/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349"/>
  <sheetViews>
    <sheetView tabSelected="1" workbookViewId="0">
      <pane ySplit="1" topLeftCell="A2" activePane="bottomLeft" state="frozen"/>
      <selection pane="bottomLeft" activeCell="F2" sqref="F2"/>
    </sheetView>
  </sheetViews>
  <sheetFormatPr baseColWidth="10" defaultColWidth="8.83203125" defaultRowHeight="14" x14ac:dyDescent="0"/>
  <cols>
    <col min="1" max="1" width="10.83203125" style="5" customWidth="1"/>
    <col min="2" max="3" width="8.5" style="6" customWidth="1"/>
    <col min="4" max="4" width="46.83203125" style="4" customWidth="1"/>
    <col min="5" max="5" width="13.1640625" style="4" customWidth="1"/>
    <col min="6" max="6" width="10.33203125" style="10" customWidth="1"/>
    <col min="7" max="7" width="13.6640625" style="13" customWidth="1"/>
    <col min="8" max="8" width="13.6640625" style="21" customWidth="1"/>
    <col min="9" max="16384" width="8.83203125" style="4"/>
  </cols>
  <sheetData>
    <row r="1" spans="1:10" s="15" customFormat="1">
      <c r="A1" s="14" t="s">
        <v>0</v>
      </c>
      <c r="B1" s="7" t="s">
        <v>1</v>
      </c>
      <c r="C1" s="7" t="s">
        <v>1</v>
      </c>
      <c r="D1" s="8" t="s">
        <v>2</v>
      </c>
      <c r="E1" s="8"/>
      <c r="F1" s="10"/>
      <c r="G1" s="9" t="s">
        <v>4</v>
      </c>
      <c r="H1" s="20" t="s">
        <v>5</v>
      </c>
    </row>
    <row r="2" spans="1:10" s="12" customFormat="1">
      <c r="A2" s="16">
        <v>41229</v>
      </c>
      <c r="B2" s="17">
        <v>0.3125</v>
      </c>
      <c r="C2" s="17">
        <v>0.375</v>
      </c>
      <c r="D2" s="18" t="s">
        <v>6</v>
      </c>
      <c r="E2" s="3" t="str">
        <f>IF(D2="отгул",IF(AND(B2=0.375,C2=0.75),"полный день","часть дня"),IF(D2="","","переработка"))</f>
        <v>переработка</v>
      </c>
      <c r="F2" s="10">
        <f>C2-B2-AND(C2&gt;=--"14:00",B2&lt;=--"13:00")/24</f>
        <v>6.25E-2</v>
      </c>
      <c r="G2" s="11">
        <f>F2</f>
        <v>6.25E-2</v>
      </c>
      <c r="H2" s="19">
        <f>IF(G2="","",G2/8)</f>
        <v>7.8125E-3</v>
      </c>
      <c r="J2" s="22"/>
    </row>
    <row r="3" spans="1:10" s="12" customFormat="1">
      <c r="A3" s="16">
        <v>41235</v>
      </c>
      <c r="B3" s="17">
        <v>0.30208333333333331</v>
      </c>
      <c r="C3" s="17">
        <v>0.58333333333333337</v>
      </c>
      <c r="D3" s="18" t="s">
        <v>6</v>
      </c>
      <c r="E3" s="3" t="str">
        <f>IF(D3="отгул",IF(AND(B3=0.375,C3=0.75),"полный день","часть дня"),IF(D3="","","переработка"))</f>
        <v>переработка</v>
      </c>
      <c r="F3" s="10">
        <f t="shared" ref="F3:F66" si="0">C3-B3-AND(C3&gt;=--"14:00",B3&lt;=--"13:00")/24</f>
        <v>0.2395833333333334</v>
      </c>
      <c r="G3" s="11">
        <f>IF(E3="переработка",G2+F3,IF(D3="отгул",G2-F3,""))</f>
        <v>0.30208333333333337</v>
      </c>
      <c r="H3" s="19">
        <f t="shared" ref="H3:H6" si="1">IF(G3="","",G3/8)</f>
        <v>3.7760416666666671E-2</v>
      </c>
      <c r="J3" s="22"/>
    </row>
    <row r="4" spans="1:10" s="12" customFormat="1">
      <c r="A4" s="16">
        <v>41284</v>
      </c>
      <c r="B4" s="17">
        <v>0.3125</v>
      </c>
      <c r="C4" s="17">
        <v>0.375</v>
      </c>
      <c r="D4" s="18" t="s">
        <v>7</v>
      </c>
      <c r="E4" s="3" t="str">
        <f>IF(D4="отгул",IF(AND(B4=0.375,C4=0.75),"полный день","часть дня"),IF(D4="","","переработка"))</f>
        <v>переработка</v>
      </c>
      <c r="F4" s="10">
        <f t="shared" si="0"/>
        <v>6.25E-2</v>
      </c>
      <c r="G4" s="11">
        <f>IF(E4="переработка",G3+F4,IF(D4="отгул",G3-F4,""))</f>
        <v>0.36458333333333337</v>
      </c>
      <c r="H4" s="19">
        <f t="shared" si="1"/>
        <v>4.5572916666666671E-2</v>
      </c>
      <c r="J4" s="23"/>
    </row>
    <row r="5" spans="1:10" s="12" customFormat="1">
      <c r="A5" s="16">
        <v>41284</v>
      </c>
      <c r="B5" s="17">
        <v>0.70833333333333337</v>
      </c>
      <c r="C5" s="17">
        <v>0.75</v>
      </c>
      <c r="D5" s="18" t="s">
        <v>3</v>
      </c>
      <c r="E5" s="3" t="str">
        <f>IF(D5="отгул",IF(AND(B5=0.375,C5=0.75),"полный день","часть дня"),IF(D5="","","переработка"))</f>
        <v>часть дня</v>
      </c>
      <c r="F5" s="10">
        <f t="shared" si="0"/>
        <v>4.166666666666663E-2</v>
      </c>
      <c r="G5" s="11">
        <f>IF(E5="переработка",G4+F5,IF(D5="отгул",G4-F5,""))</f>
        <v>0.32291666666666674</v>
      </c>
      <c r="H5" s="19">
        <f t="shared" si="1"/>
        <v>4.0364583333333343E-2</v>
      </c>
    </row>
    <row r="6" spans="1:10" s="12" customFormat="1">
      <c r="A6" s="16">
        <v>41293</v>
      </c>
      <c r="B6" s="17">
        <v>0.30208333333333331</v>
      </c>
      <c r="C6" s="17">
        <v>0.375</v>
      </c>
      <c r="D6" s="18" t="s">
        <v>6</v>
      </c>
      <c r="E6" s="3" t="str">
        <f>IF(D6="отгул",IF(AND(B6=0.375,C6=0.75),"полный день","часть дня"),IF(D6="","","переработка"))</f>
        <v>переработка</v>
      </c>
      <c r="F6" s="10">
        <f t="shared" si="0"/>
        <v>7.2916666666666685E-2</v>
      </c>
      <c r="G6" s="11">
        <f>IF(E6="переработка",G5+F6,IF(D6="отгул",G5-F6,""))</f>
        <v>0.39583333333333343</v>
      </c>
      <c r="H6" s="19">
        <f t="shared" si="1"/>
        <v>4.9479166666666678E-2</v>
      </c>
    </row>
    <row r="7" spans="1:10">
      <c r="A7" s="1">
        <v>41294</v>
      </c>
      <c r="B7" s="2">
        <v>0.375</v>
      </c>
      <c r="C7" s="2">
        <v>0.75</v>
      </c>
      <c r="D7" s="3" t="s">
        <v>3</v>
      </c>
      <c r="E7" s="3" t="str">
        <f>IF(D7="отгул",IF(AND(B7=0.375,C7=0.75),"полный день","часть дня"),IF(D7="","","переработка"))</f>
        <v>полный день</v>
      </c>
      <c r="F7" s="10">
        <f t="shared" si="0"/>
        <v>0.33333333333333331</v>
      </c>
      <c r="G7" s="11">
        <f>IF(E7="переработка",G6+F7,IF(D7="отгул",G6-F7,""))</f>
        <v>6.2500000000000111E-2</v>
      </c>
      <c r="H7" s="19">
        <f t="shared" ref="H7:H28" si="2">IF(G7="","",G7/8)</f>
        <v>7.8125000000000139E-3</v>
      </c>
    </row>
    <row r="8" spans="1:10">
      <c r="A8" s="1">
        <v>41295</v>
      </c>
      <c r="B8" s="2">
        <v>0.58333333333333337</v>
      </c>
      <c r="C8" s="2">
        <v>0.59375</v>
      </c>
      <c r="D8" s="3" t="s">
        <v>6</v>
      </c>
      <c r="E8" s="3" t="str">
        <f>IF(D8="отгул",IF(AND(B8=0.375,C8=0.75),"полный день","часть дня"),IF(D8="","","переработка"))</f>
        <v>переработка</v>
      </c>
      <c r="F8" s="10">
        <f t="shared" si="0"/>
        <v>1.041666666666663E-2</v>
      </c>
      <c r="G8" s="11">
        <f>IF(E8="переработка",G7+F8,IF(D8="отгул",G7-F8,""))</f>
        <v>7.2916666666666741E-2</v>
      </c>
      <c r="H8" s="19">
        <f t="shared" si="2"/>
        <v>9.1145833333333426E-3</v>
      </c>
    </row>
    <row r="9" spans="1:10">
      <c r="A9" s="1"/>
      <c r="B9" s="2"/>
      <c r="C9" s="2"/>
      <c r="D9" s="3"/>
      <c r="E9" s="3" t="str">
        <f>IF(D9="отгул",IF(AND(B9=0.375,C9=0.75),"полный день","часть дня"),IF(D9="","","переработка"))</f>
        <v/>
      </c>
      <c r="F9" s="10">
        <f t="shared" si="0"/>
        <v>0</v>
      </c>
      <c r="G9" s="11" t="str">
        <f>IF(E9="переработка",G8+F9,IF(D9="отгул",G8-F9,""))</f>
        <v/>
      </c>
      <c r="H9" s="19" t="str">
        <f t="shared" si="2"/>
        <v/>
      </c>
    </row>
    <row r="10" spans="1:10">
      <c r="A10" s="1"/>
      <c r="B10" s="2"/>
      <c r="C10" s="2"/>
      <c r="D10" s="3"/>
      <c r="E10" s="3" t="str">
        <f>IF(D10="отгул",IF(AND(B10=0.375,C10=0.75),"полный день","часть дня"),IF(D10="","","переработка"))</f>
        <v/>
      </c>
      <c r="F10" s="10">
        <f t="shared" si="0"/>
        <v>0</v>
      </c>
      <c r="G10" s="11" t="str">
        <f>IF(E10="переработка",G9+F10,IF(D10="отгул",G9-F10,""))</f>
        <v/>
      </c>
      <c r="H10" s="19" t="str">
        <f t="shared" si="2"/>
        <v/>
      </c>
    </row>
    <row r="11" spans="1:10">
      <c r="A11" s="1"/>
      <c r="B11" s="2"/>
      <c r="C11" s="2"/>
      <c r="D11" s="3"/>
      <c r="E11" s="3" t="str">
        <f>IF(D11="отгул",IF(AND(B11=0.375,C11=0.75),"полный день","часть дня"),IF(D11="","","переработка"))</f>
        <v/>
      </c>
      <c r="F11" s="10">
        <f t="shared" si="0"/>
        <v>0</v>
      </c>
      <c r="G11" s="11" t="str">
        <f>IF(E11="переработка",G10+F11,IF(D11="отгул",G10-F11,""))</f>
        <v/>
      </c>
      <c r="H11" s="19" t="str">
        <f t="shared" si="2"/>
        <v/>
      </c>
    </row>
    <row r="12" spans="1:10">
      <c r="A12" s="1"/>
      <c r="B12" s="2"/>
      <c r="C12" s="2"/>
      <c r="D12" s="3"/>
      <c r="E12" s="3" t="str">
        <f>IF(D12="отгул",IF(AND(B12=0.375,C12=0.75),"полный день","часть дня"),IF(D12="","","переработка"))</f>
        <v/>
      </c>
      <c r="F12" s="10">
        <f t="shared" si="0"/>
        <v>0</v>
      </c>
      <c r="G12" s="11" t="str">
        <f>IF(E12="переработка",G11+F12,IF(D12="отгул",G11-F12,""))</f>
        <v/>
      </c>
      <c r="H12" s="19" t="str">
        <f t="shared" si="2"/>
        <v/>
      </c>
    </row>
    <row r="13" spans="1:10">
      <c r="A13" s="1"/>
      <c r="B13" s="2"/>
      <c r="C13" s="2"/>
      <c r="D13" s="3"/>
      <c r="E13" s="3" t="str">
        <f>IF(D13="отгул",IF(AND(B13=0.375,C13=0.75),"полный день","часть дня"),IF(D13="","","переработка"))</f>
        <v/>
      </c>
      <c r="F13" s="10">
        <f t="shared" si="0"/>
        <v>0</v>
      </c>
      <c r="G13" s="11" t="str">
        <f>IF(E13="переработка",G12+F13,IF(D13="отгул",G12-F13,""))</f>
        <v/>
      </c>
      <c r="H13" s="19" t="str">
        <f t="shared" si="2"/>
        <v/>
      </c>
    </row>
    <row r="14" spans="1:10">
      <c r="A14" s="1"/>
      <c r="B14" s="2"/>
      <c r="C14" s="2"/>
      <c r="D14" s="3"/>
      <c r="E14" s="3" t="str">
        <f>IF(D14="отгул",IF(AND(B14=0.375,C14=0.75),"полный день","часть дня"),IF(D14="","","переработка"))</f>
        <v/>
      </c>
      <c r="F14" s="10">
        <f t="shared" si="0"/>
        <v>0</v>
      </c>
      <c r="G14" s="11" t="str">
        <f>IF(E14="переработка",G13+F14,IF(D14="отгул",G13-F14,""))</f>
        <v/>
      </c>
      <c r="H14" s="19" t="str">
        <f t="shared" si="2"/>
        <v/>
      </c>
    </row>
    <row r="15" spans="1:10">
      <c r="A15" s="1"/>
      <c r="B15" s="2"/>
      <c r="C15" s="2"/>
      <c r="D15" s="3"/>
      <c r="E15" s="3" t="str">
        <f>IF(D15="отгул",IF(AND(B15=0.375,C15=0.75),"полный день","часть дня"),IF(D15="","","переработка"))</f>
        <v/>
      </c>
      <c r="F15" s="10">
        <f t="shared" si="0"/>
        <v>0</v>
      </c>
      <c r="G15" s="11" t="str">
        <f>IF(E15="переработка",G14+F15,IF(D15="отгул",G14-F15,""))</f>
        <v/>
      </c>
      <c r="H15" s="19" t="str">
        <f t="shared" si="2"/>
        <v/>
      </c>
    </row>
    <row r="16" spans="1:10">
      <c r="A16" s="1"/>
      <c r="B16" s="2"/>
      <c r="C16" s="2"/>
      <c r="D16" s="3"/>
      <c r="E16" s="3" t="str">
        <f>IF(D16="отгул",IF(AND(B16=0.375,C16=0.75),"полный день","часть дня"),IF(D16="","","переработка"))</f>
        <v/>
      </c>
      <c r="F16" s="10">
        <f t="shared" si="0"/>
        <v>0</v>
      </c>
      <c r="G16" s="11" t="str">
        <f>IF(E16="переработка",G15+F16,IF(D16="отгул",G15-F16,""))</f>
        <v/>
      </c>
      <c r="H16" s="19" t="str">
        <f t="shared" si="2"/>
        <v/>
      </c>
    </row>
    <row r="17" spans="1:8">
      <c r="A17" s="1"/>
      <c r="B17" s="2"/>
      <c r="C17" s="2"/>
      <c r="D17" s="3"/>
      <c r="E17" s="3" t="str">
        <f>IF(D17="отгул",IF(AND(B17=0.375,C17=0.75),"полный день","часть дня"),IF(D17="","","переработка"))</f>
        <v/>
      </c>
      <c r="F17" s="10">
        <f t="shared" si="0"/>
        <v>0</v>
      </c>
      <c r="G17" s="11" t="str">
        <f>IF(E17="переработка",G16+F17,IF(D17="отгул",G16-F17,""))</f>
        <v/>
      </c>
      <c r="H17" s="19" t="str">
        <f t="shared" si="2"/>
        <v/>
      </c>
    </row>
    <row r="18" spans="1:8">
      <c r="A18" s="1"/>
      <c r="B18" s="2"/>
      <c r="C18" s="2"/>
      <c r="D18" s="3"/>
      <c r="E18" s="3" t="str">
        <f>IF(D18="отгул",IF(AND(B18=0.375,C18=0.75),"полный день","часть дня"),IF(D18="","","переработка"))</f>
        <v/>
      </c>
      <c r="F18" s="10">
        <f t="shared" si="0"/>
        <v>0</v>
      </c>
      <c r="G18" s="11" t="str">
        <f>IF(E18="переработка",G17+F18,IF(D18="отгул",G17-F18,""))</f>
        <v/>
      </c>
      <c r="H18" s="19" t="str">
        <f t="shared" si="2"/>
        <v/>
      </c>
    </row>
    <row r="19" spans="1:8">
      <c r="A19" s="1"/>
      <c r="B19" s="2"/>
      <c r="C19" s="2"/>
      <c r="D19" s="3"/>
      <c r="E19" s="3" t="str">
        <f>IF(D19="отгул",IF(AND(B19=0.375,C19=0.75),"полный день","часть дня"),IF(D19="","","переработка"))</f>
        <v/>
      </c>
      <c r="F19" s="10">
        <f t="shared" si="0"/>
        <v>0</v>
      </c>
      <c r="G19" s="11" t="str">
        <f>IF(E19="переработка",G18+F19,IF(D19="отгул",G18-F19,""))</f>
        <v/>
      </c>
      <c r="H19" s="19" t="str">
        <f t="shared" si="2"/>
        <v/>
      </c>
    </row>
    <row r="20" spans="1:8">
      <c r="A20" s="1"/>
      <c r="B20" s="2"/>
      <c r="C20" s="2"/>
      <c r="D20" s="3"/>
      <c r="E20" s="3" t="str">
        <f>IF(D20="отгул",IF(AND(B20=0.375,C20=0.75),"полный день","часть дня"),IF(D20="","","переработка"))</f>
        <v/>
      </c>
      <c r="F20" s="10">
        <f t="shared" si="0"/>
        <v>0</v>
      </c>
      <c r="G20" s="11" t="str">
        <f>IF(E20="переработка",G19+F20,IF(D20="отгул",G19-F20,""))</f>
        <v/>
      </c>
      <c r="H20" s="19" t="str">
        <f t="shared" si="2"/>
        <v/>
      </c>
    </row>
    <row r="21" spans="1:8">
      <c r="A21" s="1"/>
      <c r="B21" s="2"/>
      <c r="C21" s="2"/>
      <c r="D21" s="3"/>
      <c r="E21" s="3" t="str">
        <f>IF(D21="отгул",IF(AND(B21=0.375,C21=0.75),"полный день","часть дня"),IF(D21="","","переработка"))</f>
        <v/>
      </c>
      <c r="F21" s="10">
        <f t="shared" si="0"/>
        <v>0</v>
      </c>
      <c r="G21" s="11" t="str">
        <f>IF(E21="переработка",G20+F21,IF(D21="отгул",G20-F21,""))</f>
        <v/>
      </c>
      <c r="H21" s="19" t="str">
        <f t="shared" si="2"/>
        <v/>
      </c>
    </row>
    <row r="22" spans="1:8">
      <c r="A22" s="1"/>
      <c r="B22" s="2"/>
      <c r="C22" s="2"/>
      <c r="D22" s="3"/>
      <c r="E22" s="3" t="str">
        <f>IF(D22="отгул",IF(AND(B22=0.375,C22=0.75),"полный день","часть дня"),IF(D22="","","переработка"))</f>
        <v/>
      </c>
      <c r="F22" s="10">
        <f t="shared" si="0"/>
        <v>0</v>
      </c>
      <c r="G22" s="11" t="str">
        <f>IF(E22="переработка",G21+F22,IF(D22="отгул",G21-F22,""))</f>
        <v/>
      </c>
      <c r="H22" s="19" t="str">
        <f t="shared" si="2"/>
        <v/>
      </c>
    </row>
    <row r="23" spans="1:8">
      <c r="A23" s="1"/>
      <c r="B23" s="2"/>
      <c r="C23" s="2"/>
      <c r="D23" s="3"/>
      <c r="E23" s="3" t="str">
        <f>IF(D23="отгул",IF(AND(B23=0.375,C23=0.75),"полный день","часть дня"),IF(D23="","","переработка"))</f>
        <v/>
      </c>
      <c r="F23" s="10">
        <f t="shared" si="0"/>
        <v>0</v>
      </c>
      <c r="G23" s="11" t="str">
        <f>IF(E23="переработка",G22+F23,IF(D23="отгул",G22-F23,""))</f>
        <v/>
      </c>
      <c r="H23" s="19" t="str">
        <f t="shared" si="2"/>
        <v/>
      </c>
    </row>
    <row r="24" spans="1:8">
      <c r="A24" s="1"/>
      <c r="B24" s="2"/>
      <c r="C24" s="2"/>
      <c r="D24" s="3"/>
      <c r="E24" s="3" t="str">
        <f>IF(D24="отгул",IF(AND(B24=0.375,C24=0.75),"полный день","часть дня"),IF(D24="","","переработка"))</f>
        <v/>
      </c>
      <c r="F24" s="10">
        <f t="shared" si="0"/>
        <v>0</v>
      </c>
      <c r="G24" s="11" t="str">
        <f>IF(E24="переработка",G23+F24,IF(D24="отгул",G23-F24,""))</f>
        <v/>
      </c>
      <c r="H24" s="19" t="str">
        <f t="shared" si="2"/>
        <v/>
      </c>
    </row>
    <row r="25" spans="1:8">
      <c r="A25" s="1"/>
      <c r="B25" s="2"/>
      <c r="C25" s="2"/>
      <c r="D25" s="3"/>
      <c r="E25" s="3" t="str">
        <f>IF(D25="отгул",IF(AND(B25=0.375,C25=0.75),"полный день","часть дня"),IF(D25="","","переработка"))</f>
        <v/>
      </c>
      <c r="F25" s="10">
        <f t="shared" si="0"/>
        <v>0</v>
      </c>
      <c r="G25" s="11" t="str">
        <f>IF(E25="переработка",G24+F25,IF(D25="отгул",G24-F25,""))</f>
        <v/>
      </c>
      <c r="H25" s="19" t="str">
        <f t="shared" si="2"/>
        <v/>
      </c>
    </row>
    <row r="26" spans="1:8">
      <c r="A26" s="1"/>
      <c r="B26" s="2"/>
      <c r="C26" s="2"/>
      <c r="D26" s="3"/>
      <c r="E26" s="3" t="str">
        <f>IF(D26="отгул",IF(AND(B26=0.375,C26=0.75),"полный день","часть дня"),IF(D26="","","переработка"))</f>
        <v/>
      </c>
      <c r="F26" s="10">
        <f t="shared" si="0"/>
        <v>0</v>
      </c>
      <c r="G26" s="11" t="str">
        <f>IF(E26="переработка",G25+F26,IF(D26="отгул",G25-F26,""))</f>
        <v/>
      </c>
      <c r="H26" s="19" t="str">
        <f t="shared" si="2"/>
        <v/>
      </c>
    </row>
    <row r="27" spans="1:8">
      <c r="A27" s="1"/>
      <c r="B27" s="2"/>
      <c r="C27" s="2"/>
      <c r="D27" s="3"/>
      <c r="E27" s="3" t="str">
        <f>IF(D27="отгул",IF(AND(B27=0.375,C27=0.75),"полный день","часть дня"),IF(D27="","","переработка"))</f>
        <v/>
      </c>
      <c r="F27" s="10">
        <f t="shared" si="0"/>
        <v>0</v>
      </c>
      <c r="G27" s="11" t="str">
        <f>IF(E27="переработка",G26+F27,IF(D27="отгул",G26-F27,""))</f>
        <v/>
      </c>
      <c r="H27" s="19" t="str">
        <f t="shared" si="2"/>
        <v/>
      </c>
    </row>
    <row r="28" spans="1:8">
      <c r="A28" s="1"/>
      <c r="B28" s="2"/>
      <c r="C28" s="2"/>
      <c r="D28" s="3"/>
      <c r="E28" s="3" t="str">
        <f>IF(D28="отгул",IF(AND(B28=0.375,C28=0.75),"полный день","часть дня"),IF(D28="","","переработка"))</f>
        <v/>
      </c>
      <c r="F28" s="10">
        <f t="shared" si="0"/>
        <v>0</v>
      </c>
      <c r="G28" s="11" t="str">
        <f>IF(E28="переработка",G27+F28,IF(D28="отгул",G27-F28,""))</f>
        <v/>
      </c>
      <c r="H28" s="19" t="str">
        <f t="shared" si="2"/>
        <v/>
      </c>
    </row>
    <row r="29" spans="1:8">
      <c r="A29" s="1"/>
      <c r="B29" s="2"/>
      <c r="C29" s="2"/>
      <c r="D29" s="3"/>
      <c r="E29" s="3" t="str">
        <f>IF(D29="отгул",IF(AND(B29=0.375,C29=0.75),"полный день","часть дня"),IF(D29="","","переработка"))</f>
        <v/>
      </c>
      <c r="F29" s="10">
        <f t="shared" si="0"/>
        <v>0</v>
      </c>
      <c r="G29" s="11" t="str">
        <f>IF(E29="переработка",G28+F29,IF(D29="отгул",G28-F29,""))</f>
        <v/>
      </c>
      <c r="H29" s="19" t="str">
        <f t="shared" ref="H29:H92" si="3">IF(G29="","",G29/8)</f>
        <v/>
      </c>
    </row>
    <row r="30" spans="1:8">
      <c r="A30" s="1"/>
      <c r="B30" s="2"/>
      <c r="C30" s="2"/>
      <c r="D30" s="3"/>
      <c r="E30" s="3" t="str">
        <f>IF(D30="отгул",IF(AND(B30=0.375,C30=0.75),"полный день","часть дня"),IF(D30="","","переработка"))</f>
        <v/>
      </c>
      <c r="F30" s="10">
        <f t="shared" si="0"/>
        <v>0</v>
      </c>
      <c r="G30" s="11" t="str">
        <f>IF(E30="переработка",G29+F30,IF(D30="отгул",G29-F30,""))</f>
        <v/>
      </c>
      <c r="H30" s="19" t="str">
        <f t="shared" si="3"/>
        <v/>
      </c>
    </row>
    <row r="31" spans="1:8">
      <c r="A31" s="1"/>
      <c r="B31" s="2"/>
      <c r="C31" s="2"/>
      <c r="D31" s="3"/>
      <c r="E31" s="3" t="str">
        <f>IF(D31="отгул",IF(AND(B31=0.375,C31=0.75),"полный день","часть дня"),IF(D31="","","переработка"))</f>
        <v/>
      </c>
      <c r="F31" s="10">
        <f t="shared" si="0"/>
        <v>0</v>
      </c>
      <c r="G31" s="11" t="str">
        <f>IF(E31="переработка",G30+F31,IF(D31="отгул",G30-F31,""))</f>
        <v/>
      </c>
      <c r="H31" s="19" t="str">
        <f t="shared" si="3"/>
        <v/>
      </c>
    </row>
    <row r="32" spans="1:8">
      <c r="A32" s="1"/>
      <c r="B32" s="2"/>
      <c r="C32" s="2"/>
      <c r="D32" s="3"/>
      <c r="E32" s="3" t="str">
        <f>IF(D32="отгул",IF(AND(B32=0.375,C32=0.75),"полный день","часть дня"),IF(D32="","","переработка"))</f>
        <v/>
      </c>
      <c r="F32" s="10">
        <f t="shared" si="0"/>
        <v>0</v>
      </c>
      <c r="G32" s="11" t="str">
        <f>IF(E32="переработка",G31+F32,IF(D32="отгул",G31-F32,""))</f>
        <v/>
      </c>
      <c r="H32" s="19" t="str">
        <f t="shared" si="3"/>
        <v/>
      </c>
    </row>
    <row r="33" spans="1:8">
      <c r="A33" s="1"/>
      <c r="B33" s="2"/>
      <c r="C33" s="2"/>
      <c r="D33" s="3"/>
      <c r="E33" s="3" t="str">
        <f>IF(D33="отгул",IF(AND(B33=0.375,C33=0.75),"полный день","часть дня"),IF(D33="","","переработка"))</f>
        <v/>
      </c>
      <c r="F33" s="10">
        <f t="shared" si="0"/>
        <v>0</v>
      </c>
      <c r="G33" s="11" t="str">
        <f>IF(E33="переработка",G32+F33,IF(D33="отгул",G32-F33,""))</f>
        <v/>
      </c>
      <c r="H33" s="19" t="str">
        <f t="shared" si="3"/>
        <v/>
      </c>
    </row>
    <row r="34" spans="1:8">
      <c r="A34" s="1"/>
      <c r="B34" s="2"/>
      <c r="C34" s="2"/>
      <c r="D34" s="3"/>
      <c r="E34" s="3" t="str">
        <f>IF(D34="отгул",IF(AND(B34=0.375,C34=0.75),"полный день","часть дня"),IF(D34="","","переработка"))</f>
        <v/>
      </c>
      <c r="F34" s="10">
        <f t="shared" si="0"/>
        <v>0</v>
      </c>
      <c r="G34" s="11" t="str">
        <f>IF(E34="переработка",G33+F34,IF(D34="отгул",G33-F34,""))</f>
        <v/>
      </c>
      <c r="H34" s="19" t="str">
        <f t="shared" si="3"/>
        <v/>
      </c>
    </row>
    <row r="35" spans="1:8">
      <c r="A35" s="1"/>
      <c r="B35" s="2"/>
      <c r="C35" s="2"/>
      <c r="D35" s="3"/>
      <c r="E35" s="3" t="str">
        <f>IF(D35="отгул",IF(AND(B35=0.375,C35=0.75),"полный день","часть дня"),IF(D35="","","переработка"))</f>
        <v/>
      </c>
      <c r="F35" s="10">
        <f t="shared" si="0"/>
        <v>0</v>
      </c>
      <c r="G35" s="11" t="str">
        <f>IF(E35="переработка",G34+F35,IF(D35="отгул",G34-F35,""))</f>
        <v/>
      </c>
      <c r="H35" s="19" t="str">
        <f t="shared" si="3"/>
        <v/>
      </c>
    </row>
    <row r="36" spans="1:8">
      <c r="A36" s="1"/>
      <c r="B36" s="2"/>
      <c r="C36" s="2"/>
      <c r="D36" s="3"/>
      <c r="E36" s="3" t="str">
        <f>IF(D36="отгул",IF(AND(B36=0.375,C36=0.75),"полный день","часть дня"),IF(D36="","","переработка"))</f>
        <v/>
      </c>
      <c r="F36" s="10">
        <f t="shared" si="0"/>
        <v>0</v>
      </c>
      <c r="G36" s="11" t="str">
        <f>IF(E36="переработка",G35+F36,IF(D36="отгул",G35-F36,""))</f>
        <v/>
      </c>
      <c r="H36" s="19" t="str">
        <f t="shared" si="3"/>
        <v/>
      </c>
    </row>
    <row r="37" spans="1:8">
      <c r="A37" s="1"/>
      <c r="B37" s="2"/>
      <c r="C37" s="2"/>
      <c r="D37" s="3"/>
      <c r="E37" s="3" t="str">
        <f>IF(D37="отгул",IF(AND(B37=0.375,C37=0.75),"полный день","часть дня"),IF(D37="","","переработка"))</f>
        <v/>
      </c>
      <c r="F37" s="10">
        <f t="shared" si="0"/>
        <v>0</v>
      </c>
      <c r="G37" s="11" t="str">
        <f>IF(E37="переработка",G36+F37,IF(D37="отгул",G36-F37,""))</f>
        <v/>
      </c>
      <c r="H37" s="19" t="str">
        <f t="shared" si="3"/>
        <v/>
      </c>
    </row>
    <row r="38" spans="1:8">
      <c r="A38" s="1"/>
      <c r="B38" s="2"/>
      <c r="C38" s="2"/>
      <c r="D38" s="3"/>
      <c r="E38" s="3" t="str">
        <f>IF(D38="отгул",IF(AND(B38=0.375,C38=0.75),"полный день","часть дня"),IF(D38="","","переработка"))</f>
        <v/>
      </c>
      <c r="F38" s="10">
        <f t="shared" si="0"/>
        <v>0</v>
      </c>
      <c r="G38" s="11" t="str">
        <f>IF(E38="переработка",G37+F38,IF(D38="отгул",G37-F38,""))</f>
        <v/>
      </c>
      <c r="H38" s="19" t="str">
        <f t="shared" si="3"/>
        <v/>
      </c>
    </row>
    <row r="39" spans="1:8">
      <c r="A39" s="1"/>
      <c r="B39" s="2"/>
      <c r="C39" s="2"/>
      <c r="D39" s="3"/>
      <c r="E39" s="3" t="str">
        <f>IF(D39="отгул",IF(AND(B39=0.375,C39=0.75),"полный день","часть дня"),IF(D39="","","переработка"))</f>
        <v/>
      </c>
      <c r="F39" s="10">
        <f t="shared" si="0"/>
        <v>0</v>
      </c>
      <c r="G39" s="11" t="str">
        <f>IF(E39="переработка",G38+F39,IF(D39="отгул",G38-F39,""))</f>
        <v/>
      </c>
      <c r="H39" s="19" t="str">
        <f t="shared" si="3"/>
        <v/>
      </c>
    </row>
    <row r="40" spans="1:8">
      <c r="A40" s="1"/>
      <c r="B40" s="2"/>
      <c r="C40" s="2"/>
      <c r="D40" s="3"/>
      <c r="E40" s="3" t="str">
        <f>IF(D40="отгул",IF(AND(B40=0.375,C40=0.75),"полный день","часть дня"),IF(D40="","","переработка"))</f>
        <v/>
      </c>
      <c r="F40" s="10">
        <f t="shared" si="0"/>
        <v>0</v>
      </c>
      <c r="G40" s="11" t="str">
        <f>IF(E40="переработка",G39+F40,IF(D40="отгул",G39-F40,""))</f>
        <v/>
      </c>
      <c r="H40" s="19" t="str">
        <f t="shared" si="3"/>
        <v/>
      </c>
    </row>
    <row r="41" spans="1:8">
      <c r="A41" s="1"/>
      <c r="B41" s="2"/>
      <c r="C41" s="2"/>
      <c r="D41" s="3"/>
      <c r="E41" s="3" t="str">
        <f>IF(D41="отгул",IF(AND(B41=0.375,C41=0.75),"полный день","часть дня"),IF(D41="","","переработка"))</f>
        <v/>
      </c>
      <c r="F41" s="10">
        <f t="shared" si="0"/>
        <v>0</v>
      </c>
      <c r="G41" s="11" t="str">
        <f>IF(E41="переработка",G40+F41,IF(D41="отгул",G40-F41,""))</f>
        <v/>
      </c>
      <c r="H41" s="19" t="str">
        <f t="shared" si="3"/>
        <v/>
      </c>
    </row>
    <row r="42" spans="1:8">
      <c r="A42" s="1"/>
      <c r="B42" s="2"/>
      <c r="C42" s="2"/>
      <c r="D42" s="3"/>
      <c r="E42" s="3" t="str">
        <f>IF(D42="отгул",IF(AND(B42=0.375,C42=0.75),"полный день","часть дня"),IF(D42="","","переработка"))</f>
        <v/>
      </c>
      <c r="F42" s="10">
        <f t="shared" si="0"/>
        <v>0</v>
      </c>
      <c r="G42" s="11" t="str">
        <f>IF(E42="переработка",G41+F42,IF(D42="отгул",G41-F42,""))</f>
        <v/>
      </c>
      <c r="H42" s="19" t="str">
        <f t="shared" si="3"/>
        <v/>
      </c>
    </row>
    <row r="43" spans="1:8">
      <c r="A43" s="1"/>
      <c r="B43" s="2"/>
      <c r="C43" s="2"/>
      <c r="D43" s="3"/>
      <c r="E43" s="3" t="str">
        <f>IF(D43="отгул",IF(AND(B43=0.375,C43=0.75),"полный день","часть дня"),IF(D43="","","переработка"))</f>
        <v/>
      </c>
      <c r="F43" s="10">
        <f t="shared" si="0"/>
        <v>0</v>
      </c>
      <c r="G43" s="11" t="str">
        <f>IF(E43="переработка",G42+F43,IF(D43="отгул",G42-F43,""))</f>
        <v/>
      </c>
      <c r="H43" s="19" t="str">
        <f t="shared" si="3"/>
        <v/>
      </c>
    </row>
    <row r="44" spans="1:8">
      <c r="A44" s="1"/>
      <c r="B44" s="2"/>
      <c r="C44" s="2"/>
      <c r="D44" s="3"/>
      <c r="E44" s="3" t="str">
        <f>IF(D44="отгул",IF(AND(B44=0.375,C44=0.75),"полный день","часть дня"),IF(D44="","","переработка"))</f>
        <v/>
      </c>
      <c r="F44" s="10">
        <f t="shared" si="0"/>
        <v>0</v>
      </c>
      <c r="G44" s="11" t="str">
        <f>IF(E44="переработка",G43+F44,IF(D44="отгул",G43-F44,""))</f>
        <v/>
      </c>
      <c r="H44" s="19" t="str">
        <f t="shared" si="3"/>
        <v/>
      </c>
    </row>
    <row r="45" spans="1:8">
      <c r="A45" s="1"/>
      <c r="B45" s="2"/>
      <c r="C45" s="2"/>
      <c r="D45" s="3"/>
      <c r="E45" s="3" t="str">
        <f>IF(D45="отгул",IF(AND(B45=0.375,C45=0.75),"полный день","часть дня"),IF(D45="","","переработка"))</f>
        <v/>
      </c>
      <c r="F45" s="10">
        <f t="shared" si="0"/>
        <v>0</v>
      </c>
      <c r="G45" s="11" t="str">
        <f>IF(E45="переработка",G44+F45,IF(D45="отгул",G44-F45,""))</f>
        <v/>
      </c>
      <c r="H45" s="19" t="str">
        <f t="shared" si="3"/>
        <v/>
      </c>
    </row>
    <row r="46" spans="1:8">
      <c r="A46" s="1"/>
      <c r="B46" s="2"/>
      <c r="C46" s="2"/>
      <c r="D46" s="3"/>
      <c r="E46" s="3" t="str">
        <f>IF(D46="отгул",IF(AND(B46=0.375,C46=0.75),"полный день","часть дня"),IF(D46="","","переработка"))</f>
        <v/>
      </c>
      <c r="F46" s="10">
        <f t="shared" si="0"/>
        <v>0</v>
      </c>
      <c r="G46" s="11" t="str">
        <f>IF(E46="переработка",G45+F46,IF(D46="отгул",G45-F46,""))</f>
        <v/>
      </c>
      <c r="H46" s="19" t="str">
        <f t="shared" si="3"/>
        <v/>
      </c>
    </row>
    <row r="47" spans="1:8">
      <c r="A47" s="1"/>
      <c r="B47" s="2"/>
      <c r="C47" s="2"/>
      <c r="D47" s="3"/>
      <c r="E47" s="3" t="str">
        <f>IF(D47="отгул",IF(AND(B47=0.375,C47=0.75),"полный день","часть дня"),IF(D47="","","переработка"))</f>
        <v/>
      </c>
      <c r="F47" s="10">
        <f t="shared" si="0"/>
        <v>0</v>
      </c>
      <c r="G47" s="11" t="str">
        <f>IF(E47="переработка",G46+F47,IF(D47="отгул",G46-F47,""))</f>
        <v/>
      </c>
      <c r="H47" s="19" t="str">
        <f t="shared" si="3"/>
        <v/>
      </c>
    </row>
    <row r="48" spans="1:8">
      <c r="A48" s="1"/>
      <c r="B48" s="2"/>
      <c r="C48" s="2"/>
      <c r="D48" s="3"/>
      <c r="E48" s="3" t="str">
        <f>IF(D48="отгул",IF(AND(B48=0.375,C48=0.75),"полный день","часть дня"),IF(D48="","","переработка"))</f>
        <v/>
      </c>
      <c r="F48" s="10">
        <f t="shared" si="0"/>
        <v>0</v>
      </c>
      <c r="G48" s="11" t="str">
        <f>IF(E48="переработка",G47+F48,IF(D48="отгул",G47-F48,""))</f>
        <v/>
      </c>
      <c r="H48" s="19" t="str">
        <f t="shared" si="3"/>
        <v/>
      </c>
    </row>
    <row r="49" spans="1:8">
      <c r="A49" s="1"/>
      <c r="B49" s="2"/>
      <c r="C49" s="2"/>
      <c r="D49" s="3"/>
      <c r="E49" s="3" t="str">
        <f>IF(D49="отгул",IF(AND(B49=0.375,C49=0.75),"полный день","часть дня"),IF(D49="","","переработка"))</f>
        <v/>
      </c>
      <c r="F49" s="10">
        <f t="shared" si="0"/>
        <v>0</v>
      </c>
      <c r="G49" s="11" t="str">
        <f>IF(E49="переработка",G48+F49,IF(D49="отгул",G48-F49,""))</f>
        <v/>
      </c>
      <c r="H49" s="19" t="str">
        <f t="shared" si="3"/>
        <v/>
      </c>
    </row>
    <row r="50" spans="1:8">
      <c r="A50" s="1"/>
      <c r="B50" s="2"/>
      <c r="C50" s="2"/>
      <c r="D50" s="3"/>
      <c r="E50" s="3" t="str">
        <f>IF(D50="отгул",IF(AND(B50=0.375,C50=0.75),"полный день","часть дня"),IF(D50="","","переработка"))</f>
        <v/>
      </c>
      <c r="F50" s="10">
        <f t="shared" si="0"/>
        <v>0</v>
      </c>
      <c r="G50" s="11" t="str">
        <f>IF(E50="переработка",G49+F50,IF(D50="отгул",G49-F50,""))</f>
        <v/>
      </c>
      <c r="H50" s="19" t="str">
        <f t="shared" si="3"/>
        <v/>
      </c>
    </row>
    <row r="51" spans="1:8">
      <c r="A51" s="1"/>
      <c r="B51" s="2"/>
      <c r="C51" s="2"/>
      <c r="D51" s="3"/>
      <c r="E51" s="3" t="str">
        <f>IF(D51="отгул",IF(AND(B51=0.375,C51=0.75),"полный день","часть дня"),IF(D51="","","переработка"))</f>
        <v/>
      </c>
      <c r="F51" s="10">
        <f t="shared" si="0"/>
        <v>0</v>
      </c>
      <c r="G51" s="11" t="str">
        <f>IF(E51="переработка",G50+F51,IF(D51="отгул",G50-F51,""))</f>
        <v/>
      </c>
      <c r="H51" s="19" t="str">
        <f t="shared" si="3"/>
        <v/>
      </c>
    </row>
    <row r="52" spans="1:8">
      <c r="A52" s="1"/>
      <c r="B52" s="2"/>
      <c r="C52" s="2"/>
      <c r="D52" s="3"/>
      <c r="E52" s="3" t="str">
        <f>IF(D52="отгул",IF(AND(B52=0.375,C52=0.75),"полный день","часть дня"),IF(D52="","","переработка"))</f>
        <v/>
      </c>
      <c r="F52" s="10">
        <f t="shared" si="0"/>
        <v>0</v>
      </c>
      <c r="G52" s="11" t="str">
        <f>IF(E52="переработка",G51+F52,IF(D52="отгул",G51-F52,""))</f>
        <v/>
      </c>
      <c r="H52" s="19" t="str">
        <f t="shared" si="3"/>
        <v/>
      </c>
    </row>
    <row r="53" spans="1:8">
      <c r="A53" s="1"/>
      <c r="B53" s="2"/>
      <c r="C53" s="2"/>
      <c r="D53" s="3"/>
      <c r="E53" s="3" t="str">
        <f>IF(D53="отгул",IF(AND(B53=0.375,C53=0.75),"полный день","часть дня"),IF(D53="","","переработка"))</f>
        <v/>
      </c>
      <c r="F53" s="10">
        <f t="shared" si="0"/>
        <v>0</v>
      </c>
      <c r="G53" s="11" t="str">
        <f>IF(E53="переработка",G52+F53,IF(D53="отгул",G52-F53,""))</f>
        <v/>
      </c>
      <c r="H53" s="19" t="str">
        <f t="shared" si="3"/>
        <v/>
      </c>
    </row>
    <row r="54" spans="1:8">
      <c r="A54" s="1"/>
      <c r="B54" s="2"/>
      <c r="C54" s="2"/>
      <c r="D54" s="3"/>
      <c r="E54" s="3" t="str">
        <f>IF(D54="отгул",IF(AND(B54=0.375,C54=0.75),"полный день","часть дня"),IF(D54="","","переработка"))</f>
        <v/>
      </c>
      <c r="F54" s="10">
        <f t="shared" si="0"/>
        <v>0</v>
      </c>
      <c r="G54" s="11" t="str">
        <f>IF(E54="переработка",G53+F54,IF(D54="отгул",G53-F54,""))</f>
        <v/>
      </c>
      <c r="H54" s="19" t="str">
        <f t="shared" si="3"/>
        <v/>
      </c>
    </row>
    <row r="55" spans="1:8">
      <c r="A55" s="1"/>
      <c r="B55" s="2"/>
      <c r="C55" s="2"/>
      <c r="D55" s="3"/>
      <c r="E55" s="3" t="str">
        <f>IF(D55="отгул",IF(AND(B55=0.375,C55=0.75),"полный день","часть дня"),IF(D55="","","переработка"))</f>
        <v/>
      </c>
      <c r="F55" s="10">
        <f t="shared" si="0"/>
        <v>0</v>
      </c>
      <c r="G55" s="11" t="str">
        <f>IF(E55="переработка",G54+F55,IF(D55="отгул",G54-F55,""))</f>
        <v/>
      </c>
      <c r="H55" s="19" t="str">
        <f t="shared" si="3"/>
        <v/>
      </c>
    </row>
    <row r="56" spans="1:8">
      <c r="A56" s="1"/>
      <c r="B56" s="2"/>
      <c r="C56" s="2"/>
      <c r="D56" s="3"/>
      <c r="E56" s="3" t="str">
        <f>IF(D56="отгул",IF(AND(B56=0.375,C56=0.75),"полный день","часть дня"),IF(D56="","","переработка"))</f>
        <v/>
      </c>
      <c r="F56" s="10">
        <f t="shared" si="0"/>
        <v>0</v>
      </c>
      <c r="G56" s="11" t="str">
        <f>IF(E56="переработка",G55+F56,IF(D56="отгул",G55-F56,""))</f>
        <v/>
      </c>
      <c r="H56" s="19" t="str">
        <f t="shared" si="3"/>
        <v/>
      </c>
    </row>
    <row r="57" spans="1:8">
      <c r="A57" s="1"/>
      <c r="B57" s="2"/>
      <c r="C57" s="2"/>
      <c r="D57" s="3"/>
      <c r="E57" s="3" t="str">
        <f>IF(D57="отгул",IF(AND(B57=0.375,C57=0.75),"полный день","часть дня"),IF(D57="","","переработка"))</f>
        <v/>
      </c>
      <c r="F57" s="10">
        <f t="shared" si="0"/>
        <v>0</v>
      </c>
      <c r="G57" s="11" t="str">
        <f>IF(E57="переработка",G56+F57,IF(D57="отгул",G56-F57,""))</f>
        <v/>
      </c>
      <c r="H57" s="19" t="str">
        <f t="shared" si="3"/>
        <v/>
      </c>
    </row>
    <row r="58" spans="1:8">
      <c r="A58" s="1"/>
      <c r="B58" s="2"/>
      <c r="C58" s="2"/>
      <c r="D58" s="3"/>
      <c r="E58" s="3" t="str">
        <f>IF(D58="отгул",IF(AND(B58=0.375,C58=0.75),"полный день","часть дня"),IF(D58="","","переработка"))</f>
        <v/>
      </c>
      <c r="F58" s="10">
        <f t="shared" si="0"/>
        <v>0</v>
      </c>
      <c r="G58" s="11" t="str">
        <f>IF(E58="переработка",G57+F58,IF(D58="отгул",G57-F58,""))</f>
        <v/>
      </c>
      <c r="H58" s="19" t="str">
        <f t="shared" si="3"/>
        <v/>
      </c>
    </row>
    <row r="59" spans="1:8">
      <c r="A59" s="1"/>
      <c r="B59" s="2"/>
      <c r="C59" s="2"/>
      <c r="D59" s="3"/>
      <c r="E59" s="3" t="str">
        <f>IF(D59="отгул",IF(AND(B59=0.375,C59=0.75),"полный день","часть дня"),IF(D59="","","переработка"))</f>
        <v/>
      </c>
      <c r="F59" s="10">
        <f t="shared" si="0"/>
        <v>0</v>
      </c>
      <c r="G59" s="11" t="str">
        <f>IF(E59="переработка",G58+F59,IF(D59="отгул",G58-F59,""))</f>
        <v/>
      </c>
      <c r="H59" s="19" t="str">
        <f t="shared" si="3"/>
        <v/>
      </c>
    </row>
    <row r="60" spans="1:8">
      <c r="A60" s="1"/>
      <c r="B60" s="2"/>
      <c r="C60" s="2"/>
      <c r="D60" s="3"/>
      <c r="E60" s="3" t="str">
        <f>IF(D60="отгул",IF(AND(B60=0.375,C60=0.75),"полный день","часть дня"),IF(D60="","","переработка"))</f>
        <v/>
      </c>
      <c r="F60" s="10">
        <f t="shared" si="0"/>
        <v>0</v>
      </c>
      <c r="G60" s="11" t="str">
        <f>IF(E60="переработка",G59+F60,IF(D60="отгул",G59-F60,""))</f>
        <v/>
      </c>
      <c r="H60" s="19" t="str">
        <f t="shared" si="3"/>
        <v/>
      </c>
    </row>
    <row r="61" spans="1:8">
      <c r="A61" s="1"/>
      <c r="B61" s="2"/>
      <c r="C61" s="2"/>
      <c r="D61" s="3"/>
      <c r="E61" s="3" t="str">
        <f>IF(D61="отгул",IF(AND(B61=0.375,C61=0.75),"полный день","часть дня"),IF(D61="","","переработка"))</f>
        <v/>
      </c>
      <c r="F61" s="10">
        <f t="shared" si="0"/>
        <v>0</v>
      </c>
      <c r="G61" s="11" t="str">
        <f>IF(E61="переработка",G60+F61,IF(D61="отгул",G60-F61,""))</f>
        <v/>
      </c>
      <c r="H61" s="19" t="str">
        <f t="shared" si="3"/>
        <v/>
      </c>
    </row>
    <row r="62" spans="1:8">
      <c r="A62" s="1"/>
      <c r="B62" s="2"/>
      <c r="C62" s="2"/>
      <c r="D62" s="3"/>
      <c r="E62" s="3" t="str">
        <f>IF(D62="отгул",IF(AND(B62=0.375,C62=0.75),"полный день","часть дня"),IF(D62="","","переработка"))</f>
        <v/>
      </c>
      <c r="F62" s="10">
        <f t="shared" si="0"/>
        <v>0</v>
      </c>
      <c r="G62" s="11" t="str">
        <f>IF(E62="переработка",G61+F62,IF(D62="отгул",G61-F62,""))</f>
        <v/>
      </c>
      <c r="H62" s="19" t="str">
        <f t="shared" si="3"/>
        <v/>
      </c>
    </row>
    <row r="63" spans="1:8">
      <c r="A63" s="1"/>
      <c r="B63" s="2"/>
      <c r="C63" s="2"/>
      <c r="D63" s="3"/>
      <c r="E63" s="3" t="str">
        <f>IF(D63="отгул",IF(AND(B63=0.375,C63=0.75),"полный день","часть дня"),IF(D63="","","переработка"))</f>
        <v/>
      </c>
      <c r="F63" s="10">
        <f t="shared" si="0"/>
        <v>0</v>
      </c>
      <c r="G63" s="11" t="str">
        <f>IF(E63="переработка",G62+F63,IF(D63="отгул",G62-F63,""))</f>
        <v/>
      </c>
      <c r="H63" s="19" t="str">
        <f t="shared" si="3"/>
        <v/>
      </c>
    </row>
    <row r="64" spans="1:8">
      <c r="A64" s="1"/>
      <c r="B64" s="2"/>
      <c r="C64" s="2"/>
      <c r="D64" s="3"/>
      <c r="E64" s="3" t="str">
        <f>IF(D64="отгул",IF(AND(B64=0.375,C64=0.75),"полный день","часть дня"),IF(D64="","","переработка"))</f>
        <v/>
      </c>
      <c r="F64" s="10">
        <f t="shared" si="0"/>
        <v>0</v>
      </c>
      <c r="G64" s="11" t="str">
        <f>IF(E64="переработка",G63+F64,IF(D64="отгул",G63-F64,""))</f>
        <v/>
      </c>
      <c r="H64" s="19" t="str">
        <f t="shared" si="3"/>
        <v/>
      </c>
    </row>
    <row r="65" spans="1:8">
      <c r="A65" s="1"/>
      <c r="B65" s="2"/>
      <c r="C65" s="2"/>
      <c r="D65" s="3"/>
      <c r="E65" s="3" t="str">
        <f>IF(D65="отгул",IF(AND(B65=0.375,C65=0.75),"полный день","часть дня"),IF(D65="","","переработка"))</f>
        <v/>
      </c>
      <c r="F65" s="10">
        <f t="shared" si="0"/>
        <v>0</v>
      </c>
      <c r="G65" s="11" t="str">
        <f>IF(E65="переработка",G64+F65,IF(D65="отгул",G64-F65,""))</f>
        <v/>
      </c>
      <c r="H65" s="19" t="str">
        <f t="shared" si="3"/>
        <v/>
      </c>
    </row>
    <row r="66" spans="1:8">
      <c r="A66" s="1"/>
      <c r="B66" s="2"/>
      <c r="C66" s="2"/>
      <c r="D66" s="3"/>
      <c r="E66" s="3" t="str">
        <f>IF(D66="отгул",IF(AND(B66=0.375,C66=0.75),"полный день","часть дня"),IF(D66="","","переработка"))</f>
        <v/>
      </c>
      <c r="F66" s="10">
        <f t="shared" si="0"/>
        <v>0</v>
      </c>
      <c r="G66" s="11" t="str">
        <f>IF(E66="переработка",G65+F66,IF(D66="отгул",G65-F66,""))</f>
        <v/>
      </c>
      <c r="H66" s="19" t="str">
        <f t="shared" si="3"/>
        <v/>
      </c>
    </row>
    <row r="67" spans="1:8">
      <c r="A67" s="1"/>
      <c r="B67" s="2"/>
      <c r="C67" s="2"/>
      <c r="D67" s="3"/>
      <c r="E67" s="3" t="str">
        <f>IF(D67="отгул",IF(AND(B67=0.375,C67=0.75),"полный день","часть дня"),IF(D67="","","переработка"))</f>
        <v/>
      </c>
      <c r="F67" s="10">
        <f t="shared" ref="F67:F130" si="4">C67-B67-AND(C67&gt;=--"14:00",B67&lt;=--"13:00")/24</f>
        <v>0</v>
      </c>
      <c r="G67" s="11" t="str">
        <f>IF(E67="переработка",G66+F67,IF(D67="отгул",G66-F67,""))</f>
        <v/>
      </c>
      <c r="H67" s="19" t="str">
        <f t="shared" si="3"/>
        <v/>
      </c>
    </row>
    <row r="68" spans="1:8">
      <c r="A68" s="1"/>
      <c r="B68" s="2"/>
      <c r="C68" s="2"/>
      <c r="D68" s="3"/>
      <c r="E68" s="3" t="str">
        <f>IF(D68="отгул",IF(AND(B68=0.375,C68=0.75),"полный день","часть дня"),IF(D68="","","переработка"))</f>
        <v/>
      </c>
      <c r="F68" s="10">
        <f t="shared" si="4"/>
        <v>0</v>
      </c>
      <c r="G68" s="11" t="str">
        <f>IF(E68="переработка",G67+F68,IF(D68="отгул",G67-F68,""))</f>
        <v/>
      </c>
      <c r="H68" s="19" t="str">
        <f t="shared" si="3"/>
        <v/>
      </c>
    </row>
    <row r="69" spans="1:8">
      <c r="A69" s="1"/>
      <c r="B69" s="2"/>
      <c r="C69" s="2"/>
      <c r="D69" s="3"/>
      <c r="E69" s="3" t="str">
        <f>IF(D69="отгул",IF(AND(B69=0.375,C69=0.75),"полный день","часть дня"),IF(D69="","","переработка"))</f>
        <v/>
      </c>
      <c r="F69" s="10">
        <f t="shared" si="4"/>
        <v>0</v>
      </c>
      <c r="G69" s="11" t="str">
        <f>IF(E69="переработка",G68+F69,IF(D69="отгул",G68-F69,""))</f>
        <v/>
      </c>
      <c r="H69" s="19" t="str">
        <f t="shared" si="3"/>
        <v/>
      </c>
    </row>
    <row r="70" spans="1:8">
      <c r="A70" s="1"/>
      <c r="B70" s="2"/>
      <c r="C70" s="2"/>
      <c r="D70" s="3"/>
      <c r="E70" s="3" t="str">
        <f>IF(D70="отгул",IF(AND(B70=0.375,C70=0.75),"полный день","часть дня"),IF(D70="","","переработка"))</f>
        <v/>
      </c>
      <c r="F70" s="10">
        <f t="shared" si="4"/>
        <v>0</v>
      </c>
      <c r="G70" s="11" t="str">
        <f>IF(E70="переработка",G69+F70,IF(D70="отгул",G69-F70,""))</f>
        <v/>
      </c>
      <c r="H70" s="19" t="str">
        <f t="shared" si="3"/>
        <v/>
      </c>
    </row>
    <row r="71" spans="1:8">
      <c r="A71" s="1"/>
      <c r="B71" s="2"/>
      <c r="C71" s="2"/>
      <c r="D71" s="3"/>
      <c r="E71" s="3" t="str">
        <f>IF(D71="отгул",IF(AND(B71=0.375,C71=0.75),"полный день","часть дня"),IF(D71="","","переработка"))</f>
        <v/>
      </c>
      <c r="F71" s="10">
        <f t="shared" si="4"/>
        <v>0</v>
      </c>
      <c r="G71" s="11" t="str">
        <f>IF(E71="переработка",G70+F71,IF(D71="отгул",G70-F71,""))</f>
        <v/>
      </c>
      <c r="H71" s="19" t="str">
        <f t="shared" si="3"/>
        <v/>
      </c>
    </row>
    <row r="72" spans="1:8">
      <c r="A72" s="1"/>
      <c r="B72" s="2"/>
      <c r="C72" s="2"/>
      <c r="D72" s="3"/>
      <c r="E72" s="3" t="str">
        <f>IF(D72="отгул",IF(AND(B72=0.375,C72=0.75),"полный день","часть дня"),IF(D72="","","переработка"))</f>
        <v/>
      </c>
      <c r="F72" s="10">
        <f t="shared" si="4"/>
        <v>0</v>
      </c>
      <c r="G72" s="11" t="str">
        <f>IF(E72="переработка",G71+F72,IF(D72="отгул",G71-F72,""))</f>
        <v/>
      </c>
      <c r="H72" s="19" t="str">
        <f t="shared" si="3"/>
        <v/>
      </c>
    </row>
    <row r="73" spans="1:8">
      <c r="A73" s="1"/>
      <c r="B73" s="2"/>
      <c r="C73" s="2"/>
      <c r="D73" s="3"/>
      <c r="E73" s="3" t="str">
        <f>IF(D73="отгул",IF(AND(B73=0.375,C73=0.75),"полный день","часть дня"),IF(D73="","","переработка"))</f>
        <v/>
      </c>
      <c r="F73" s="10">
        <f t="shared" si="4"/>
        <v>0</v>
      </c>
      <c r="G73" s="11" t="str">
        <f>IF(E73="переработка",G72+F73,IF(D73="отгул",G72-F73,""))</f>
        <v/>
      </c>
      <c r="H73" s="19" t="str">
        <f t="shared" si="3"/>
        <v/>
      </c>
    </row>
    <row r="74" spans="1:8">
      <c r="A74" s="1"/>
      <c r="B74" s="2"/>
      <c r="C74" s="2"/>
      <c r="D74" s="3"/>
      <c r="E74" s="3" t="str">
        <f>IF(D74="отгул",IF(AND(B74=0.375,C74=0.75),"полный день","часть дня"),IF(D74="","","переработка"))</f>
        <v/>
      </c>
      <c r="F74" s="10">
        <f t="shared" si="4"/>
        <v>0</v>
      </c>
      <c r="G74" s="11" t="str">
        <f>IF(E74="переработка",G73+F74,IF(D74="отгул",G73-F74,""))</f>
        <v/>
      </c>
      <c r="H74" s="19" t="str">
        <f t="shared" si="3"/>
        <v/>
      </c>
    </row>
    <row r="75" spans="1:8">
      <c r="A75" s="1"/>
      <c r="B75" s="2"/>
      <c r="C75" s="2"/>
      <c r="D75" s="3"/>
      <c r="E75" s="3" t="str">
        <f>IF(D75="отгул",IF(AND(B75=0.375,C75=0.75),"полный день","часть дня"),IF(D75="","","переработка"))</f>
        <v/>
      </c>
      <c r="F75" s="10">
        <f t="shared" si="4"/>
        <v>0</v>
      </c>
      <c r="G75" s="11" t="str">
        <f>IF(E75="переработка",G74+F75,IF(D75="отгул",G74-F75,""))</f>
        <v/>
      </c>
      <c r="H75" s="19" t="str">
        <f t="shared" si="3"/>
        <v/>
      </c>
    </row>
    <row r="76" spans="1:8">
      <c r="A76" s="1"/>
      <c r="B76" s="2"/>
      <c r="C76" s="2"/>
      <c r="D76" s="3"/>
      <c r="E76" s="3" t="str">
        <f>IF(D76="отгул",IF(AND(B76=0.375,C76=0.75),"полный день","часть дня"),IF(D76="","","переработка"))</f>
        <v/>
      </c>
      <c r="F76" s="10">
        <f t="shared" si="4"/>
        <v>0</v>
      </c>
      <c r="G76" s="11" t="str">
        <f>IF(E76="переработка",G75+F76,IF(D76="отгул",G75-F76,""))</f>
        <v/>
      </c>
      <c r="H76" s="19" t="str">
        <f t="shared" si="3"/>
        <v/>
      </c>
    </row>
    <row r="77" spans="1:8">
      <c r="A77" s="1"/>
      <c r="B77" s="2"/>
      <c r="C77" s="2"/>
      <c r="D77" s="3"/>
      <c r="E77" s="3" t="str">
        <f>IF(D77="отгул",IF(AND(B77=0.375,C77=0.75),"полный день","часть дня"),IF(D77="","","переработка"))</f>
        <v/>
      </c>
      <c r="F77" s="10">
        <f t="shared" si="4"/>
        <v>0</v>
      </c>
      <c r="G77" s="11" t="str">
        <f>IF(E77="переработка",G76+F77,IF(D77="отгул",G76-F77,""))</f>
        <v/>
      </c>
      <c r="H77" s="19" t="str">
        <f t="shared" si="3"/>
        <v/>
      </c>
    </row>
    <row r="78" spans="1:8">
      <c r="A78" s="1"/>
      <c r="B78" s="2"/>
      <c r="C78" s="2"/>
      <c r="D78" s="3"/>
      <c r="E78" s="3" t="str">
        <f>IF(D78="отгул",IF(AND(B78=0.375,C78=0.75),"полный день","часть дня"),IF(D78="","","переработка"))</f>
        <v/>
      </c>
      <c r="F78" s="10">
        <f t="shared" si="4"/>
        <v>0</v>
      </c>
      <c r="G78" s="11" t="str">
        <f>IF(E78="переработка",G77+F78,IF(D78="отгул",G77-F78,""))</f>
        <v/>
      </c>
      <c r="H78" s="19" t="str">
        <f t="shared" si="3"/>
        <v/>
      </c>
    </row>
    <row r="79" spans="1:8">
      <c r="A79" s="1"/>
      <c r="B79" s="2"/>
      <c r="C79" s="2"/>
      <c r="D79" s="3"/>
      <c r="E79" s="3" t="str">
        <f>IF(D79="отгул",IF(AND(B79=0.375,C79=0.75),"полный день","часть дня"),IF(D79="","","переработка"))</f>
        <v/>
      </c>
      <c r="F79" s="10">
        <f t="shared" si="4"/>
        <v>0</v>
      </c>
      <c r="G79" s="11" t="str">
        <f>IF(E79="переработка",G78+F79,IF(D79="отгул",G78-F79,""))</f>
        <v/>
      </c>
      <c r="H79" s="19" t="str">
        <f t="shared" si="3"/>
        <v/>
      </c>
    </row>
    <row r="80" spans="1:8">
      <c r="A80" s="1"/>
      <c r="B80" s="2"/>
      <c r="C80" s="2"/>
      <c r="D80" s="3"/>
      <c r="E80" s="3" t="str">
        <f>IF(D80="отгул",IF(AND(B80=0.375,C80=0.75),"полный день","часть дня"),IF(D80="","","переработка"))</f>
        <v/>
      </c>
      <c r="F80" s="10">
        <f t="shared" si="4"/>
        <v>0</v>
      </c>
      <c r="G80" s="11" t="str">
        <f>IF(E80="переработка",G79+F80,IF(D80="отгул",G79-F80,""))</f>
        <v/>
      </c>
      <c r="H80" s="19" t="str">
        <f t="shared" si="3"/>
        <v/>
      </c>
    </row>
    <row r="81" spans="1:8">
      <c r="A81" s="1"/>
      <c r="B81" s="2"/>
      <c r="C81" s="2"/>
      <c r="D81" s="3"/>
      <c r="E81" s="3" t="str">
        <f>IF(D81="отгул",IF(AND(B81=0.375,C81=0.75),"полный день","часть дня"),IF(D81="","","переработка"))</f>
        <v/>
      </c>
      <c r="F81" s="10">
        <f t="shared" si="4"/>
        <v>0</v>
      </c>
      <c r="G81" s="11" t="str">
        <f>IF(E81="переработка",G80+F81,IF(D81="отгул",G80-F81,""))</f>
        <v/>
      </c>
      <c r="H81" s="19" t="str">
        <f t="shared" si="3"/>
        <v/>
      </c>
    </row>
    <row r="82" spans="1:8">
      <c r="A82" s="1"/>
      <c r="B82" s="2"/>
      <c r="C82" s="2"/>
      <c r="D82" s="3"/>
      <c r="E82" s="3" t="str">
        <f>IF(D82="отгул",IF(AND(B82=0.375,C82=0.75),"полный день","часть дня"),IF(D82="","","переработка"))</f>
        <v/>
      </c>
      <c r="F82" s="10">
        <f t="shared" si="4"/>
        <v>0</v>
      </c>
      <c r="G82" s="11" t="str">
        <f>IF(E82="переработка",G81+F82,IF(D82="отгул",G81-F82,""))</f>
        <v/>
      </c>
      <c r="H82" s="19" t="str">
        <f t="shared" si="3"/>
        <v/>
      </c>
    </row>
    <row r="83" spans="1:8">
      <c r="A83" s="1"/>
      <c r="B83" s="2"/>
      <c r="C83" s="2"/>
      <c r="D83" s="3"/>
      <c r="E83" s="3" t="str">
        <f>IF(D83="отгул",IF(AND(B83=0.375,C83=0.75),"полный день","часть дня"),IF(D83="","","переработка"))</f>
        <v/>
      </c>
      <c r="F83" s="10">
        <f t="shared" si="4"/>
        <v>0</v>
      </c>
      <c r="G83" s="11" t="str">
        <f>IF(E83="переработка",G82+F83,IF(D83="отгул",G82-F83,""))</f>
        <v/>
      </c>
      <c r="H83" s="19" t="str">
        <f t="shared" si="3"/>
        <v/>
      </c>
    </row>
    <row r="84" spans="1:8">
      <c r="A84" s="1"/>
      <c r="B84" s="2"/>
      <c r="C84" s="2"/>
      <c r="D84" s="3"/>
      <c r="E84" s="3" t="str">
        <f>IF(D84="отгул",IF(AND(B84=0.375,C84=0.75),"полный день","часть дня"),IF(D84="","","переработка"))</f>
        <v/>
      </c>
      <c r="F84" s="10">
        <f t="shared" si="4"/>
        <v>0</v>
      </c>
      <c r="G84" s="11" t="str">
        <f>IF(E84="переработка",G83+F84,IF(D84="отгул",G83-F84,""))</f>
        <v/>
      </c>
      <c r="H84" s="19" t="str">
        <f t="shared" si="3"/>
        <v/>
      </c>
    </row>
    <row r="85" spans="1:8">
      <c r="A85" s="1"/>
      <c r="B85" s="2"/>
      <c r="C85" s="2"/>
      <c r="D85" s="3"/>
      <c r="E85" s="3" t="str">
        <f>IF(D85="отгул",IF(AND(B85=0.375,C85=0.75),"полный день","часть дня"),IF(D85="","","переработка"))</f>
        <v/>
      </c>
      <c r="F85" s="10">
        <f t="shared" si="4"/>
        <v>0</v>
      </c>
      <c r="G85" s="11" t="str">
        <f>IF(E85="переработка",G84+F85,IF(D85="отгул",G84-F85,""))</f>
        <v/>
      </c>
      <c r="H85" s="19" t="str">
        <f t="shared" si="3"/>
        <v/>
      </c>
    </row>
    <row r="86" spans="1:8">
      <c r="A86" s="1"/>
      <c r="B86" s="2"/>
      <c r="C86" s="2"/>
      <c r="D86" s="3"/>
      <c r="E86" s="3" t="str">
        <f>IF(D86="отгул",IF(AND(B86=0.375,C86=0.75),"полный день","часть дня"),IF(D86="","","переработка"))</f>
        <v/>
      </c>
      <c r="F86" s="10">
        <f t="shared" si="4"/>
        <v>0</v>
      </c>
      <c r="G86" s="11" t="str">
        <f>IF(E86="переработка",G85+F86,IF(D86="отгул",G85-F86,""))</f>
        <v/>
      </c>
      <c r="H86" s="19" t="str">
        <f t="shared" si="3"/>
        <v/>
      </c>
    </row>
    <row r="87" spans="1:8">
      <c r="A87" s="1"/>
      <c r="B87" s="2"/>
      <c r="C87" s="2"/>
      <c r="D87" s="3"/>
      <c r="E87" s="3" t="str">
        <f>IF(D87="отгул",IF(AND(B87=0.375,C87=0.75),"полный день","часть дня"),IF(D87="","","переработка"))</f>
        <v/>
      </c>
      <c r="F87" s="10">
        <f t="shared" si="4"/>
        <v>0</v>
      </c>
      <c r="G87" s="11" t="str">
        <f>IF(E87="переработка",G86+F87,IF(D87="отгул",G86-F87,""))</f>
        <v/>
      </c>
      <c r="H87" s="19" t="str">
        <f t="shared" si="3"/>
        <v/>
      </c>
    </row>
    <row r="88" spans="1:8">
      <c r="A88" s="1"/>
      <c r="B88" s="2"/>
      <c r="C88" s="2"/>
      <c r="D88" s="3"/>
      <c r="E88" s="3" t="str">
        <f>IF(D88="отгул",IF(AND(B88=0.375,C88=0.75),"полный день","часть дня"),IF(D88="","","переработка"))</f>
        <v/>
      </c>
      <c r="F88" s="10">
        <f t="shared" si="4"/>
        <v>0</v>
      </c>
      <c r="G88" s="11" t="str">
        <f>IF(E88="переработка",G87+F88,IF(D88="отгул",G87-F88,""))</f>
        <v/>
      </c>
      <c r="H88" s="19" t="str">
        <f t="shared" si="3"/>
        <v/>
      </c>
    </row>
    <row r="89" spans="1:8">
      <c r="A89" s="1"/>
      <c r="B89" s="2"/>
      <c r="C89" s="2"/>
      <c r="D89" s="3"/>
      <c r="E89" s="3" t="str">
        <f>IF(D89="отгул",IF(AND(B89=0.375,C89=0.75),"полный день","часть дня"),IF(D89="","","переработка"))</f>
        <v/>
      </c>
      <c r="F89" s="10">
        <f t="shared" si="4"/>
        <v>0</v>
      </c>
      <c r="G89" s="11" t="str">
        <f>IF(E89="переработка",G88+F89,IF(D89="отгул",G88-F89,""))</f>
        <v/>
      </c>
      <c r="H89" s="19" t="str">
        <f t="shared" si="3"/>
        <v/>
      </c>
    </row>
    <row r="90" spans="1:8">
      <c r="A90" s="1"/>
      <c r="B90" s="2"/>
      <c r="C90" s="2"/>
      <c r="D90" s="3"/>
      <c r="E90" s="3" t="str">
        <f>IF(D90="отгул",IF(AND(B90=0.375,C90=0.75),"полный день","часть дня"),IF(D90="","","переработка"))</f>
        <v/>
      </c>
      <c r="F90" s="10">
        <f t="shared" si="4"/>
        <v>0</v>
      </c>
      <c r="G90" s="11" t="str">
        <f>IF(E90="переработка",G89+F90,IF(D90="отгул",G89-F90,""))</f>
        <v/>
      </c>
      <c r="H90" s="19" t="str">
        <f t="shared" si="3"/>
        <v/>
      </c>
    </row>
    <row r="91" spans="1:8">
      <c r="A91" s="1"/>
      <c r="B91" s="2"/>
      <c r="C91" s="2"/>
      <c r="D91" s="3"/>
      <c r="E91" s="3" t="str">
        <f>IF(D91="отгул",IF(AND(B91=0.375,C91=0.75),"полный день","часть дня"),IF(D91="","","переработка"))</f>
        <v/>
      </c>
      <c r="F91" s="10">
        <f t="shared" si="4"/>
        <v>0</v>
      </c>
      <c r="G91" s="11" t="str">
        <f>IF(E91="переработка",G90+F91,IF(D91="отгул",G90-F91,""))</f>
        <v/>
      </c>
      <c r="H91" s="19" t="str">
        <f t="shared" si="3"/>
        <v/>
      </c>
    </row>
    <row r="92" spans="1:8">
      <c r="A92" s="1"/>
      <c r="B92" s="2"/>
      <c r="C92" s="2"/>
      <c r="D92" s="3"/>
      <c r="E92" s="3" t="str">
        <f>IF(D92="отгул",IF(AND(B92=0.375,C92=0.75),"полный день","часть дня"),IF(D92="","","переработка"))</f>
        <v/>
      </c>
      <c r="F92" s="10">
        <f t="shared" si="4"/>
        <v>0</v>
      </c>
      <c r="G92" s="11" t="str">
        <f>IF(E92="переработка",G91+F92,IF(D92="отгул",G91-F92,""))</f>
        <v/>
      </c>
      <c r="H92" s="19" t="str">
        <f t="shared" si="3"/>
        <v/>
      </c>
    </row>
    <row r="93" spans="1:8">
      <c r="A93" s="1"/>
      <c r="B93" s="2"/>
      <c r="C93" s="2"/>
      <c r="D93" s="3"/>
      <c r="E93" s="3" t="str">
        <f>IF(D93="отгул",IF(AND(B93=0.375,C93=0.75),"полный день","часть дня"),IF(D93="","","переработка"))</f>
        <v/>
      </c>
      <c r="F93" s="10">
        <f t="shared" si="4"/>
        <v>0</v>
      </c>
      <c r="G93" s="11" t="str">
        <f>IF(E93="переработка",G92+F93,IF(D93="отгул",G92-F93,""))</f>
        <v/>
      </c>
      <c r="H93" s="19" t="str">
        <f t="shared" ref="H93:H156" si="5">IF(G93="","",G93/8)</f>
        <v/>
      </c>
    </row>
    <row r="94" spans="1:8">
      <c r="A94" s="1"/>
      <c r="B94" s="2"/>
      <c r="C94" s="2"/>
      <c r="D94" s="3"/>
      <c r="E94" s="3" t="str">
        <f>IF(D94="отгул",IF(AND(B94=0.375,C94=0.75),"полный день","часть дня"),IF(D94="","","переработка"))</f>
        <v/>
      </c>
      <c r="F94" s="10">
        <f t="shared" si="4"/>
        <v>0</v>
      </c>
      <c r="G94" s="11" t="str">
        <f>IF(E94="переработка",G93+F94,IF(D94="отгул",G93-F94,""))</f>
        <v/>
      </c>
      <c r="H94" s="19" t="str">
        <f t="shared" si="5"/>
        <v/>
      </c>
    </row>
    <row r="95" spans="1:8">
      <c r="A95" s="1"/>
      <c r="B95" s="2"/>
      <c r="C95" s="2"/>
      <c r="D95" s="3"/>
      <c r="E95" s="3" t="str">
        <f>IF(D95="отгул",IF(AND(B95=0.375,C95=0.75),"полный день","часть дня"),IF(D95="","","переработка"))</f>
        <v/>
      </c>
      <c r="F95" s="10">
        <f t="shared" si="4"/>
        <v>0</v>
      </c>
      <c r="G95" s="11" t="str">
        <f>IF(E95="переработка",G94+F95,IF(D95="отгул",G94-F95,""))</f>
        <v/>
      </c>
      <c r="H95" s="19" t="str">
        <f t="shared" si="5"/>
        <v/>
      </c>
    </row>
    <row r="96" spans="1:8">
      <c r="A96" s="1"/>
      <c r="B96" s="2"/>
      <c r="C96" s="2"/>
      <c r="D96" s="3"/>
      <c r="E96" s="3" t="str">
        <f>IF(D96="отгул",IF(AND(B96=0.375,C96=0.75),"полный день","часть дня"),IF(D96="","","переработка"))</f>
        <v/>
      </c>
      <c r="F96" s="10">
        <f t="shared" si="4"/>
        <v>0</v>
      </c>
      <c r="G96" s="11" t="str">
        <f>IF(E96="переработка",G95+F96,IF(D96="отгул",G95-F96,""))</f>
        <v/>
      </c>
      <c r="H96" s="19" t="str">
        <f t="shared" si="5"/>
        <v/>
      </c>
    </row>
    <row r="97" spans="1:8">
      <c r="A97" s="1"/>
      <c r="B97" s="2"/>
      <c r="C97" s="2"/>
      <c r="D97" s="3"/>
      <c r="E97" s="3" t="str">
        <f>IF(D97="отгул",IF(AND(B97=0.375,C97=0.75),"полный день","часть дня"),IF(D97="","","переработка"))</f>
        <v/>
      </c>
      <c r="F97" s="10">
        <f t="shared" si="4"/>
        <v>0</v>
      </c>
      <c r="G97" s="11" t="str">
        <f>IF(E97="переработка",G96+F97,IF(D97="отгул",G96-F97,""))</f>
        <v/>
      </c>
      <c r="H97" s="19" t="str">
        <f t="shared" si="5"/>
        <v/>
      </c>
    </row>
    <row r="98" spans="1:8">
      <c r="A98" s="1"/>
      <c r="B98" s="2"/>
      <c r="C98" s="2"/>
      <c r="D98" s="3"/>
      <c r="E98" s="3" t="str">
        <f>IF(D98="отгул",IF(AND(B98=0.375,C98=0.75),"полный день","часть дня"),IF(D98="","","переработка"))</f>
        <v/>
      </c>
      <c r="F98" s="10">
        <f t="shared" si="4"/>
        <v>0</v>
      </c>
      <c r="G98" s="11" t="str">
        <f>IF(E98="переработка",G97+F98,IF(D98="отгул",G97-F98,""))</f>
        <v/>
      </c>
      <c r="H98" s="19" t="str">
        <f t="shared" si="5"/>
        <v/>
      </c>
    </row>
    <row r="99" spans="1:8">
      <c r="A99" s="1"/>
      <c r="B99" s="2"/>
      <c r="C99" s="2"/>
      <c r="D99" s="3"/>
      <c r="E99" s="3" t="str">
        <f>IF(D99="отгул",IF(AND(B99=0.375,C99=0.75),"полный день","часть дня"),IF(D99="","","переработка"))</f>
        <v/>
      </c>
      <c r="F99" s="10">
        <f t="shared" si="4"/>
        <v>0</v>
      </c>
      <c r="G99" s="11" t="str">
        <f>IF(E99="переработка",G98+F99,IF(D99="отгул",G98-F99,""))</f>
        <v/>
      </c>
      <c r="H99" s="19" t="str">
        <f t="shared" si="5"/>
        <v/>
      </c>
    </row>
    <row r="100" spans="1:8">
      <c r="A100" s="1"/>
      <c r="B100" s="2"/>
      <c r="C100" s="2"/>
      <c r="D100" s="3"/>
      <c r="E100" s="3" t="str">
        <f>IF(D100="отгул",IF(AND(B100=0.375,C100=0.75),"полный день","часть дня"),IF(D100="","","переработка"))</f>
        <v/>
      </c>
      <c r="F100" s="10">
        <f t="shared" si="4"/>
        <v>0</v>
      </c>
      <c r="G100" s="11" t="str">
        <f>IF(E100="переработка",G99+F100,IF(D100="отгул",G99-F100,""))</f>
        <v/>
      </c>
      <c r="H100" s="19" t="str">
        <f t="shared" si="5"/>
        <v/>
      </c>
    </row>
    <row r="101" spans="1:8">
      <c r="A101" s="1"/>
      <c r="B101" s="2"/>
      <c r="C101" s="2"/>
      <c r="D101" s="3"/>
      <c r="E101" s="3" t="str">
        <f>IF(D101="отгул",IF(AND(B101=0.375,C101=0.75),"полный день","часть дня"),IF(D101="","","переработка"))</f>
        <v/>
      </c>
      <c r="F101" s="10">
        <f t="shared" si="4"/>
        <v>0</v>
      </c>
      <c r="G101" s="11" t="str">
        <f>IF(E101="переработка",G100+F101,IF(D101="отгул",G100-F101,""))</f>
        <v/>
      </c>
      <c r="H101" s="19" t="str">
        <f t="shared" si="5"/>
        <v/>
      </c>
    </row>
    <row r="102" spans="1:8">
      <c r="A102" s="1"/>
      <c r="B102" s="2"/>
      <c r="C102" s="2"/>
      <c r="D102" s="3"/>
      <c r="E102" s="3" t="str">
        <f>IF(D102="отгул",IF(AND(B102=0.375,C102=0.75),"полный день","часть дня"),IF(D102="","","переработка"))</f>
        <v/>
      </c>
      <c r="F102" s="10">
        <f t="shared" si="4"/>
        <v>0</v>
      </c>
      <c r="G102" s="11" t="str">
        <f>IF(E102="переработка",G101+F102,IF(D102="отгул",G101-F102,""))</f>
        <v/>
      </c>
      <c r="H102" s="19" t="str">
        <f t="shared" si="5"/>
        <v/>
      </c>
    </row>
    <row r="103" spans="1:8">
      <c r="A103" s="1"/>
      <c r="B103" s="2"/>
      <c r="C103" s="2"/>
      <c r="D103" s="3"/>
      <c r="E103" s="3" t="str">
        <f>IF(D103="отгул",IF(AND(B103=0.375,C103=0.75),"полный день","часть дня"),IF(D103="","","переработка"))</f>
        <v/>
      </c>
      <c r="F103" s="10">
        <f t="shared" si="4"/>
        <v>0</v>
      </c>
      <c r="G103" s="11" t="str">
        <f>IF(E103="переработка",G102+F103,IF(D103="отгул",G102-F103,""))</f>
        <v/>
      </c>
      <c r="H103" s="19" t="str">
        <f t="shared" si="5"/>
        <v/>
      </c>
    </row>
    <row r="104" spans="1:8">
      <c r="A104" s="1"/>
      <c r="B104" s="2"/>
      <c r="C104" s="2"/>
      <c r="D104" s="3"/>
      <c r="E104" s="3" t="str">
        <f>IF(D104="отгул",IF(AND(B104=0.375,C104=0.75),"полный день","часть дня"),IF(D104="","","переработка"))</f>
        <v/>
      </c>
      <c r="F104" s="10">
        <f t="shared" si="4"/>
        <v>0</v>
      </c>
      <c r="G104" s="11" t="str">
        <f>IF(E104="переработка",G103+F104,IF(D104="отгул",G103-F104,""))</f>
        <v/>
      </c>
      <c r="H104" s="19" t="str">
        <f t="shared" si="5"/>
        <v/>
      </c>
    </row>
    <row r="105" spans="1:8">
      <c r="A105" s="1"/>
      <c r="B105" s="2"/>
      <c r="C105" s="2"/>
      <c r="D105" s="3"/>
      <c r="E105" s="3" t="str">
        <f>IF(D105="отгул",IF(AND(B105=0.375,C105=0.75),"полный день","часть дня"),IF(D105="","","переработка"))</f>
        <v/>
      </c>
      <c r="F105" s="10">
        <f t="shared" si="4"/>
        <v>0</v>
      </c>
      <c r="G105" s="11" t="str">
        <f>IF(E105="переработка",G104+F105,IF(D105="отгул",G104-F105,""))</f>
        <v/>
      </c>
      <c r="H105" s="19" t="str">
        <f t="shared" si="5"/>
        <v/>
      </c>
    </row>
    <row r="106" spans="1:8">
      <c r="A106" s="1"/>
      <c r="B106" s="2"/>
      <c r="C106" s="2"/>
      <c r="D106" s="3"/>
      <c r="E106" s="3" t="str">
        <f>IF(D106="отгул",IF(AND(B106=0.375,C106=0.75),"полный день","часть дня"),IF(D106="","","переработка"))</f>
        <v/>
      </c>
      <c r="F106" s="10">
        <f t="shared" si="4"/>
        <v>0</v>
      </c>
      <c r="G106" s="11" t="str">
        <f>IF(E106="переработка",G105+F106,IF(D106="отгул",G105-F106,""))</f>
        <v/>
      </c>
      <c r="H106" s="19" t="str">
        <f t="shared" si="5"/>
        <v/>
      </c>
    </row>
    <row r="107" spans="1:8">
      <c r="A107" s="1"/>
      <c r="B107" s="2"/>
      <c r="C107" s="2"/>
      <c r="D107" s="3"/>
      <c r="E107" s="3" t="str">
        <f>IF(D107="отгул",IF(AND(B107=0.375,C107=0.75),"полный день","часть дня"),IF(D107="","","переработка"))</f>
        <v/>
      </c>
      <c r="F107" s="10">
        <f t="shared" si="4"/>
        <v>0</v>
      </c>
      <c r="G107" s="11" t="str">
        <f>IF(E107="переработка",G106+F107,IF(D107="отгул",G106-F107,""))</f>
        <v/>
      </c>
      <c r="H107" s="19" t="str">
        <f t="shared" si="5"/>
        <v/>
      </c>
    </row>
    <row r="108" spans="1:8">
      <c r="A108" s="1"/>
      <c r="B108" s="2"/>
      <c r="C108" s="2"/>
      <c r="D108" s="3"/>
      <c r="E108" s="3" t="str">
        <f>IF(D108="отгул",IF(AND(B108=0.375,C108=0.75),"полный день","часть дня"),IF(D108="","","переработка"))</f>
        <v/>
      </c>
      <c r="F108" s="10">
        <f t="shared" si="4"/>
        <v>0</v>
      </c>
      <c r="G108" s="11" t="str">
        <f>IF(E108="переработка",G107+F108,IF(D108="отгул",G107-F108,""))</f>
        <v/>
      </c>
      <c r="H108" s="19" t="str">
        <f t="shared" si="5"/>
        <v/>
      </c>
    </row>
    <row r="109" spans="1:8">
      <c r="A109" s="1"/>
      <c r="B109" s="2"/>
      <c r="C109" s="2"/>
      <c r="D109" s="3"/>
      <c r="E109" s="3" t="str">
        <f>IF(D109="отгул",IF(AND(B109=0.375,C109=0.75),"полный день","часть дня"),IF(D109="","","переработка"))</f>
        <v/>
      </c>
      <c r="F109" s="10">
        <f t="shared" si="4"/>
        <v>0</v>
      </c>
      <c r="G109" s="11" t="str">
        <f>IF(E109="переработка",G108+F109,IF(D109="отгул",G108-F109,""))</f>
        <v/>
      </c>
      <c r="H109" s="19" t="str">
        <f t="shared" si="5"/>
        <v/>
      </c>
    </row>
    <row r="110" spans="1:8">
      <c r="A110" s="1"/>
      <c r="B110" s="2"/>
      <c r="C110" s="2"/>
      <c r="D110" s="3"/>
      <c r="E110" s="3" t="str">
        <f>IF(D110="отгул",IF(AND(B110=0.375,C110=0.75),"полный день","часть дня"),IF(D110="","","переработка"))</f>
        <v/>
      </c>
      <c r="F110" s="10">
        <f t="shared" si="4"/>
        <v>0</v>
      </c>
      <c r="G110" s="11" t="str">
        <f>IF(E110="переработка",G109+F110,IF(D110="отгул",G109-F110,""))</f>
        <v/>
      </c>
      <c r="H110" s="19" t="str">
        <f t="shared" si="5"/>
        <v/>
      </c>
    </row>
    <row r="111" spans="1:8">
      <c r="A111" s="1"/>
      <c r="B111" s="2"/>
      <c r="C111" s="2"/>
      <c r="D111" s="3"/>
      <c r="E111" s="3" t="str">
        <f>IF(D111="отгул",IF(AND(B111=0.375,C111=0.75),"полный день","часть дня"),IF(D111="","","переработка"))</f>
        <v/>
      </c>
      <c r="F111" s="10">
        <f t="shared" si="4"/>
        <v>0</v>
      </c>
      <c r="G111" s="11" t="str">
        <f>IF(E111="переработка",G110+F111,IF(D111="отгул",G110-F111,""))</f>
        <v/>
      </c>
      <c r="H111" s="19" t="str">
        <f t="shared" si="5"/>
        <v/>
      </c>
    </row>
    <row r="112" spans="1:8">
      <c r="A112" s="1"/>
      <c r="B112" s="2"/>
      <c r="C112" s="2"/>
      <c r="D112" s="3"/>
      <c r="E112" s="3" t="str">
        <f>IF(D112="отгул",IF(AND(B112=0.375,C112=0.75),"полный день","часть дня"),IF(D112="","","переработка"))</f>
        <v/>
      </c>
      <c r="F112" s="10">
        <f t="shared" si="4"/>
        <v>0</v>
      </c>
      <c r="G112" s="11" t="str">
        <f>IF(E112="переработка",G111+F112,IF(D112="отгул",G111-F112,""))</f>
        <v/>
      </c>
      <c r="H112" s="19" t="str">
        <f t="shared" si="5"/>
        <v/>
      </c>
    </row>
    <row r="113" spans="1:8">
      <c r="A113" s="1"/>
      <c r="B113" s="2"/>
      <c r="C113" s="2"/>
      <c r="D113" s="3"/>
      <c r="E113" s="3" t="str">
        <f>IF(D113="отгул",IF(AND(B113=0.375,C113=0.75),"полный день","часть дня"),IF(D113="","","переработка"))</f>
        <v/>
      </c>
      <c r="F113" s="10">
        <f t="shared" si="4"/>
        <v>0</v>
      </c>
      <c r="G113" s="11" t="str">
        <f>IF(E113="переработка",G112+F113,IF(D113="отгул",G112-F113,""))</f>
        <v/>
      </c>
      <c r="H113" s="19" t="str">
        <f t="shared" si="5"/>
        <v/>
      </c>
    </row>
    <row r="114" spans="1:8">
      <c r="A114" s="1"/>
      <c r="B114" s="2"/>
      <c r="C114" s="2"/>
      <c r="D114" s="3"/>
      <c r="E114" s="3" t="str">
        <f>IF(D114="отгул",IF(AND(B114=0.375,C114=0.75),"полный день","часть дня"),IF(D114="","","переработка"))</f>
        <v/>
      </c>
      <c r="F114" s="10">
        <f t="shared" si="4"/>
        <v>0</v>
      </c>
      <c r="G114" s="11" t="str">
        <f>IF(E114="переработка",G113+F114,IF(D114="отгул",G113-F114,""))</f>
        <v/>
      </c>
      <c r="H114" s="19" t="str">
        <f t="shared" si="5"/>
        <v/>
      </c>
    </row>
    <row r="115" spans="1:8">
      <c r="A115" s="1"/>
      <c r="B115" s="2"/>
      <c r="C115" s="2"/>
      <c r="D115" s="3"/>
      <c r="E115" s="3" t="str">
        <f>IF(D115="отгул",IF(AND(B115=0.375,C115=0.75),"полный день","часть дня"),IF(D115="","","переработка"))</f>
        <v/>
      </c>
      <c r="F115" s="10">
        <f t="shared" si="4"/>
        <v>0</v>
      </c>
      <c r="G115" s="11" t="str">
        <f>IF(E115="переработка",G114+F115,IF(D115="отгул",G114-F115,""))</f>
        <v/>
      </c>
      <c r="H115" s="19" t="str">
        <f t="shared" si="5"/>
        <v/>
      </c>
    </row>
    <row r="116" spans="1:8">
      <c r="A116" s="1"/>
      <c r="B116" s="2"/>
      <c r="C116" s="2"/>
      <c r="D116" s="3"/>
      <c r="E116" s="3" t="str">
        <f>IF(D116="отгул",IF(AND(B116=0.375,C116=0.75),"полный день","часть дня"),IF(D116="","","переработка"))</f>
        <v/>
      </c>
      <c r="F116" s="10">
        <f t="shared" si="4"/>
        <v>0</v>
      </c>
      <c r="G116" s="11" t="str">
        <f>IF(E116="переработка",G115+F116,IF(D116="отгул",G115-F116,""))</f>
        <v/>
      </c>
      <c r="H116" s="19" t="str">
        <f t="shared" si="5"/>
        <v/>
      </c>
    </row>
    <row r="117" spans="1:8">
      <c r="A117" s="1"/>
      <c r="B117" s="2"/>
      <c r="C117" s="2"/>
      <c r="D117" s="3"/>
      <c r="E117" s="3" t="str">
        <f>IF(D117="отгул",IF(AND(B117=0.375,C117=0.75),"полный день","часть дня"),IF(D117="","","переработка"))</f>
        <v/>
      </c>
      <c r="F117" s="10">
        <f t="shared" si="4"/>
        <v>0</v>
      </c>
      <c r="G117" s="11" t="str">
        <f>IF(E117="переработка",G116+F117,IF(D117="отгул",G116-F117,""))</f>
        <v/>
      </c>
      <c r="H117" s="19" t="str">
        <f t="shared" si="5"/>
        <v/>
      </c>
    </row>
    <row r="118" spans="1:8">
      <c r="A118" s="1"/>
      <c r="B118" s="2"/>
      <c r="C118" s="2"/>
      <c r="D118" s="3"/>
      <c r="E118" s="3" t="str">
        <f>IF(D118="отгул",IF(AND(B118=0.375,C118=0.75),"полный день","часть дня"),IF(D118="","","переработка"))</f>
        <v/>
      </c>
      <c r="F118" s="10">
        <f t="shared" si="4"/>
        <v>0</v>
      </c>
      <c r="G118" s="11" t="str">
        <f>IF(E118="переработка",G117+F118,IF(D118="отгул",G117-F118,""))</f>
        <v/>
      </c>
      <c r="H118" s="19" t="str">
        <f t="shared" si="5"/>
        <v/>
      </c>
    </row>
    <row r="119" spans="1:8">
      <c r="A119" s="1"/>
      <c r="B119" s="2"/>
      <c r="C119" s="2"/>
      <c r="D119" s="3"/>
      <c r="E119" s="3" t="str">
        <f>IF(D119="отгул",IF(AND(B119=0.375,C119=0.75),"полный день","часть дня"),IF(D119="","","переработка"))</f>
        <v/>
      </c>
      <c r="F119" s="10">
        <f t="shared" si="4"/>
        <v>0</v>
      </c>
      <c r="G119" s="11" t="str">
        <f>IF(E119="переработка",G118+F119,IF(D119="отгул",G118-F119,""))</f>
        <v/>
      </c>
      <c r="H119" s="19" t="str">
        <f t="shared" si="5"/>
        <v/>
      </c>
    </row>
    <row r="120" spans="1:8">
      <c r="A120" s="1"/>
      <c r="B120" s="2"/>
      <c r="C120" s="2"/>
      <c r="D120" s="3"/>
      <c r="E120" s="3" t="str">
        <f>IF(D120="отгул",IF(AND(B120=0.375,C120=0.75),"полный день","часть дня"),IF(D120="","","переработка"))</f>
        <v/>
      </c>
      <c r="F120" s="10">
        <f t="shared" si="4"/>
        <v>0</v>
      </c>
      <c r="G120" s="11" t="str">
        <f>IF(E120="переработка",G119+F120,IF(D120="отгул",G119-F120,""))</f>
        <v/>
      </c>
      <c r="H120" s="19" t="str">
        <f t="shared" si="5"/>
        <v/>
      </c>
    </row>
    <row r="121" spans="1:8">
      <c r="A121" s="1"/>
      <c r="B121" s="2"/>
      <c r="C121" s="2"/>
      <c r="D121" s="3"/>
      <c r="E121" s="3" t="str">
        <f>IF(D121="отгул",IF(AND(B121=0.375,C121=0.75),"полный день","часть дня"),IF(D121="","","переработка"))</f>
        <v/>
      </c>
      <c r="F121" s="10">
        <f t="shared" si="4"/>
        <v>0</v>
      </c>
      <c r="G121" s="11" t="str">
        <f>IF(E121="переработка",G120+F121,IF(D121="отгул",G120-F121,""))</f>
        <v/>
      </c>
      <c r="H121" s="19" t="str">
        <f t="shared" si="5"/>
        <v/>
      </c>
    </row>
    <row r="122" spans="1:8">
      <c r="A122" s="1"/>
      <c r="B122" s="2"/>
      <c r="C122" s="2"/>
      <c r="D122" s="3"/>
      <c r="E122" s="3" t="str">
        <f>IF(D122="отгул",IF(AND(B122=0.375,C122=0.75),"полный день","часть дня"),IF(D122="","","переработка"))</f>
        <v/>
      </c>
      <c r="F122" s="10">
        <f t="shared" si="4"/>
        <v>0</v>
      </c>
      <c r="G122" s="11" t="str">
        <f>IF(E122="переработка",G121+F122,IF(D122="отгул",G121-F122,""))</f>
        <v/>
      </c>
      <c r="H122" s="19" t="str">
        <f t="shared" si="5"/>
        <v/>
      </c>
    </row>
    <row r="123" spans="1:8">
      <c r="A123" s="1"/>
      <c r="B123" s="2"/>
      <c r="C123" s="2"/>
      <c r="D123" s="3"/>
      <c r="E123" s="3" t="str">
        <f>IF(D123="отгул",IF(AND(B123=0.375,C123=0.75),"полный день","часть дня"),IF(D123="","","переработка"))</f>
        <v/>
      </c>
      <c r="F123" s="10">
        <f t="shared" si="4"/>
        <v>0</v>
      </c>
      <c r="G123" s="11" t="str">
        <f>IF(E123="переработка",G122+F123,IF(D123="отгул",G122-F123,""))</f>
        <v/>
      </c>
      <c r="H123" s="19" t="str">
        <f t="shared" si="5"/>
        <v/>
      </c>
    </row>
    <row r="124" spans="1:8">
      <c r="A124" s="1"/>
      <c r="B124" s="2"/>
      <c r="C124" s="2"/>
      <c r="D124" s="3"/>
      <c r="E124" s="3" t="str">
        <f>IF(D124="отгул",IF(AND(B124=0.375,C124=0.75),"полный день","часть дня"),IF(D124="","","переработка"))</f>
        <v/>
      </c>
      <c r="F124" s="10">
        <f t="shared" si="4"/>
        <v>0</v>
      </c>
      <c r="G124" s="11" t="str">
        <f>IF(E124="переработка",G123+F124,IF(D124="отгул",G123-F124,""))</f>
        <v/>
      </c>
      <c r="H124" s="19" t="str">
        <f t="shared" si="5"/>
        <v/>
      </c>
    </row>
    <row r="125" spans="1:8">
      <c r="A125" s="1"/>
      <c r="B125" s="2"/>
      <c r="C125" s="2"/>
      <c r="D125" s="3"/>
      <c r="E125" s="3" t="str">
        <f>IF(D125="отгул",IF(AND(B125=0.375,C125=0.75),"полный день","часть дня"),IF(D125="","","переработка"))</f>
        <v/>
      </c>
      <c r="F125" s="10">
        <f t="shared" si="4"/>
        <v>0</v>
      </c>
      <c r="G125" s="11" t="str">
        <f>IF(E125="переработка",G124+F125,IF(D125="отгул",G124-F125,""))</f>
        <v/>
      </c>
      <c r="H125" s="19" t="str">
        <f t="shared" si="5"/>
        <v/>
      </c>
    </row>
    <row r="126" spans="1:8">
      <c r="A126" s="1"/>
      <c r="B126" s="2"/>
      <c r="C126" s="2"/>
      <c r="D126" s="3"/>
      <c r="E126" s="3" t="str">
        <f>IF(D126="отгул",IF(AND(B126=0.375,C126=0.75),"полный день","часть дня"),IF(D126="","","переработка"))</f>
        <v/>
      </c>
      <c r="F126" s="10">
        <f t="shared" si="4"/>
        <v>0</v>
      </c>
      <c r="G126" s="11" t="str">
        <f>IF(E126="переработка",G125+F126,IF(D126="отгул",G125-F126,""))</f>
        <v/>
      </c>
      <c r="H126" s="19" t="str">
        <f t="shared" si="5"/>
        <v/>
      </c>
    </row>
    <row r="127" spans="1:8">
      <c r="A127" s="1"/>
      <c r="B127" s="2"/>
      <c r="C127" s="2"/>
      <c r="D127" s="3"/>
      <c r="E127" s="3" t="str">
        <f>IF(D127="отгул",IF(AND(B127=0.375,C127=0.75),"полный день","часть дня"),IF(D127="","","переработка"))</f>
        <v/>
      </c>
      <c r="F127" s="10">
        <f t="shared" si="4"/>
        <v>0</v>
      </c>
      <c r="G127" s="11" t="str">
        <f>IF(E127="переработка",G126+F127,IF(D127="отгул",G126-F127,""))</f>
        <v/>
      </c>
      <c r="H127" s="19" t="str">
        <f t="shared" si="5"/>
        <v/>
      </c>
    </row>
    <row r="128" spans="1:8">
      <c r="A128" s="1"/>
      <c r="B128" s="2"/>
      <c r="C128" s="2"/>
      <c r="D128" s="3"/>
      <c r="E128" s="3" t="str">
        <f>IF(D128="отгул",IF(AND(B128=0.375,C128=0.75),"полный день","часть дня"),IF(D128="","","переработка"))</f>
        <v/>
      </c>
      <c r="F128" s="10">
        <f t="shared" si="4"/>
        <v>0</v>
      </c>
      <c r="G128" s="11" t="str">
        <f>IF(E128="переработка",G127+F128,IF(D128="отгул",G127-F128,""))</f>
        <v/>
      </c>
      <c r="H128" s="19" t="str">
        <f t="shared" si="5"/>
        <v/>
      </c>
    </row>
    <row r="129" spans="1:8">
      <c r="A129" s="1"/>
      <c r="B129" s="2"/>
      <c r="C129" s="2"/>
      <c r="D129" s="3"/>
      <c r="E129" s="3" t="str">
        <f>IF(D129="отгул",IF(AND(B129=0.375,C129=0.75),"полный день","часть дня"),IF(D129="","","переработка"))</f>
        <v/>
      </c>
      <c r="F129" s="10">
        <f t="shared" si="4"/>
        <v>0</v>
      </c>
      <c r="G129" s="11" t="str">
        <f>IF(E129="переработка",G128+F129,IF(D129="отгул",G128-F129,""))</f>
        <v/>
      </c>
      <c r="H129" s="19" t="str">
        <f t="shared" si="5"/>
        <v/>
      </c>
    </row>
    <row r="130" spans="1:8">
      <c r="A130" s="1"/>
      <c r="B130" s="2"/>
      <c r="C130" s="2"/>
      <c r="D130" s="3"/>
      <c r="E130" s="3" t="str">
        <f>IF(D130="отгул",IF(AND(B130=0.375,C130=0.75),"полный день","часть дня"),IF(D130="","","переработка"))</f>
        <v/>
      </c>
      <c r="F130" s="10">
        <f t="shared" si="4"/>
        <v>0</v>
      </c>
      <c r="G130" s="11" t="str">
        <f>IF(E130="переработка",G129+F130,IF(D130="отгул",G129-F130,""))</f>
        <v/>
      </c>
      <c r="H130" s="19" t="str">
        <f t="shared" si="5"/>
        <v/>
      </c>
    </row>
    <row r="131" spans="1:8">
      <c r="A131" s="1"/>
      <c r="B131" s="2"/>
      <c r="C131" s="2"/>
      <c r="D131" s="3"/>
      <c r="E131" s="3" t="str">
        <f>IF(D131="отгул",IF(AND(B131=0.375,C131=0.75),"полный день","часть дня"),IF(D131="","","переработка"))</f>
        <v/>
      </c>
      <c r="F131" s="10">
        <f t="shared" ref="F131:F194" si="6">C131-B131-AND(C131&gt;=--"14:00",B131&lt;=--"13:00")/24</f>
        <v>0</v>
      </c>
      <c r="G131" s="11" t="str">
        <f>IF(E131="переработка",G130+F131,IF(D131="отгул",G130-F131,""))</f>
        <v/>
      </c>
      <c r="H131" s="19" t="str">
        <f t="shared" si="5"/>
        <v/>
      </c>
    </row>
    <row r="132" spans="1:8">
      <c r="A132" s="1"/>
      <c r="B132" s="2"/>
      <c r="C132" s="2"/>
      <c r="D132" s="3"/>
      <c r="E132" s="3" t="str">
        <f>IF(D132="отгул",IF(AND(B132=0.375,C132=0.75),"полный день","часть дня"),IF(D132="","","переработка"))</f>
        <v/>
      </c>
      <c r="F132" s="10">
        <f t="shared" si="6"/>
        <v>0</v>
      </c>
      <c r="G132" s="11" t="str">
        <f>IF(E132="переработка",G131+F132,IF(D132="отгул",G131-F132,""))</f>
        <v/>
      </c>
      <c r="H132" s="19" t="str">
        <f t="shared" si="5"/>
        <v/>
      </c>
    </row>
    <row r="133" spans="1:8">
      <c r="A133" s="1"/>
      <c r="B133" s="2"/>
      <c r="C133" s="2"/>
      <c r="D133" s="3"/>
      <c r="E133" s="3" t="str">
        <f>IF(D133="отгул",IF(AND(B133=0.375,C133=0.75),"полный день","часть дня"),IF(D133="","","переработка"))</f>
        <v/>
      </c>
      <c r="F133" s="10">
        <f t="shared" si="6"/>
        <v>0</v>
      </c>
      <c r="G133" s="11" t="str">
        <f>IF(E133="переработка",G132+F133,IF(D133="отгул",G132-F133,""))</f>
        <v/>
      </c>
      <c r="H133" s="19" t="str">
        <f t="shared" si="5"/>
        <v/>
      </c>
    </row>
    <row r="134" spans="1:8">
      <c r="A134" s="1"/>
      <c r="B134" s="2"/>
      <c r="C134" s="2"/>
      <c r="D134" s="3"/>
      <c r="E134" s="3" t="str">
        <f>IF(D134="отгул",IF(AND(B134=0.375,C134=0.75),"полный день","часть дня"),IF(D134="","","переработка"))</f>
        <v/>
      </c>
      <c r="F134" s="10">
        <f t="shared" si="6"/>
        <v>0</v>
      </c>
      <c r="G134" s="11" t="str">
        <f>IF(E134="переработка",G133+F134,IF(D134="отгул",G133-F134,""))</f>
        <v/>
      </c>
      <c r="H134" s="19" t="str">
        <f t="shared" si="5"/>
        <v/>
      </c>
    </row>
    <row r="135" spans="1:8">
      <c r="A135" s="1"/>
      <c r="B135" s="2"/>
      <c r="C135" s="2"/>
      <c r="D135" s="3"/>
      <c r="E135" s="3" t="str">
        <f>IF(D135="отгул",IF(AND(B135=0.375,C135=0.75),"полный день","часть дня"),IF(D135="","","переработка"))</f>
        <v/>
      </c>
      <c r="F135" s="10">
        <f t="shared" si="6"/>
        <v>0</v>
      </c>
      <c r="G135" s="11" t="str">
        <f>IF(E135="переработка",G134+F135,IF(D135="отгул",G134-F135,""))</f>
        <v/>
      </c>
      <c r="H135" s="19" t="str">
        <f t="shared" si="5"/>
        <v/>
      </c>
    </row>
    <row r="136" spans="1:8">
      <c r="A136" s="1"/>
      <c r="B136" s="2"/>
      <c r="C136" s="2"/>
      <c r="D136" s="3"/>
      <c r="E136" s="3" t="str">
        <f>IF(D136="отгул",IF(AND(B136=0.375,C136=0.75),"полный день","часть дня"),IF(D136="","","переработка"))</f>
        <v/>
      </c>
      <c r="F136" s="10">
        <f t="shared" si="6"/>
        <v>0</v>
      </c>
      <c r="G136" s="11" t="str">
        <f>IF(E136="переработка",G135+F136,IF(D136="отгул",G135-F136,""))</f>
        <v/>
      </c>
      <c r="H136" s="19" t="str">
        <f t="shared" si="5"/>
        <v/>
      </c>
    </row>
    <row r="137" spans="1:8">
      <c r="A137" s="1"/>
      <c r="B137" s="2"/>
      <c r="C137" s="2"/>
      <c r="D137" s="3"/>
      <c r="E137" s="3" t="str">
        <f>IF(D137="отгул",IF(AND(B137=0.375,C137=0.75),"полный день","часть дня"),IF(D137="","","переработка"))</f>
        <v/>
      </c>
      <c r="F137" s="10">
        <f t="shared" si="6"/>
        <v>0</v>
      </c>
      <c r="G137" s="11" t="str">
        <f>IF(E137="переработка",G136+F137,IF(D137="отгул",G136-F137,""))</f>
        <v/>
      </c>
      <c r="H137" s="19" t="str">
        <f t="shared" si="5"/>
        <v/>
      </c>
    </row>
    <row r="138" spans="1:8">
      <c r="A138" s="1"/>
      <c r="B138" s="2"/>
      <c r="C138" s="2"/>
      <c r="D138" s="3"/>
      <c r="E138" s="3" t="str">
        <f>IF(D138="отгул",IF(AND(B138=0.375,C138=0.75),"полный день","часть дня"),IF(D138="","","переработка"))</f>
        <v/>
      </c>
      <c r="F138" s="10">
        <f t="shared" si="6"/>
        <v>0</v>
      </c>
      <c r="G138" s="11" t="str">
        <f>IF(E138="переработка",G137+F138,IF(D138="отгул",G137-F138,""))</f>
        <v/>
      </c>
      <c r="H138" s="19" t="str">
        <f t="shared" si="5"/>
        <v/>
      </c>
    </row>
    <row r="139" spans="1:8">
      <c r="A139" s="1"/>
      <c r="B139" s="2"/>
      <c r="C139" s="2"/>
      <c r="D139" s="3"/>
      <c r="E139" s="3" t="str">
        <f>IF(D139="отгул",IF(AND(B139=0.375,C139=0.75),"полный день","часть дня"),IF(D139="","","переработка"))</f>
        <v/>
      </c>
      <c r="F139" s="10">
        <f t="shared" si="6"/>
        <v>0</v>
      </c>
      <c r="G139" s="11" t="str">
        <f>IF(E139="переработка",G138+F139,IF(D139="отгул",G138-F139,""))</f>
        <v/>
      </c>
      <c r="H139" s="19" t="str">
        <f t="shared" si="5"/>
        <v/>
      </c>
    </row>
    <row r="140" spans="1:8">
      <c r="A140" s="1"/>
      <c r="B140" s="2"/>
      <c r="C140" s="2"/>
      <c r="D140" s="3"/>
      <c r="E140" s="3" t="str">
        <f>IF(D140="отгул",IF(AND(B140=0.375,C140=0.75),"полный день","часть дня"),IF(D140="","","переработка"))</f>
        <v/>
      </c>
      <c r="F140" s="10">
        <f t="shared" si="6"/>
        <v>0</v>
      </c>
      <c r="G140" s="11" t="str">
        <f>IF(E140="переработка",G139+F140,IF(D140="отгул",G139-F140,""))</f>
        <v/>
      </c>
      <c r="H140" s="19" t="str">
        <f t="shared" si="5"/>
        <v/>
      </c>
    </row>
    <row r="141" spans="1:8">
      <c r="A141" s="1"/>
      <c r="B141" s="2"/>
      <c r="C141" s="2"/>
      <c r="D141" s="3"/>
      <c r="E141" s="3" t="str">
        <f>IF(D141="отгул",IF(AND(B141=0.375,C141=0.75),"полный день","часть дня"),IF(D141="","","переработка"))</f>
        <v/>
      </c>
      <c r="F141" s="10">
        <f t="shared" si="6"/>
        <v>0</v>
      </c>
      <c r="G141" s="11" t="str">
        <f>IF(E141="переработка",G140+F141,IF(D141="отгул",G140-F141,""))</f>
        <v/>
      </c>
      <c r="H141" s="19" t="str">
        <f t="shared" si="5"/>
        <v/>
      </c>
    </row>
    <row r="142" spans="1:8">
      <c r="A142" s="1"/>
      <c r="B142" s="2"/>
      <c r="C142" s="2"/>
      <c r="D142" s="3"/>
      <c r="E142" s="3" t="str">
        <f>IF(D142="отгул",IF(AND(B142=0.375,C142=0.75),"полный день","часть дня"),IF(D142="","","переработка"))</f>
        <v/>
      </c>
      <c r="F142" s="10">
        <f t="shared" si="6"/>
        <v>0</v>
      </c>
      <c r="G142" s="11" t="str">
        <f>IF(E142="переработка",G141+F142,IF(D142="отгул",G141-F142,""))</f>
        <v/>
      </c>
      <c r="H142" s="19" t="str">
        <f t="shared" si="5"/>
        <v/>
      </c>
    </row>
    <row r="143" spans="1:8">
      <c r="A143" s="1"/>
      <c r="B143" s="2"/>
      <c r="C143" s="2"/>
      <c r="D143" s="3"/>
      <c r="E143" s="3" t="str">
        <f>IF(D143="отгул",IF(AND(B143=0.375,C143=0.75),"полный день","часть дня"),IF(D143="","","переработка"))</f>
        <v/>
      </c>
      <c r="F143" s="10">
        <f t="shared" si="6"/>
        <v>0</v>
      </c>
      <c r="G143" s="11" t="str">
        <f>IF(E143="переработка",G142+F143,IF(D143="отгул",G142-F143,""))</f>
        <v/>
      </c>
      <c r="H143" s="19" t="str">
        <f t="shared" si="5"/>
        <v/>
      </c>
    </row>
    <row r="144" spans="1:8">
      <c r="A144" s="1"/>
      <c r="B144" s="2"/>
      <c r="C144" s="2"/>
      <c r="D144" s="3"/>
      <c r="E144" s="3" t="str">
        <f>IF(D144="отгул",IF(AND(B144=0.375,C144=0.75),"полный день","часть дня"),IF(D144="","","переработка"))</f>
        <v/>
      </c>
      <c r="F144" s="10">
        <f t="shared" si="6"/>
        <v>0</v>
      </c>
      <c r="G144" s="11" t="str">
        <f>IF(E144="переработка",G143+F144,IF(D144="отгул",G143-F144,""))</f>
        <v/>
      </c>
      <c r="H144" s="19" t="str">
        <f t="shared" si="5"/>
        <v/>
      </c>
    </row>
    <row r="145" spans="1:8">
      <c r="A145" s="1"/>
      <c r="B145" s="2"/>
      <c r="C145" s="2"/>
      <c r="D145" s="3"/>
      <c r="E145" s="3" t="str">
        <f>IF(D145="отгул",IF(AND(B145=0.375,C145=0.75),"полный день","часть дня"),IF(D145="","","переработка"))</f>
        <v/>
      </c>
      <c r="F145" s="10">
        <f t="shared" si="6"/>
        <v>0</v>
      </c>
      <c r="G145" s="11" t="str">
        <f>IF(E145="переработка",G144+F145,IF(D145="отгул",G144-F145,""))</f>
        <v/>
      </c>
      <c r="H145" s="19" t="str">
        <f t="shared" si="5"/>
        <v/>
      </c>
    </row>
    <row r="146" spans="1:8">
      <c r="A146" s="1"/>
      <c r="B146" s="2"/>
      <c r="C146" s="2"/>
      <c r="D146" s="3"/>
      <c r="E146" s="3" t="str">
        <f>IF(D146="отгул",IF(AND(B146=0.375,C146=0.75),"полный день","часть дня"),IF(D146="","","переработка"))</f>
        <v/>
      </c>
      <c r="F146" s="10">
        <f t="shared" si="6"/>
        <v>0</v>
      </c>
      <c r="G146" s="11" t="str">
        <f>IF(E146="переработка",G145+F146,IF(D146="отгул",G145-F146,""))</f>
        <v/>
      </c>
      <c r="H146" s="19" t="str">
        <f t="shared" si="5"/>
        <v/>
      </c>
    </row>
    <row r="147" spans="1:8">
      <c r="A147" s="1"/>
      <c r="B147" s="2"/>
      <c r="C147" s="2"/>
      <c r="D147" s="3"/>
      <c r="E147" s="3" t="str">
        <f>IF(D147="отгул",IF(AND(B147=0.375,C147=0.75),"полный день","часть дня"),IF(D147="","","переработка"))</f>
        <v/>
      </c>
      <c r="F147" s="10">
        <f t="shared" si="6"/>
        <v>0</v>
      </c>
      <c r="G147" s="11" t="str">
        <f>IF(E147="переработка",G146+F147,IF(D147="отгул",G146-F147,""))</f>
        <v/>
      </c>
      <c r="H147" s="19" t="str">
        <f t="shared" si="5"/>
        <v/>
      </c>
    </row>
    <row r="148" spans="1:8">
      <c r="A148" s="1"/>
      <c r="B148" s="2"/>
      <c r="C148" s="2"/>
      <c r="D148" s="3"/>
      <c r="E148" s="3" t="str">
        <f>IF(D148="отгул",IF(AND(B148=0.375,C148=0.75),"полный день","часть дня"),IF(D148="","","переработка"))</f>
        <v/>
      </c>
      <c r="F148" s="10">
        <f t="shared" si="6"/>
        <v>0</v>
      </c>
      <c r="G148" s="11" t="str">
        <f>IF(E148="переработка",G147+F148,IF(D148="отгул",G147-F148,""))</f>
        <v/>
      </c>
      <c r="H148" s="19" t="str">
        <f t="shared" si="5"/>
        <v/>
      </c>
    </row>
    <row r="149" spans="1:8">
      <c r="A149" s="1"/>
      <c r="B149" s="2"/>
      <c r="C149" s="2"/>
      <c r="D149" s="3"/>
      <c r="E149" s="3" t="str">
        <f>IF(D149="отгул",IF(AND(B149=0.375,C149=0.75),"полный день","часть дня"),IF(D149="","","переработка"))</f>
        <v/>
      </c>
      <c r="F149" s="10">
        <f t="shared" si="6"/>
        <v>0</v>
      </c>
      <c r="G149" s="11" t="str">
        <f>IF(E149="переработка",G148+F149,IF(D149="отгул",G148-F149,""))</f>
        <v/>
      </c>
      <c r="H149" s="19" t="str">
        <f t="shared" si="5"/>
        <v/>
      </c>
    </row>
    <row r="150" spans="1:8">
      <c r="A150" s="1"/>
      <c r="B150" s="2"/>
      <c r="C150" s="2"/>
      <c r="D150" s="3"/>
      <c r="E150" s="3" t="str">
        <f>IF(D150="отгул",IF(AND(B150=0.375,C150=0.75),"полный день","часть дня"),IF(D150="","","переработка"))</f>
        <v/>
      </c>
      <c r="F150" s="10">
        <f t="shared" si="6"/>
        <v>0</v>
      </c>
      <c r="G150" s="11" t="str">
        <f>IF(E150="переработка",G149+F150,IF(D150="отгул",G149-F150,""))</f>
        <v/>
      </c>
      <c r="H150" s="19" t="str">
        <f t="shared" si="5"/>
        <v/>
      </c>
    </row>
    <row r="151" spans="1:8">
      <c r="A151" s="1"/>
      <c r="B151" s="2"/>
      <c r="C151" s="2"/>
      <c r="D151" s="3"/>
      <c r="E151" s="3" t="str">
        <f>IF(D151="отгул",IF(AND(B151=0.375,C151=0.75),"полный день","часть дня"),IF(D151="","","переработка"))</f>
        <v/>
      </c>
      <c r="F151" s="10">
        <f t="shared" si="6"/>
        <v>0</v>
      </c>
      <c r="G151" s="11" t="str">
        <f>IF(E151="переработка",G150+F151,IF(D151="отгул",G150-F151,""))</f>
        <v/>
      </c>
      <c r="H151" s="19" t="str">
        <f t="shared" si="5"/>
        <v/>
      </c>
    </row>
    <row r="152" spans="1:8">
      <c r="A152" s="1"/>
      <c r="B152" s="2"/>
      <c r="C152" s="2"/>
      <c r="D152" s="3"/>
      <c r="E152" s="3" t="str">
        <f>IF(D152="отгул",IF(AND(B152=0.375,C152=0.75),"полный день","часть дня"),IF(D152="","","переработка"))</f>
        <v/>
      </c>
      <c r="F152" s="10">
        <f t="shared" si="6"/>
        <v>0</v>
      </c>
      <c r="G152" s="11" t="str">
        <f>IF(E152="переработка",G151+F152,IF(D152="отгул",G151-F152,""))</f>
        <v/>
      </c>
      <c r="H152" s="19" t="str">
        <f t="shared" si="5"/>
        <v/>
      </c>
    </row>
    <row r="153" spans="1:8">
      <c r="A153" s="1"/>
      <c r="B153" s="2"/>
      <c r="C153" s="2"/>
      <c r="D153" s="3"/>
      <c r="E153" s="3" t="str">
        <f>IF(D153="отгул",IF(AND(B153=0.375,C153=0.75),"полный день","часть дня"),IF(D153="","","переработка"))</f>
        <v/>
      </c>
      <c r="F153" s="10">
        <f t="shared" si="6"/>
        <v>0</v>
      </c>
      <c r="G153" s="11" t="str">
        <f>IF(E153="переработка",G152+F153,IF(D153="отгул",G152-F153,""))</f>
        <v/>
      </c>
      <c r="H153" s="19" t="str">
        <f t="shared" si="5"/>
        <v/>
      </c>
    </row>
    <row r="154" spans="1:8">
      <c r="A154" s="1"/>
      <c r="B154" s="2"/>
      <c r="C154" s="2"/>
      <c r="D154" s="3"/>
      <c r="E154" s="3" t="str">
        <f>IF(D154="отгул",IF(AND(B154=0.375,C154=0.75),"полный день","часть дня"),IF(D154="","","переработка"))</f>
        <v/>
      </c>
      <c r="F154" s="10">
        <f t="shared" si="6"/>
        <v>0</v>
      </c>
      <c r="G154" s="11" t="str">
        <f>IF(E154="переработка",G153+F154,IF(D154="отгул",G153-F154,""))</f>
        <v/>
      </c>
      <c r="H154" s="19" t="str">
        <f t="shared" si="5"/>
        <v/>
      </c>
    </row>
    <row r="155" spans="1:8">
      <c r="A155" s="1"/>
      <c r="B155" s="2"/>
      <c r="C155" s="2"/>
      <c r="D155" s="3"/>
      <c r="E155" s="3" t="str">
        <f>IF(D155="отгул",IF(AND(B155=0.375,C155=0.75),"полный день","часть дня"),IF(D155="","","переработка"))</f>
        <v/>
      </c>
      <c r="F155" s="10">
        <f t="shared" si="6"/>
        <v>0</v>
      </c>
      <c r="G155" s="11" t="str">
        <f>IF(E155="переработка",G154+F155,IF(D155="отгул",G154-F155,""))</f>
        <v/>
      </c>
      <c r="H155" s="19" t="str">
        <f t="shared" si="5"/>
        <v/>
      </c>
    </row>
    <row r="156" spans="1:8">
      <c r="A156" s="1"/>
      <c r="B156" s="2"/>
      <c r="C156" s="2"/>
      <c r="D156" s="3"/>
      <c r="E156" s="3" t="str">
        <f>IF(D156="отгул",IF(AND(B156=0.375,C156=0.75),"полный день","часть дня"),IF(D156="","","переработка"))</f>
        <v/>
      </c>
      <c r="F156" s="10">
        <f t="shared" si="6"/>
        <v>0</v>
      </c>
      <c r="G156" s="11" t="str">
        <f>IF(E156="переработка",G155+F156,IF(D156="отгул",G155-F156,""))</f>
        <v/>
      </c>
      <c r="H156" s="19" t="str">
        <f t="shared" si="5"/>
        <v/>
      </c>
    </row>
    <row r="157" spans="1:8">
      <c r="A157" s="1"/>
      <c r="B157" s="2"/>
      <c r="C157" s="2"/>
      <c r="D157" s="3"/>
      <c r="E157" s="3" t="str">
        <f>IF(D157="отгул",IF(AND(B157=0.375,C157=0.75),"полный день","часть дня"),IF(D157="","","переработка"))</f>
        <v/>
      </c>
      <c r="F157" s="10">
        <f t="shared" si="6"/>
        <v>0</v>
      </c>
      <c r="G157" s="11" t="str">
        <f>IF(E157="переработка",G156+F157,IF(D157="отгул",G156-F157,""))</f>
        <v/>
      </c>
      <c r="H157" s="19" t="str">
        <f t="shared" ref="H157:H220" si="7">IF(G157="","",G157/8)</f>
        <v/>
      </c>
    </row>
    <row r="158" spans="1:8">
      <c r="A158" s="1"/>
      <c r="B158" s="2"/>
      <c r="C158" s="2"/>
      <c r="D158" s="3"/>
      <c r="E158" s="3" t="str">
        <f>IF(D158="отгул",IF(AND(B158=0.375,C158=0.75),"полный день","часть дня"),IF(D158="","","переработка"))</f>
        <v/>
      </c>
      <c r="F158" s="10">
        <f t="shared" si="6"/>
        <v>0</v>
      </c>
      <c r="G158" s="11" t="str">
        <f>IF(E158="переработка",G157+F158,IF(D158="отгул",G157-F158,""))</f>
        <v/>
      </c>
      <c r="H158" s="19" t="str">
        <f t="shared" si="7"/>
        <v/>
      </c>
    </row>
    <row r="159" spans="1:8">
      <c r="A159" s="1"/>
      <c r="B159" s="2"/>
      <c r="C159" s="2"/>
      <c r="D159" s="3"/>
      <c r="E159" s="3" t="str">
        <f>IF(D159="отгул",IF(AND(B159=0.375,C159=0.75),"полный день","часть дня"),IF(D159="","","переработка"))</f>
        <v/>
      </c>
      <c r="F159" s="10">
        <f t="shared" si="6"/>
        <v>0</v>
      </c>
      <c r="G159" s="11" t="str">
        <f>IF(E159="переработка",G158+F159,IF(D159="отгул",G158-F159,""))</f>
        <v/>
      </c>
      <c r="H159" s="19" t="str">
        <f t="shared" si="7"/>
        <v/>
      </c>
    </row>
    <row r="160" spans="1:8">
      <c r="A160" s="1"/>
      <c r="B160" s="2"/>
      <c r="C160" s="2"/>
      <c r="D160" s="3"/>
      <c r="E160" s="3" t="str">
        <f>IF(D160="отгул",IF(AND(B160=0.375,C160=0.75),"полный день","часть дня"),IF(D160="","","переработка"))</f>
        <v/>
      </c>
      <c r="F160" s="10">
        <f t="shared" si="6"/>
        <v>0</v>
      </c>
      <c r="G160" s="11" t="str">
        <f>IF(E160="переработка",G159+F160,IF(D160="отгул",G159-F160,""))</f>
        <v/>
      </c>
      <c r="H160" s="19" t="str">
        <f t="shared" si="7"/>
        <v/>
      </c>
    </row>
    <row r="161" spans="1:8">
      <c r="A161" s="1"/>
      <c r="B161" s="2"/>
      <c r="C161" s="2"/>
      <c r="D161" s="3"/>
      <c r="E161" s="3" t="str">
        <f>IF(D161="отгул",IF(AND(B161=0.375,C161=0.75),"полный день","часть дня"),IF(D161="","","переработка"))</f>
        <v/>
      </c>
      <c r="F161" s="10">
        <f t="shared" si="6"/>
        <v>0</v>
      </c>
      <c r="G161" s="11" t="str">
        <f>IF(E161="переработка",G160+F161,IF(D161="отгул",G160-F161,""))</f>
        <v/>
      </c>
      <c r="H161" s="19" t="str">
        <f t="shared" si="7"/>
        <v/>
      </c>
    </row>
    <row r="162" spans="1:8">
      <c r="A162" s="1"/>
      <c r="B162" s="2"/>
      <c r="C162" s="2"/>
      <c r="D162" s="3"/>
      <c r="E162" s="3" t="str">
        <f>IF(D162="отгул",IF(AND(B162=0.375,C162=0.75),"полный день","часть дня"),IF(D162="","","переработка"))</f>
        <v/>
      </c>
      <c r="F162" s="10">
        <f t="shared" si="6"/>
        <v>0</v>
      </c>
      <c r="G162" s="11" t="str">
        <f>IF(E162="переработка",G161+F162,IF(D162="отгул",G161-F162,""))</f>
        <v/>
      </c>
      <c r="H162" s="19" t="str">
        <f t="shared" si="7"/>
        <v/>
      </c>
    </row>
    <row r="163" spans="1:8">
      <c r="A163" s="1"/>
      <c r="B163" s="2"/>
      <c r="C163" s="2"/>
      <c r="D163" s="3"/>
      <c r="E163" s="3" t="str">
        <f>IF(D163="отгул",IF(AND(B163=0.375,C163=0.75),"полный день","часть дня"),IF(D163="","","переработка"))</f>
        <v/>
      </c>
      <c r="F163" s="10">
        <f t="shared" si="6"/>
        <v>0</v>
      </c>
      <c r="G163" s="11" t="str">
        <f>IF(E163="переработка",G162+F163,IF(D163="отгул",G162-F163,""))</f>
        <v/>
      </c>
      <c r="H163" s="19" t="str">
        <f t="shared" si="7"/>
        <v/>
      </c>
    </row>
    <row r="164" spans="1:8">
      <c r="A164" s="1"/>
      <c r="B164" s="2"/>
      <c r="C164" s="2"/>
      <c r="D164" s="3"/>
      <c r="E164" s="3" t="str">
        <f>IF(D164="отгул",IF(AND(B164=0.375,C164=0.75),"полный день","часть дня"),IF(D164="","","переработка"))</f>
        <v/>
      </c>
      <c r="F164" s="10">
        <f t="shared" si="6"/>
        <v>0</v>
      </c>
      <c r="G164" s="11" t="str">
        <f>IF(E164="переработка",G163+F164,IF(D164="отгул",G163-F164,""))</f>
        <v/>
      </c>
      <c r="H164" s="19" t="str">
        <f t="shared" si="7"/>
        <v/>
      </c>
    </row>
    <row r="165" spans="1:8">
      <c r="A165" s="1"/>
      <c r="B165" s="2"/>
      <c r="C165" s="2"/>
      <c r="D165" s="3"/>
      <c r="E165" s="3" t="str">
        <f>IF(D165="отгул",IF(AND(B165=0.375,C165=0.75),"полный день","часть дня"),IF(D165="","","переработка"))</f>
        <v/>
      </c>
      <c r="F165" s="10">
        <f t="shared" si="6"/>
        <v>0</v>
      </c>
      <c r="G165" s="11" t="str">
        <f>IF(E165="переработка",G164+F165,IF(D165="отгул",G164-F165,""))</f>
        <v/>
      </c>
      <c r="H165" s="19" t="str">
        <f t="shared" si="7"/>
        <v/>
      </c>
    </row>
    <row r="166" spans="1:8">
      <c r="A166" s="1"/>
      <c r="B166" s="2"/>
      <c r="C166" s="2"/>
      <c r="D166" s="3"/>
      <c r="E166" s="3" t="str">
        <f>IF(D166="отгул",IF(AND(B166=0.375,C166=0.75),"полный день","часть дня"),IF(D166="","","переработка"))</f>
        <v/>
      </c>
      <c r="F166" s="10">
        <f t="shared" si="6"/>
        <v>0</v>
      </c>
      <c r="G166" s="11" t="str">
        <f>IF(E166="переработка",G165+F166,IF(D166="отгул",G165-F166,""))</f>
        <v/>
      </c>
      <c r="H166" s="19" t="str">
        <f t="shared" si="7"/>
        <v/>
      </c>
    </row>
    <row r="167" spans="1:8">
      <c r="A167" s="1"/>
      <c r="B167" s="2"/>
      <c r="C167" s="2"/>
      <c r="D167" s="3"/>
      <c r="E167" s="3" t="str">
        <f>IF(D167="отгул",IF(AND(B167=0.375,C167=0.75),"полный день","часть дня"),IF(D167="","","переработка"))</f>
        <v/>
      </c>
      <c r="F167" s="10">
        <f t="shared" si="6"/>
        <v>0</v>
      </c>
      <c r="G167" s="11" t="str">
        <f>IF(E167="переработка",G166+F167,IF(D167="отгул",G166-F167,""))</f>
        <v/>
      </c>
      <c r="H167" s="19" t="str">
        <f t="shared" si="7"/>
        <v/>
      </c>
    </row>
    <row r="168" spans="1:8">
      <c r="A168" s="1"/>
      <c r="B168" s="2"/>
      <c r="C168" s="2"/>
      <c r="D168" s="3"/>
      <c r="E168" s="3" t="str">
        <f>IF(D168="отгул",IF(AND(B168=0.375,C168=0.75),"полный день","часть дня"),IF(D168="","","переработка"))</f>
        <v/>
      </c>
      <c r="F168" s="10">
        <f t="shared" si="6"/>
        <v>0</v>
      </c>
      <c r="G168" s="11" t="str">
        <f>IF(E168="переработка",G167+F168,IF(D168="отгул",G167-F168,""))</f>
        <v/>
      </c>
      <c r="H168" s="19" t="str">
        <f t="shared" si="7"/>
        <v/>
      </c>
    </row>
    <row r="169" spans="1:8">
      <c r="A169" s="1"/>
      <c r="B169" s="2"/>
      <c r="C169" s="2"/>
      <c r="D169" s="3"/>
      <c r="E169" s="3" t="str">
        <f>IF(D169="отгул",IF(AND(B169=0.375,C169=0.75),"полный день","часть дня"),IF(D169="","","переработка"))</f>
        <v/>
      </c>
      <c r="F169" s="10">
        <f t="shared" si="6"/>
        <v>0</v>
      </c>
      <c r="G169" s="11" t="str">
        <f>IF(E169="переработка",G168+F169,IF(D169="отгул",G168-F169,""))</f>
        <v/>
      </c>
      <c r="H169" s="19" t="str">
        <f t="shared" si="7"/>
        <v/>
      </c>
    </row>
    <row r="170" spans="1:8">
      <c r="A170" s="1"/>
      <c r="B170" s="2"/>
      <c r="C170" s="2"/>
      <c r="D170" s="3"/>
      <c r="E170" s="3" t="str">
        <f>IF(D170="отгул",IF(AND(B170=0.375,C170=0.75),"полный день","часть дня"),IF(D170="","","переработка"))</f>
        <v/>
      </c>
      <c r="F170" s="10">
        <f t="shared" si="6"/>
        <v>0</v>
      </c>
      <c r="G170" s="11" t="str">
        <f>IF(E170="переработка",G169+F170,IF(D170="отгул",G169-F170,""))</f>
        <v/>
      </c>
      <c r="H170" s="19" t="str">
        <f t="shared" si="7"/>
        <v/>
      </c>
    </row>
    <row r="171" spans="1:8">
      <c r="A171" s="1"/>
      <c r="B171" s="2"/>
      <c r="C171" s="2"/>
      <c r="D171" s="3"/>
      <c r="E171" s="3" t="str">
        <f>IF(D171="отгул",IF(AND(B171=0.375,C171=0.75),"полный день","часть дня"),IF(D171="","","переработка"))</f>
        <v/>
      </c>
      <c r="F171" s="10">
        <f t="shared" si="6"/>
        <v>0</v>
      </c>
      <c r="G171" s="11" t="str">
        <f>IF(E171="переработка",G170+F171,IF(D171="отгул",G170-F171,""))</f>
        <v/>
      </c>
      <c r="H171" s="19" t="str">
        <f t="shared" si="7"/>
        <v/>
      </c>
    </row>
    <row r="172" spans="1:8">
      <c r="A172" s="1"/>
      <c r="B172" s="2"/>
      <c r="C172" s="2"/>
      <c r="D172" s="3"/>
      <c r="E172" s="3" t="str">
        <f>IF(D172="отгул",IF(AND(B172=0.375,C172=0.75),"полный день","часть дня"),IF(D172="","","переработка"))</f>
        <v/>
      </c>
      <c r="F172" s="10">
        <f t="shared" si="6"/>
        <v>0</v>
      </c>
      <c r="G172" s="11" t="str">
        <f>IF(E172="переработка",G171+F172,IF(D172="отгул",G171-F172,""))</f>
        <v/>
      </c>
      <c r="H172" s="19" t="str">
        <f t="shared" si="7"/>
        <v/>
      </c>
    </row>
    <row r="173" spans="1:8">
      <c r="A173" s="1"/>
      <c r="B173" s="2"/>
      <c r="C173" s="2"/>
      <c r="D173" s="3"/>
      <c r="E173" s="3" t="str">
        <f>IF(D173="отгул",IF(AND(B173=0.375,C173=0.75),"полный день","часть дня"),IF(D173="","","переработка"))</f>
        <v/>
      </c>
      <c r="F173" s="10">
        <f t="shared" si="6"/>
        <v>0</v>
      </c>
      <c r="G173" s="11" t="str">
        <f>IF(E173="переработка",G172+F173,IF(D173="отгул",G172-F173,""))</f>
        <v/>
      </c>
      <c r="H173" s="19" t="str">
        <f t="shared" si="7"/>
        <v/>
      </c>
    </row>
    <row r="174" spans="1:8">
      <c r="A174" s="1"/>
      <c r="B174" s="2"/>
      <c r="C174" s="2"/>
      <c r="D174" s="3"/>
      <c r="E174" s="3" t="str">
        <f>IF(D174="отгул",IF(AND(B174=0.375,C174=0.75),"полный день","часть дня"),IF(D174="","","переработка"))</f>
        <v/>
      </c>
      <c r="F174" s="10">
        <f t="shared" si="6"/>
        <v>0</v>
      </c>
      <c r="G174" s="11" t="str">
        <f>IF(E174="переработка",G173+F174,IF(D174="отгул",G173-F174,""))</f>
        <v/>
      </c>
      <c r="H174" s="19" t="str">
        <f t="shared" si="7"/>
        <v/>
      </c>
    </row>
    <row r="175" spans="1:8">
      <c r="A175" s="1"/>
      <c r="B175" s="2"/>
      <c r="C175" s="2"/>
      <c r="D175" s="3"/>
      <c r="E175" s="3" t="str">
        <f>IF(D175="отгул",IF(AND(B175=0.375,C175=0.75),"полный день","часть дня"),IF(D175="","","переработка"))</f>
        <v/>
      </c>
      <c r="F175" s="10">
        <f t="shared" si="6"/>
        <v>0</v>
      </c>
      <c r="G175" s="11" t="str">
        <f>IF(E175="переработка",G174+F175,IF(D175="отгул",G174-F175,""))</f>
        <v/>
      </c>
      <c r="H175" s="19" t="str">
        <f t="shared" si="7"/>
        <v/>
      </c>
    </row>
    <row r="176" spans="1:8">
      <c r="A176" s="1"/>
      <c r="B176" s="2"/>
      <c r="C176" s="2"/>
      <c r="D176" s="3"/>
      <c r="E176" s="3" t="str">
        <f>IF(D176="отгул",IF(AND(B176=0.375,C176=0.75),"полный день","часть дня"),IF(D176="","","переработка"))</f>
        <v/>
      </c>
      <c r="F176" s="10">
        <f t="shared" si="6"/>
        <v>0</v>
      </c>
      <c r="G176" s="11" t="str">
        <f>IF(E176="переработка",G175+F176,IF(D176="отгул",G175-F176,""))</f>
        <v/>
      </c>
      <c r="H176" s="19" t="str">
        <f t="shared" si="7"/>
        <v/>
      </c>
    </row>
    <row r="177" spans="1:8">
      <c r="A177" s="1"/>
      <c r="B177" s="2"/>
      <c r="C177" s="2"/>
      <c r="D177" s="3"/>
      <c r="E177" s="3" t="str">
        <f>IF(D177="отгул",IF(AND(B177=0.375,C177=0.75),"полный день","часть дня"),IF(D177="","","переработка"))</f>
        <v/>
      </c>
      <c r="F177" s="10">
        <f t="shared" si="6"/>
        <v>0</v>
      </c>
      <c r="G177" s="11" t="str">
        <f>IF(E177="переработка",G176+F177,IF(D177="отгул",G176-F177,""))</f>
        <v/>
      </c>
      <c r="H177" s="19" t="str">
        <f t="shared" si="7"/>
        <v/>
      </c>
    </row>
    <row r="178" spans="1:8">
      <c r="A178" s="1"/>
      <c r="B178" s="2"/>
      <c r="C178" s="2"/>
      <c r="D178" s="3"/>
      <c r="E178" s="3" t="str">
        <f>IF(D178="отгул",IF(AND(B178=0.375,C178=0.75),"полный день","часть дня"),IF(D178="","","переработка"))</f>
        <v/>
      </c>
      <c r="F178" s="10">
        <f t="shared" si="6"/>
        <v>0</v>
      </c>
      <c r="G178" s="11" t="str">
        <f>IF(E178="переработка",G177+F178,IF(D178="отгул",G177-F178,""))</f>
        <v/>
      </c>
      <c r="H178" s="19" t="str">
        <f t="shared" si="7"/>
        <v/>
      </c>
    </row>
    <row r="179" spans="1:8">
      <c r="A179" s="1"/>
      <c r="B179" s="2"/>
      <c r="C179" s="2"/>
      <c r="D179" s="3"/>
      <c r="E179" s="3" t="str">
        <f>IF(D179="отгул",IF(AND(B179=0.375,C179=0.75),"полный день","часть дня"),IF(D179="","","переработка"))</f>
        <v/>
      </c>
      <c r="F179" s="10">
        <f t="shared" si="6"/>
        <v>0</v>
      </c>
      <c r="G179" s="11" t="str">
        <f>IF(E179="переработка",G178+F179,IF(D179="отгул",G178-F179,""))</f>
        <v/>
      </c>
      <c r="H179" s="19" t="str">
        <f t="shared" si="7"/>
        <v/>
      </c>
    </row>
    <row r="180" spans="1:8">
      <c r="A180" s="1"/>
      <c r="B180" s="2"/>
      <c r="C180" s="2"/>
      <c r="D180" s="3"/>
      <c r="E180" s="3" t="str">
        <f>IF(D180="отгул",IF(AND(B180=0.375,C180=0.75),"полный день","часть дня"),IF(D180="","","переработка"))</f>
        <v/>
      </c>
      <c r="F180" s="10">
        <f t="shared" si="6"/>
        <v>0</v>
      </c>
      <c r="G180" s="11" t="str">
        <f>IF(E180="переработка",G179+F180,IF(D180="отгул",G179-F180,""))</f>
        <v/>
      </c>
      <c r="H180" s="19" t="str">
        <f t="shared" si="7"/>
        <v/>
      </c>
    </row>
    <row r="181" spans="1:8">
      <c r="A181" s="1"/>
      <c r="B181" s="2"/>
      <c r="C181" s="2"/>
      <c r="D181" s="3"/>
      <c r="E181" s="3" t="str">
        <f>IF(D181="отгул",IF(AND(B181=0.375,C181=0.75),"полный день","часть дня"),IF(D181="","","переработка"))</f>
        <v/>
      </c>
      <c r="F181" s="10">
        <f t="shared" si="6"/>
        <v>0</v>
      </c>
      <c r="G181" s="11" t="str">
        <f>IF(E181="переработка",G180+F181,IF(D181="отгул",G180-F181,""))</f>
        <v/>
      </c>
      <c r="H181" s="19" t="str">
        <f t="shared" si="7"/>
        <v/>
      </c>
    </row>
    <row r="182" spans="1:8">
      <c r="A182" s="1"/>
      <c r="B182" s="2"/>
      <c r="C182" s="2"/>
      <c r="D182" s="3"/>
      <c r="E182" s="3" t="str">
        <f>IF(D182="отгул",IF(AND(B182=0.375,C182=0.75),"полный день","часть дня"),IF(D182="","","переработка"))</f>
        <v/>
      </c>
      <c r="F182" s="10">
        <f t="shared" si="6"/>
        <v>0</v>
      </c>
      <c r="G182" s="11" t="str">
        <f>IF(E182="переработка",G181+F182,IF(D182="отгул",G181-F182,""))</f>
        <v/>
      </c>
      <c r="H182" s="19" t="str">
        <f t="shared" si="7"/>
        <v/>
      </c>
    </row>
    <row r="183" spans="1:8">
      <c r="A183" s="1"/>
      <c r="B183" s="2"/>
      <c r="C183" s="2"/>
      <c r="D183" s="3"/>
      <c r="E183" s="3" t="str">
        <f>IF(D183="отгул",IF(AND(B183=0.375,C183=0.75),"полный день","часть дня"),IF(D183="","","переработка"))</f>
        <v/>
      </c>
      <c r="F183" s="10">
        <f t="shared" si="6"/>
        <v>0</v>
      </c>
      <c r="G183" s="11" t="str">
        <f>IF(E183="переработка",G182+F183,IF(D183="отгул",G182-F183,""))</f>
        <v/>
      </c>
      <c r="H183" s="19" t="str">
        <f t="shared" si="7"/>
        <v/>
      </c>
    </row>
    <row r="184" spans="1:8">
      <c r="A184" s="1"/>
      <c r="B184" s="2"/>
      <c r="C184" s="2"/>
      <c r="D184" s="3"/>
      <c r="E184" s="3" t="str">
        <f>IF(D184="отгул",IF(AND(B184=0.375,C184=0.75),"полный день","часть дня"),IF(D184="","","переработка"))</f>
        <v/>
      </c>
      <c r="F184" s="10">
        <f t="shared" si="6"/>
        <v>0</v>
      </c>
      <c r="G184" s="11" t="str">
        <f>IF(E184="переработка",G183+F184,IF(D184="отгул",G183-F184,""))</f>
        <v/>
      </c>
      <c r="H184" s="19" t="str">
        <f t="shared" si="7"/>
        <v/>
      </c>
    </row>
    <row r="185" spans="1:8">
      <c r="A185" s="1"/>
      <c r="B185" s="2"/>
      <c r="C185" s="2"/>
      <c r="D185" s="3"/>
      <c r="E185" s="3" t="str">
        <f>IF(D185="отгул",IF(AND(B185=0.375,C185=0.75),"полный день","часть дня"),IF(D185="","","переработка"))</f>
        <v/>
      </c>
      <c r="F185" s="10">
        <f t="shared" si="6"/>
        <v>0</v>
      </c>
      <c r="G185" s="11" t="str">
        <f>IF(E185="переработка",G184+F185,IF(D185="отгул",G184-F185,""))</f>
        <v/>
      </c>
      <c r="H185" s="19" t="str">
        <f t="shared" si="7"/>
        <v/>
      </c>
    </row>
    <row r="186" spans="1:8">
      <c r="A186" s="1"/>
      <c r="B186" s="2"/>
      <c r="C186" s="2"/>
      <c r="D186" s="3"/>
      <c r="E186" s="3" t="str">
        <f>IF(D186="отгул",IF(AND(B186=0.375,C186=0.75),"полный день","часть дня"),IF(D186="","","переработка"))</f>
        <v/>
      </c>
      <c r="F186" s="10">
        <f t="shared" si="6"/>
        <v>0</v>
      </c>
      <c r="G186" s="11" t="str">
        <f>IF(E186="переработка",G185+F186,IF(D186="отгул",G185-F186,""))</f>
        <v/>
      </c>
      <c r="H186" s="19" t="str">
        <f t="shared" si="7"/>
        <v/>
      </c>
    </row>
    <row r="187" spans="1:8">
      <c r="A187" s="1"/>
      <c r="B187" s="2"/>
      <c r="C187" s="2"/>
      <c r="D187" s="3"/>
      <c r="E187" s="3" t="str">
        <f>IF(D187="отгул",IF(AND(B187=0.375,C187=0.75),"полный день","часть дня"),IF(D187="","","переработка"))</f>
        <v/>
      </c>
      <c r="F187" s="10">
        <f t="shared" si="6"/>
        <v>0</v>
      </c>
      <c r="G187" s="11" t="str">
        <f>IF(E187="переработка",G186+F187,IF(D187="отгул",G186-F187,""))</f>
        <v/>
      </c>
      <c r="H187" s="19" t="str">
        <f t="shared" si="7"/>
        <v/>
      </c>
    </row>
    <row r="188" spans="1:8">
      <c r="A188" s="1"/>
      <c r="B188" s="2"/>
      <c r="C188" s="2"/>
      <c r="D188" s="3"/>
      <c r="E188" s="3" t="str">
        <f>IF(D188="отгул",IF(AND(B188=0.375,C188=0.75),"полный день","часть дня"),IF(D188="","","переработка"))</f>
        <v/>
      </c>
      <c r="F188" s="10">
        <f t="shared" si="6"/>
        <v>0</v>
      </c>
      <c r="G188" s="11" t="str">
        <f>IF(E188="переработка",G187+F188,IF(D188="отгул",G187-F188,""))</f>
        <v/>
      </c>
      <c r="H188" s="19" t="str">
        <f t="shared" si="7"/>
        <v/>
      </c>
    </row>
    <row r="189" spans="1:8">
      <c r="A189" s="1"/>
      <c r="B189" s="2"/>
      <c r="C189" s="2"/>
      <c r="D189" s="3"/>
      <c r="E189" s="3" t="str">
        <f>IF(D189="отгул",IF(AND(B189=0.375,C189=0.75),"полный день","часть дня"),IF(D189="","","переработка"))</f>
        <v/>
      </c>
      <c r="F189" s="10">
        <f t="shared" si="6"/>
        <v>0</v>
      </c>
      <c r="G189" s="11" t="str">
        <f>IF(E189="переработка",G188+F189,IF(D189="отгул",G188-F189,""))</f>
        <v/>
      </c>
      <c r="H189" s="19" t="str">
        <f t="shared" si="7"/>
        <v/>
      </c>
    </row>
    <row r="190" spans="1:8">
      <c r="A190" s="1"/>
      <c r="B190" s="2"/>
      <c r="C190" s="2"/>
      <c r="D190" s="3"/>
      <c r="E190" s="3" t="str">
        <f>IF(D190="отгул",IF(AND(B190=0.375,C190=0.75),"полный день","часть дня"),IF(D190="","","переработка"))</f>
        <v/>
      </c>
      <c r="F190" s="10">
        <f t="shared" si="6"/>
        <v>0</v>
      </c>
      <c r="G190" s="11" t="str">
        <f>IF(E190="переработка",G189+F190,IF(D190="отгул",G189-F190,""))</f>
        <v/>
      </c>
      <c r="H190" s="19" t="str">
        <f t="shared" si="7"/>
        <v/>
      </c>
    </row>
    <row r="191" spans="1:8">
      <c r="A191" s="1"/>
      <c r="B191" s="2"/>
      <c r="C191" s="2"/>
      <c r="D191" s="3"/>
      <c r="E191" s="3" t="str">
        <f>IF(D191="отгул",IF(AND(B191=0.375,C191=0.75),"полный день","часть дня"),IF(D191="","","переработка"))</f>
        <v/>
      </c>
      <c r="F191" s="10">
        <f t="shared" si="6"/>
        <v>0</v>
      </c>
      <c r="G191" s="11" t="str">
        <f>IF(E191="переработка",G190+F191,IF(D191="отгул",G190-F191,""))</f>
        <v/>
      </c>
      <c r="H191" s="19" t="str">
        <f t="shared" si="7"/>
        <v/>
      </c>
    </row>
    <row r="192" spans="1:8">
      <c r="A192" s="1"/>
      <c r="B192" s="2"/>
      <c r="C192" s="2"/>
      <c r="D192" s="3"/>
      <c r="E192" s="3" t="str">
        <f>IF(D192="отгул",IF(AND(B192=0.375,C192=0.75),"полный день","часть дня"),IF(D192="","","переработка"))</f>
        <v/>
      </c>
      <c r="F192" s="10">
        <f t="shared" si="6"/>
        <v>0</v>
      </c>
      <c r="G192" s="11" t="str">
        <f>IF(E192="переработка",G191+F192,IF(D192="отгул",G191-F192,""))</f>
        <v/>
      </c>
      <c r="H192" s="19" t="str">
        <f t="shared" si="7"/>
        <v/>
      </c>
    </row>
    <row r="193" spans="1:8">
      <c r="A193" s="1"/>
      <c r="B193" s="2"/>
      <c r="C193" s="2"/>
      <c r="D193" s="3"/>
      <c r="E193" s="3" t="str">
        <f>IF(D193="отгул",IF(AND(B193=0.375,C193=0.75),"полный день","часть дня"),IF(D193="","","переработка"))</f>
        <v/>
      </c>
      <c r="F193" s="10">
        <f t="shared" si="6"/>
        <v>0</v>
      </c>
      <c r="G193" s="11" t="str">
        <f>IF(E193="переработка",G192+F193,IF(D193="отгул",G192-F193,""))</f>
        <v/>
      </c>
      <c r="H193" s="19" t="str">
        <f t="shared" si="7"/>
        <v/>
      </c>
    </row>
    <row r="194" spans="1:8">
      <c r="A194" s="1"/>
      <c r="B194" s="2"/>
      <c r="C194" s="2"/>
      <c r="D194" s="3"/>
      <c r="E194" s="3" t="str">
        <f>IF(D194="отгул",IF(AND(B194=0.375,C194=0.75),"полный день","часть дня"),IF(D194="","","переработка"))</f>
        <v/>
      </c>
      <c r="F194" s="10">
        <f t="shared" si="6"/>
        <v>0</v>
      </c>
      <c r="G194" s="11" t="str">
        <f>IF(E194="переработка",G193+F194,IF(D194="отгул",G193-F194,""))</f>
        <v/>
      </c>
      <c r="H194" s="19" t="str">
        <f t="shared" si="7"/>
        <v/>
      </c>
    </row>
    <row r="195" spans="1:8">
      <c r="A195" s="1"/>
      <c r="B195" s="2"/>
      <c r="C195" s="2"/>
      <c r="D195" s="3"/>
      <c r="E195" s="3" t="str">
        <f>IF(D195="отгул",IF(AND(B195=0.375,C195=0.75),"полный день","часть дня"),IF(D195="","","переработка"))</f>
        <v/>
      </c>
      <c r="F195" s="10">
        <f t="shared" ref="F195:F258" si="8">C195-B195-AND(C195&gt;=--"14:00",B195&lt;=--"13:00")/24</f>
        <v>0</v>
      </c>
      <c r="G195" s="11" t="str">
        <f>IF(E195="переработка",G194+F195,IF(D195="отгул",G194-F195,""))</f>
        <v/>
      </c>
      <c r="H195" s="19" t="str">
        <f t="shared" si="7"/>
        <v/>
      </c>
    </row>
    <row r="196" spans="1:8">
      <c r="A196" s="1"/>
      <c r="B196" s="2"/>
      <c r="C196" s="2"/>
      <c r="D196" s="3"/>
      <c r="E196" s="3" t="str">
        <f>IF(D196="отгул",IF(AND(B196=0.375,C196=0.75),"полный день","часть дня"),IF(D196="","","переработка"))</f>
        <v/>
      </c>
      <c r="F196" s="10">
        <f t="shared" si="8"/>
        <v>0</v>
      </c>
      <c r="G196" s="11" t="str">
        <f>IF(E196="переработка",G195+F196,IF(D196="отгул",G195-F196,""))</f>
        <v/>
      </c>
      <c r="H196" s="19" t="str">
        <f t="shared" si="7"/>
        <v/>
      </c>
    </row>
    <row r="197" spans="1:8">
      <c r="A197" s="1"/>
      <c r="B197" s="2"/>
      <c r="C197" s="2"/>
      <c r="D197" s="3"/>
      <c r="E197" s="3" t="str">
        <f>IF(D197="отгул",IF(AND(B197=0.375,C197=0.75),"полный день","часть дня"),IF(D197="","","переработка"))</f>
        <v/>
      </c>
      <c r="F197" s="10">
        <f t="shared" si="8"/>
        <v>0</v>
      </c>
      <c r="G197" s="11" t="str">
        <f>IF(E197="переработка",G196+F197,IF(D197="отгул",G196-F197,""))</f>
        <v/>
      </c>
      <c r="H197" s="19" t="str">
        <f t="shared" si="7"/>
        <v/>
      </c>
    </row>
    <row r="198" spans="1:8">
      <c r="A198" s="1"/>
      <c r="B198" s="2"/>
      <c r="C198" s="2"/>
      <c r="D198" s="3"/>
      <c r="E198" s="3" t="str">
        <f>IF(D198="отгул",IF(AND(B198=0.375,C198=0.75),"полный день","часть дня"),IF(D198="","","переработка"))</f>
        <v/>
      </c>
      <c r="F198" s="10">
        <f t="shared" si="8"/>
        <v>0</v>
      </c>
      <c r="G198" s="11" t="str">
        <f>IF(E198="переработка",G197+F198,IF(D198="отгул",G197-F198,""))</f>
        <v/>
      </c>
      <c r="H198" s="19" t="str">
        <f t="shared" si="7"/>
        <v/>
      </c>
    </row>
    <row r="199" spans="1:8">
      <c r="A199" s="1"/>
      <c r="B199" s="2"/>
      <c r="C199" s="2"/>
      <c r="D199" s="3"/>
      <c r="E199" s="3" t="str">
        <f>IF(D199="отгул",IF(AND(B199=0.375,C199=0.75),"полный день","часть дня"),IF(D199="","","переработка"))</f>
        <v/>
      </c>
      <c r="F199" s="10">
        <f t="shared" si="8"/>
        <v>0</v>
      </c>
      <c r="G199" s="11" t="str">
        <f>IF(E199="переработка",G198+F199,IF(D199="отгул",G198-F199,""))</f>
        <v/>
      </c>
      <c r="H199" s="19" t="str">
        <f t="shared" si="7"/>
        <v/>
      </c>
    </row>
    <row r="200" spans="1:8">
      <c r="A200" s="1"/>
      <c r="B200" s="2"/>
      <c r="C200" s="2"/>
      <c r="D200" s="3"/>
      <c r="E200" s="3" t="str">
        <f>IF(D200="отгул",IF(AND(B200=0.375,C200=0.75),"полный день","часть дня"),IF(D200="","","переработка"))</f>
        <v/>
      </c>
      <c r="F200" s="10">
        <f t="shared" si="8"/>
        <v>0</v>
      </c>
      <c r="G200" s="11" t="str">
        <f>IF(E200="переработка",G199+F200,IF(D200="отгул",G199-F200,""))</f>
        <v/>
      </c>
      <c r="H200" s="19" t="str">
        <f t="shared" si="7"/>
        <v/>
      </c>
    </row>
    <row r="201" spans="1:8">
      <c r="A201" s="1"/>
      <c r="B201" s="2"/>
      <c r="C201" s="2"/>
      <c r="D201" s="3"/>
      <c r="E201" s="3" t="str">
        <f>IF(D201="отгул",IF(AND(B201=0.375,C201=0.75),"полный день","часть дня"),IF(D201="","","переработка"))</f>
        <v/>
      </c>
      <c r="F201" s="10">
        <f t="shared" si="8"/>
        <v>0</v>
      </c>
      <c r="G201" s="11" t="str">
        <f>IF(E201="переработка",G200+F201,IF(D201="отгул",G200-F201,""))</f>
        <v/>
      </c>
      <c r="H201" s="19" t="str">
        <f t="shared" si="7"/>
        <v/>
      </c>
    </row>
    <row r="202" spans="1:8">
      <c r="A202" s="1"/>
      <c r="B202" s="2"/>
      <c r="C202" s="2"/>
      <c r="D202" s="3"/>
      <c r="E202" s="3" t="str">
        <f>IF(D202="отгул",IF(AND(B202=0.375,C202=0.75),"полный день","часть дня"),IF(D202="","","переработка"))</f>
        <v/>
      </c>
      <c r="F202" s="10">
        <f t="shared" si="8"/>
        <v>0</v>
      </c>
      <c r="G202" s="11" t="str">
        <f>IF(E202="переработка",G201+F202,IF(D202="отгул",G201-F202,""))</f>
        <v/>
      </c>
      <c r="H202" s="19" t="str">
        <f t="shared" si="7"/>
        <v/>
      </c>
    </row>
    <row r="203" spans="1:8">
      <c r="A203" s="1"/>
      <c r="B203" s="2"/>
      <c r="C203" s="2"/>
      <c r="D203" s="3"/>
      <c r="E203" s="3" t="str">
        <f>IF(D203="отгул",IF(AND(B203=0.375,C203=0.75),"полный день","часть дня"),IF(D203="","","переработка"))</f>
        <v/>
      </c>
      <c r="F203" s="10">
        <f t="shared" si="8"/>
        <v>0</v>
      </c>
      <c r="G203" s="11" t="str">
        <f>IF(E203="переработка",G202+F203,IF(D203="отгул",G202-F203,""))</f>
        <v/>
      </c>
      <c r="H203" s="19" t="str">
        <f t="shared" si="7"/>
        <v/>
      </c>
    </row>
    <row r="204" spans="1:8">
      <c r="A204" s="1"/>
      <c r="B204" s="2"/>
      <c r="C204" s="2"/>
      <c r="D204" s="3"/>
      <c r="E204" s="3" t="str">
        <f>IF(D204="отгул",IF(AND(B204=0.375,C204=0.75),"полный день","часть дня"),IF(D204="","","переработка"))</f>
        <v/>
      </c>
      <c r="F204" s="10">
        <f t="shared" si="8"/>
        <v>0</v>
      </c>
      <c r="G204" s="11" t="str">
        <f>IF(E204="переработка",G203+F204,IF(D204="отгул",G203-F204,""))</f>
        <v/>
      </c>
      <c r="H204" s="19" t="str">
        <f t="shared" si="7"/>
        <v/>
      </c>
    </row>
    <row r="205" spans="1:8">
      <c r="A205" s="1"/>
      <c r="B205" s="2"/>
      <c r="C205" s="2"/>
      <c r="D205" s="3"/>
      <c r="E205" s="3" t="str">
        <f>IF(D205="отгул",IF(AND(B205=0.375,C205=0.75),"полный день","часть дня"),IF(D205="","","переработка"))</f>
        <v/>
      </c>
      <c r="F205" s="10">
        <f t="shared" si="8"/>
        <v>0</v>
      </c>
      <c r="G205" s="11" t="str">
        <f>IF(E205="переработка",G204+F205,IF(D205="отгул",G204-F205,""))</f>
        <v/>
      </c>
      <c r="H205" s="19" t="str">
        <f t="shared" si="7"/>
        <v/>
      </c>
    </row>
    <row r="206" spans="1:8">
      <c r="A206" s="1"/>
      <c r="B206" s="2"/>
      <c r="C206" s="2"/>
      <c r="D206" s="3"/>
      <c r="E206" s="3" t="str">
        <f>IF(D206="отгул",IF(AND(B206=0.375,C206=0.75),"полный день","часть дня"),IF(D206="","","переработка"))</f>
        <v/>
      </c>
      <c r="F206" s="10">
        <f t="shared" si="8"/>
        <v>0</v>
      </c>
      <c r="G206" s="11" t="str">
        <f>IF(E206="переработка",G205+F206,IF(D206="отгул",G205-F206,""))</f>
        <v/>
      </c>
      <c r="H206" s="19" t="str">
        <f t="shared" si="7"/>
        <v/>
      </c>
    </row>
    <row r="207" spans="1:8">
      <c r="A207" s="1"/>
      <c r="B207" s="2"/>
      <c r="C207" s="2"/>
      <c r="D207" s="3"/>
      <c r="E207" s="3" t="str">
        <f>IF(D207="отгул",IF(AND(B207=0.375,C207=0.75),"полный день","часть дня"),IF(D207="","","переработка"))</f>
        <v/>
      </c>
      <c r="F207" s="10">
        <f t="shared" si="8"/>
        <v>0</v>
      </c>
      <c r="G207" s="11" t="str">
        <f>IF(E207="переработка",G206+F207,IF(D207="отгул",G206-F207,""))</f>
        <v/>
      </c>
      <c r="H207" s="19" t="str">
        <f t="shared" si="7"/>
        <v/>
      </c>
    </row>
    <row r="208" spans="1:8">
      <c r="A208" s="1"/>
      <c r="B208" s="2"/>
      <c r="C208" s="2"/>
      <c r="D208" s="3"/>
      <c r="E208" s="3" t="str">
        <f>IF(D208="отгул",IF(AND(B208=0.375,C208=0.75),"полный день","часть дня"),IF(D208="","","переработка"))</f>
        <v/>
      </c>
      <c r="F208" s="10">
        <f t="shared" si="8"/>
        <v>0</v>
      </c>
      <c r="G208" s="11" t="str">
        <f>IF(E208="переработка",G207+F208,IF(D208="отгул",G207-F208,""))</f>
        <v/>
      </c>
      <c r="H208" s="19" t="str">
        <f t="shared" si="7"/>
        <v/>
      </c>
    </row>
    <row r="209" spans="1:8">
      <c r="A209" s="1"/>
      <c r="B209" s="2"/>
      <c r="C209" s="2"/>
      <c r="D209" s="3"/>
      <c r="E209" s="3" t="str">
        <f>IF(D209="отгул",IF(AND(B209=0.375,C209=0.75),"полный день","часть дня"),IF(D209="","","переработка"))</f>
        <v/>
      </c>
      <c r="F209" s="10">
        <f t="shared" si="8"/>
        <v>0</v>
      </c>
      <c r="G209" s="11" t="str">
        <f>IF(E209="переработка",G208+F209,IF(D209="отгул",G208-F209,""))</f>
        <v/>
      </c>
      <c r="H209" s="19" t="str">
        <f t="shared" si="7"/>
        <v/>
      </c>
    </row>
    <row r="210" spans="1:8">
      <c r="A210" s="1"/>
      <c r="B210" s="2"/>
      <c r="C210" s="2"/>
      <c r="D210" s="3"/>
      <c r="E210" s="3" t="str">
        <f>IF(D210="отгул",IF(AND(B210=0.375,C210=0.75),"полный день","часть дня"),IF(D210="","","переработка"))</f>
        <v/>
      </c>
      <c r="F210" s="10">
        <f t="shared" si="8"/>
        <v>0</v>
      </c>
      <c r="G210" s="11" t="str">
        <f>IF(E210="переработка",G209+F210,IF(D210="отгул",G209-F210,""))</f>
        <v/>
      </c>
      <c r="H210" s="19" t="str">
        <f t="shared" si="7"/>
        <v/>
      </c>
    </row>
    <row r="211" spans="1:8">
      <c r="A211" s="1"/>
      <c r="B211" s="2"/>
      <c r="C211" s="2"/>
      <c r="D211" s="3"/>
      <c r="E211" s="3" t="str">
        <f>IF(D211="отгул",IF(AND(B211=0.375,C211=0.75),"полный день","часть дня"),IF(D211="","","переработка"))</f>
        <v/>
      </c>
      <c r="F211" s="10">
        <f t="shared" si="8"/>
        <v>0</v>
      </c>
      <c r="G211" s="11" t="str">
        <f>IF(E211="переработка",G210+F211,IF(D211="отгул",G210-F211,""))</f>
        <v/>
      </c>
      <c r="H211" s="19" t="str">
        <f t="shared" si="7"/>
        <v/>
      </c>
    </row>
    <row r="212" spans="1:8">
      <c r="A212" s="1"/>
      <c r="B212" s="2"/>
      <c r="C212" s="2"/>
      <c r="D212" s="3"/>
      <c r="E212" s="3" t="str">
        <f>IF(D212="отгул",IF(AND(B212=0.375,C212=0.75),"полный день","часть дня"),IF(D212="","","переработка"))</f>
        <v/>
      </c>
      <c r="F212" s="10">
        <f t="shared" si="8"/>
        <v>0</v>
      </c>
      <c r="G212" s="11" t="str">
        <f>IF(E212="переработка",G211+F212,IF(D212="отгул",G211-F212,""))</f>
        <v/>
      </c>
      <c r="H212" s="19" t="str">
        <f t="shared" si="7"/>
        <v/>
      </c>
    </row>
    <row r="213" spans="1:8">
      <c r="A213" s="1"/>
      <c r="B213" s="2"/>
      <c r="C213" s="2"/>
      <c r="D213" s="3"/>
      <c r="E213" s="3" t="str">
        <f>IF(D213="отгул",IF(AND(B213=0.375,C213=0.75),"полный день","часть дня"),IF(D213="","","переработка"))</f>
        <v/>
      </c>
      <c r="F213" s="10">
        <f t="shared" si="8"/>
        <v>0</v>
      </c>
      <c r="G213" s="11" t="str">
        <f>IF(E213="переработка",G212+F213,IF(D213="отгул",G212-F213,""))</f>
        <v/>
      </c>
      <c r="H213" s="19" t="str">
        <f t="shared" si="7"/>
        <v/>
      </c>
    </row>
    <row r="214" spans="1:8">
      <c r="A214" s="1"/>
      <c r="B214" s="2"/>
      <c r="C214" s="2"/>
      <c r="D214" s="3"/>
      <c r="E214" s="3" t="str">
        <f>IF(D214="отгул",IF(AND(B214=0.375,C214=0.75),"полный день","часть дня"),IF(D214="","","переработка"))</f>
        <v/>
      </c>
      <c r="F214" s="10">
        <f t="shared" si="8"/>
        <v>0</v>
      </c>
      <c r="G214" s="11" t="str">
        <f>IF(E214="переработка",G213+F214,IF(D214="отгул",G213-F214,""))</f>
        <v/>
      </c>
      <c r="H214" s="19" t="str">
        <f t="shared" si="7"/>
        <v/>
      </c>
    </row>
    <row r="215" spans="1:8">
      <c r="A215" s="1"/>
      <c r="B215" s="2"/>
      <c r="C215" s="2"/>
      <c r="D215" s="3"/>
      <c r="E215" s="3" t="str">
        <f>IF(D215="отгул",IF(AND(B215=0.375,C215=0.75),"полный день","часть дня"),IF(D215="","","переработка"))</f>
        <v/>
      </c>
      <c r="F215" s="10">
        <f t="shared" si="8"/>
        <v>0</v>
      </c>
      <c r="G215" s="11" t="str">
        <f>IF(E215="переработка",G214+F215,IF(D215="отгул",G214-F215,""))</f>
        <v/>
      </c>
      <c r="H215" s="19" t="str">
        <f t="shared" si="7"/>
        <v/>
      </c>
    </row>
    <row r="216" spans="1:8">
      <c r="A216" s="1"/>
      <c r="B216" s="2"/>
      <c r="C216" s="2"/>
      <c r="D216" s="3"/>
      <c r="E216" s="3" t="str">
        <f>IF(D216="отгул",IF(AND(B216=0.375,C216=0.75),"полный день","часть дня"),IF(D216="","","переработка"))</f>
        <v/>
      </c>
      <c r="F216" s="10">
        <f t="shared" si="8"/>
        <v>0</v>
      </c>
      <c r="G216" s="11" t="str">
        <f>IF(E216="переработка",G215+F216,IF(D216="отгул",G215-F216,""))</f>
        <v/>
      </c>
      <c r="H216" s="19" t="str">
        <f t="shared" si="7"/>
        <v/>
      </c>
    </row>
    <row r="217" spans="1:8">
      <c r="A217" s="1"/>
      <c r="B217" s="2"/>
      <c r="C217" s="2"/>
      <c r="D217" s="3"/>
      <c r="E217" s="3" t="str">
        <f>IF(D217="отгул",IF(AND(B217=0.375,C217=0.75),"полный день","часть дня"),IF(D217="","","переработка"))</f>
        <v/>
      </c>
      <c r="F217" s="10">
        <f t="shared" si="8"/>
        <v>0</v>
      </c>
      <c r="G217" s="11" t="str">
        <f>IF(E217="переработка",G216+F217,IF(D217="отгул",G216-F217,""))</f>
        <v/>
      </c>
      <c r="H217" s="19" t="str">
        <f t="shared" si="7"/>
        <v/>
      </c>
    </row>
    <row r="218" spans="1:8">
      <c r="A218" s="1"/>
      <c r="B218" s="2"/>
      <c r="C218" s="2"/>
      <c r="D218" s="3"/>
      <c r="E218" s="3" t="str">
        <f>IF(D218="отгул",IF(AND(B218=0.375,C218=0.75),"полный день","часть дня"),IF(D218="","","переработка"))</f>
        <v/>
      </c>
      <c r="F218" s="10">
        <f t="shared" si="8"/>
        <v>0</v>
      </c>
      <c r="G218" s="11" t="str">
        <f>IF(E218="переработка",G217+F218,IF(D218="отгул",G217-F218,""))</f>
        <v/>
      </c>
      <c r="H218" s="19" t="str">
        <f t="shared" si="7"/>
        <v/>
      </c>
    </row>
    <row r="219" spans="1:8">
      <c r="A219" s="1"/>
      <c r="B219" s="2"/>
      <c r="C219" s="2"/>
      <c r="D219" s="3"/>
      <c r="E219" s="3" t="str">
        <f>IF(D219="отгул",IF(AND(B219=0.375,C219=0.75),"полный день","часть дня"),IF(D219="","","переработка"))</f>
        <v/>
      </c>
      <c r="F219" s="10">
        <f t="shared" si="8"/>
        <v>0</v>
      </c>
      <c r="G219" s="11" t="str">
        <f>IF(E219="переработка",G218+F219,IF(D219="отгул",G218-F219,""))</f>
        <v/>
      </c>
      <c r="H219" s="19" t="str">
        <f t="shared" si="7"/>
        <v/>
      </c>
    </row>
    <row r="220" spans="1:8">
      <c r="A220" s="1"/>
      <c r="B220" s="2"/>
      <c r="C220" s="2"/>
      <c r="D220" s="3"/>
      <c r="E220" s="3" t="str">
        <f>IF(D220="отгул",IF(AND(B220=0.375,C220=0.75),"полный день","часть дня"),IF(D220="","","переработка"))</f>
        <v/>
      </c>
      <c r="F220" s="10">
        <f t="shared" si="8"/>
        <v>0</v>
      </c>
      <c r="G220" s="11" t="str">
        <f>IF(E220="переработка",G219+F220,IF(D220="отгул",G219-F220,""))</f>
        <v/>
      </c>
      <c r="H220" s="19" t="str">
        <f t="shared" si="7"/>
        <v/>
      </c>
    </row>
    <row r="221" spans="1:8">
      <c r="A221" s="1"/>
      <c r="B221" s="2"/>
      <c r="C221" s="2"/>
      <c r="D221" s="3"/>
      <c r="E221" s="3" t="str">
        <f>IF(D221="отгул",IF(AND(B221=0.375,C221=0.75),"полный день","часть дня"),IF(D221="","","переработка"))</f>
        <v/>
      </c>
      <c r="F221" s="10">
        <f t="shared" si="8"/>
        <v>0</v>
      </c>
      <c r="G221" s="11" t="str">
        <f>IF(E221="переработка",G220+F221,IF(D221="отгул",G220-F221,""))</f>
        <v/>
      </c>
      <c r="H221" s="19" t="str">
        <f t="shared" ref="H221:H284" si="9">IF(G221="","",G221/8)</f>
        <v/>
      </c>
    </row>
    <row r="222" spans="1:8">
      <c r="A222" s="1"/>
      <c r="B222" s="2"/>
      <c r="C222" s="2"/>
      <c r="D222" s="3"/>
      <c r="E222" s="3" t="str">
        <f>IF(D222="отгул",IF(AND(B222=0.375,C222=0.75),"полный день","часть дня"),IF(D222="","","переработка"))</f>
        <v/>
      </c>
      <c r="F222" s="10">
        <f t="shared" si="8"/>
        <v>0</v>
      </c>
      <c r="G222" s="11" t="str">
        <f>IF(E222="переработка",G221+F222,IF(D222="отгул",G221-F222,""))</f>
        <v/>
      </c>
      <c r="H222" s="19" t="str">
        <f t="shared" si="9"/>
        <v/>
      </c>
    </row>
    <row r="223" spans="1:8">
      <c r="A223" s="1"/>
      <c r="B223" s="2"/>
      <c r="C223" s="2"/>
      <c r="D223" s="3"/>
      <c r="E223" s="3" t="str">
        <f>IF(D223="отгул",IF(AND(B223=0.375,C223=0.75),"полный день","часть дня"),IF(D223="","","переработка"))</f>
        <v/>
      </c>
      <c r="F223" s="10">
        <f t="shared" si="8"/>
        <v>0</v>
      </c>
      <c r="G223" s="11" t="str">
        <f>IF(E223="переработка",G222+F223,IF(D223="отгул",G222-F223,""))</f>
        <v/>
      </c>
      <c r="H223" s="19" t="str">
        <f t="shared" si="9"/>
        <v/>
      </c>
    </row>
    <row r="224" spans="1:8">
      <c r="A224" s="1"/>
      <c r="B224" s="2"/>
      <c r="C224" s="2"/>
      <c r="D224" s="3"/>
      <c r="E224" s="3" t="str">
        <f>IF(D224="отгул",IF(AND(B224=0.375,C224=0.75),"полный день","часть дня"),IF(D224="","","переработка"))</f>
        <v/>
      </c>
      <c r="F224" s="10">
        <f t="shared" si="8"/>
        <v>0</v>
      </c>
      <c r="G224" s="11" t="str">
        <f>IF(E224="переработка",G223+F224,IF(D224="отгул",G223-F224,""))</f>
        <v/>
      </c>
      <c r="H224" s="19" t="str">
        <f t="shared" si="9"/>
        <v/>
      </c>
    </row>
    <row r="225" spans="1:8">
      <c r="A225" s="1"/>
      <c r="B225" s="2"/>
      <c r="C225" s="2"/>
      <c r="D225" s="3"/>
      <c r="E225" s="3" t="str">
        <f>IF(D225="отгул",IF(AND(B225=0.375,C225=0.75),"полный день","часть дня"),IF(D225="","","переработка"))</f>
        <v/>
      </c>
      <c r="F225" s="10">
        <f t="shared" si="8"/>
        <v>0</v>
      </c>
      <c r="G225" s="11" t="str">
        <f>IF(E225="переработка",G224+F225,IF(D225="отгул",G224-F225,""))</f>
        <v/>
      </c>
      <c r="H225" s="19" t="str">
        <f t="shared" si="9"/>
        <v/>
      </c>
    </row>
    <row r="226" spans="1:8">
      <c r="A226" s="1"/>
      <c r="B226" s="2"/>
      <c r="C226" s="2"/>
      <c r="D226" s="3"/>
      <c r="E226" s="3" t="str">
        <f>IF(D226="отгул",IF(AND(B226=0.375,C226=0.75),"полный день","часть дня"),IF(D226="","","переработка"))</f>
        <v/>
      </c>
      <c r="F226" s="10">
        <f t="shared" si="8"/>
        <v>0</v>
      </c>
      <c r="G226" s="11" t="str">
        <f>IF(E226="переработка",G225+F226,IF(D226="отгул",G225-F226,""))</f>
        <v/>
      </c>
      <c r="H226" s="19" t="str">
        <f t="shared" si="9"/>
        <v/>
      </c>
    </row>
    <row r="227" spans="1:8">
      <c r="A227" s="1"/>
      <c r="B227" s="2"/>
      <c r="C227" s="2"/>
      <c r="D227" s="3"/>
      <c r="E227" s="3" t="str">
        <f>IF(D227="отгул",IF(AND(B227=0.375,C227=0.75),"полный день","часть дня"),IF(D227="","","переработка"))</f>
        <v/>
      </c>
      <c r="F227" s="10">
        <f t="shared" si="8"/>
        <v>0</v>
      </c>
      <c r="G227" s="11" t="str">
        <f>IF(E227="переработка",G226+F227,IF(D227="отгул",G226-F227,""))</f>
        <v/>
      </c>
      <c r="H227" s="19" t="str">
        <f t="shared" si="9"/>
        <v/>
      </c>
    </row>
    <row r="228" spans="1:8">
      <c r="A228" s="1"/>
      <c r="B228" s="2"/>
      <c r="C228" s="2"/>
      <c r="D228" s="3"/>
      <c r="E228" s="3" t="str">
        <f>IF(D228="отгул",IF(AND(B228=0.375,C228=0.75),"полный день","часть дня"),IF(D228="","","переработка"))</f>
        <v/>
      </c>
      <c r="F228" s="10">
        <f t="shared" si="8"/>
        <v>0</v>
      </c>
      <c r="G228" s="11" t="str">
        <f>IF(E228="переработка",G227+F228,IF(D228="отгул",G227-F228,""))</f>
        <v/>
      </c>
      <c r="H228" s="19" t="str">
        <f t="shared" si="9"/>
        <v/>
      </c>
    </row>
    <row r="229" spans="1:8">
      <c r="A229" s="1"/>
      <c r="B229" s="2"/>
      <c r="C229" s="2"/>
      <c r="D229" s="3"/>
      <c r="E229" s="3" t="str">
        <f>IF(D229="отгул",IF(AND(B229=0.375,C229=0.75),"полный день","часть дня"),IF(D229="","","переработка"))</f>
        <v/>
      </c>
      <c r="F229" s="10">
        <f t="shared" si="8"/>
        <v>0</v>
      </c>
      <c r="G229" s="11" t="str">
        <f>IF(E229="переработка",G228+F229,IF(D229="отгул",G228-F229,""))</f>
        <v/>
      </c>
      <c r="H229" s="19" t="str">
        <f t="shared" si="9"/>
        <v/>
      </c>
    </row>
    <row r="230" spans="1:8">
      <c r="A230" s="1"/>
      <c r="B230" s="2"/>
      <c r="C230" s="2"/>
      <c r="D230" s="3"/>
      <c r="E230" s="3" t="str">
        <f>IF(D230="отгул",IF(AND(B230=0.375,C230=0.75),"полный день","часть дня"),IF(D230="","","переработка"))</f>
        <v/>
      </c>
      <c r="F230" s="10">
        <f t="shared" si="8"/>
        <v>0</v>
      </c>
      <c r="G230" s="11" t="str">
        <f>IF(E230="переработка",G229+F230,IF(D230="отгул",G229-F230,""))</f>
        <v/>
      </c>
      <c r="H230" s="19" t="str">
        <f t="shared" si="9"/>
        <v/>
      </c>
    </row>
    <row r="231" spans="1:8">
      <c r="A231" s="1"/>
      <c r="B231" s="2"/>
      <c r="C231" s="2"/>
      <c r="D231" s="3"/>
      <c r="E231" s="3" t="str">
        <f>IF(D231="отгул",IF(AND(B231=0.375,C231=0.75),"полный день","часть дня"),IF(D231="","","переработка"))</f>
        <v/>
      </c>
      <c r="F231" s="10">
        <f t="shared" si="8"/>
        <v>0</v>
      </c>
      <c r="G231" s="11" t="str">
        <f>IF(E231="переработка",G230+F231,IF(D231="отгул",G230-F231,""))</f>
        <v/>
      </c>
      <c r="H231" s="19" t="str">
        <f t="shared" si="9"/>
        <v/>
      </c>
    </row>
    <row r="232" spans="1:8">
      <c r="A232" s="1"/>
      <c r="B232" s="2"/>
      <c r="C232" s="2"/>
      <c r="D232" s="3"/>
      <c r="E232" s="3" t="str">
        <f>IF(D232="отгул",IF(AND(B232=0.375,C232=0.75),"полный день","часть дня"),IF(D232="","","переработка"))</f>
        <v/>
      </c>
      <c r="F232" s="10">
        <f t="shared" si="8"/>
        <v>0</v>
      </c>
      <c r="G232" s="11" t="str">
        <f>IF(E232="переработка",G231+F232,IF(D232="отгул",G231-F232,""))</f>
        <v/>
      </c>
      <c r="H232" s="19" t="str">
        <f t="shared" si="9"/>
        <v/>
      </c>
    </row>
    <row r="233" spans="1:8">
      <c r="A233" s="1"/>
      <c r="B233" s="2"/>
      <c r="C233" s="2"/>
      <c r="D233" s="3"/>
      <c r="E233" s="3" t="str">
        <f>IF(D233="отгул",IF(AND(B233=0.375,C233=0.75),"полный день","часть дня"),IF(D233="","","переработка"))</f>
        <v/>
      </c>
      <c r="F233" s="10">
        <f t="shared" si="8"/>
        <v>0</v>
      </c>
      <c r="G233" s="11" t="str">
        <f>IF(E233="переработка",G232+F233,IF(D233="отгул",G232-F233,""))</f>
        <v/>
      </c>
      <c r="H233" s="19" t="str">
        <f t="shared" si="9"/>
        <v/>
      </c>
    </row>
    <row r="234" spans="1:8">
      <c r="A234" s="1"/>
      <c r="B234" s="2"/>
      <c r="C234" s="2"/>
      <c r="D234" s="3"/>
      <c r="E234" s="3" t="str">
        <f>IF(D234="отгул",IF(AND(B234=0.375,C234=0.75),"полный день","часть дня"),IF(D234="","","переработка"))</f>
        <v/>
      </c>
      <c r="F234" s="10">
        <f t="shared" si="8"/>
        <v>0</v>
      </c>
      <c r="G234" s="11" t="str">
        <f>IF(E234="переработка",G233+F234,IF(D234="отгул",G233-F234,""))</f>
        <v/>
      </c>
      <c r="H234" s="19" t="str">
        <f t="shared" si="9"/>
        <v/>
      </c>
    </row>
    <row r="235" spans="1:8">
      <c r="A235" s="1"/>
      <c r="B235" s="2"/>
      <c r="C235" s="2"/>
      <c r="D235" s="3"/>
      <c r="E235" s="3" t="str">
        <f>IF(D235="отгул",IF(AND(B235=0.375,C235=0.75),"полный день","часть дня"),IF(D235="","","переработка"))</f>
        <v/>
      </c>
      <c r="F235" s="10">
        <f t="shared" si="8"/>
        <v>0</v>
      </c>
      <c r="G235" s="11" t="str">
        <f>IF(E235="переработка",G234+F235,IF(D235="отгул",G234-F235,""))</f>
        <v/>
      </c>
      <c r="H235" s="19" t="str">
        <f t="shared" si="9"/>
        <v/>
      </c>
    </row>
    <row r="236" spans="1:8">
      <c r="A236" s="1"/>
      <c r="B236" s="2"/>
      <c r="C236" s="2"/>
      <c r="D236" s="3"/>
      <c r="E236" s="3" t="str">
        <f>IF(D236="отгул",IF(AND(B236=0.375,C236=0.75),"полный день","часть дня"),IF(D236="","","переработка"))</f>
        <v/>
      </c>
      <c r="F236" s="10">
        <f t="shared" si="8"/>
        <v>0</v>
      </c>
      <c r="G236" s="11" t="str">
        <f>IF(E236="переработка",G235+F236,IF(D236="отгул",G235-F236,""))</f>
        <v/>
      </c>
      <c r="H236" s="19" t="str">
        <f t="shared" si="9"/>
        <v/>
      </c>
    </row>
    <row r="237" spans="1:8">
      <c r="A237" s="1"/>
      <c r="B237" s="2"/>
      <c r="C237" s="2"/>
      <c r="D237" s="3"/>
      <c r="E237" s="3" t="str">
        <f>IF(D237="отгул",IF(AND(B237=0.375,C237=0.75),"полный день","часть дня"),IF(D237="","","переработка"))</f>
        <v/>
      </c>
      <c r="F237" s="10">
        <f t="shared" si="8"/>
        <v>0</v>
      </c>
      <c r="G237" s="11" t="str">
        <f>IF(E237="переработка",G236+F237,IF(D237="отгул",G236-F237,""))</f>
        <v/>
      </c>
      <c r="H237" s="19" t="str">
        <f t="shared" si="9"/>
        <v/>
      </c>
    </row>
    <row r="238" spans="1:8">
      <c r="A238" s="1"/>
      <c r="B238" s="2"/>
      <c r="C238" s="2"/>
      <c r="D238" s="3"/>
      <c r="E238" s="3" t="str">
        <f>IF(D238="отгул",IF(AND(B238=0.375,C238=0.75),"полный день","часть дня"),IF(D238="","","переработка"))</f>
        <v/>
      </c>
      <c r="F238" s="10">
        <f t="shared" si="8"/>
        <v>0</v>
      </c>
      <c r="G238" s="11" t="str">
        <f>IF(E238="переработка",G237+F238,IF(D238="отгул",G237-F238,""))</f>
        <v/>
      </c>
      <c r="H238" s="19" t="str">
        <f t="shared" si="9"/>
        <v/>
      </c>
    </row>
    <row r="239" spans="1:8">
      <c r="A239" s="1"/>
      <c r="B239" s="2"/>
      <c r="C239" s="2"/>
      <c r="D239" s="3"/>
      <c r="E239" s="3" t="str">
        <f>IF(D239="отгул",IF(AND(B239=0.375,C239=0.75),"полный день","часть дня"),IF(D239="","","переработка"))</f>
        <v/>
      </c>
      <c r="F239" s="10">
        <f t="shared" si="8"/>
        <v>0</v>
      </c>
      <c r="G239" s="11" t="str">
        <f>IF(E239="переработка",G238+F239,IF(D239="отгул",G238-F239,""))</f>
        <v/>
      </c>
      <c r="H239" s="19" t="str">
        <f t="shared" si="9"/>
        <v/>
      </c>
    </row>
    <row r="240" spans="1:8">
      <c r="A240" s="1"/>
      <c r="B240" s="2"/>
      <c r="C240" s="2"/>
      <c r="D240" s="3"/>
      <c r="E240" s="3" t="str">
        <f>IF(D240="отгул",IF(AND(B240=0.375,C240=0.75),"полный день","часть дня"),IF(D240="","","переработка"))</f>
        <v/>
      </c>
      <c r="F240" s="10">
        <f t="shared" si="8"/>
        <v>0</v>
      </c>
      <c r="G240" s="11" t="str">
        <f>IF(E240="переработка",G239+F240,IF(D240="отгул",G239-F240,""))</f>
        <v/>
      </c>
      <c r="H240" s="19" t="str">
        <f t="shared" si="9"/>
        <v/>
      </c>
    </row>
    <row r="241" spans="1:8">
      <c r="A241" s="1"/>
      <c r="B241" s="2"/>
      <c r="C241" s="2"/>
      <c r="D241" s="3"/>
      <c r="E241" s="3" t="str">
        <f>IF(D241="отгул",IF(AND(B241=0.375,C241=0.75),"полный день","часть дня"),IF(D241="","","переработка"))</f>
        <v/>
      </c>
      <c r="F241" s="10">
        <f t="shared" si="8"/>
        <v>0</v>
      </c>
      <c r="G241" s="11" t="str">
        <f>IF(E241="переработка",G240+F241,IF(D241="отгул",G240-F241,""))</f>
        <v/>
      </c>
      <c r="H241" s="19" t="str">
        <f t="shared" si="9"/>
        <v/>
      </c>
    </row>
    <row r="242" spans="1:8">
      <c r="A242" s="1"/>
      <c r="B242" s="2"/>
      <c r="C242" s="2"/>
      <c r="D242" s="3"/>
      <c r="E242" s="3" t="str">
        <f>IF(D242="отгул",IF(AND(B242=0.375,C242=0.75),"полный день","часть дня"),IF(D242="","","переработка"))</f>
        <v/>
      </c>
      <c r="F242" s="10">
        <f t="shared" si="8"/>
        <v>0</v>
      </c>
      <c r="G242" s="11" t="str">
        <f>IF(E242="переработка",G241+F242,IF(D242="отгул",G241-F242,""))</f>
        <v/>
      </c>
      <c r="H242" s="19" t="str">
        <f t="shared" si="9"/>
        <v/>
      </c>
    </row>
    <row r="243" spans="1:8">
      <c r="A243" s="1"/>
      <c r="B243" s="2"/>
      <c r="C243" s="2"/>
      <c r="D243" s="3"/>
      <c r="E243" s="3" t="str">
        <f>IF(D243="отгул",IF(AND(B243=0.375,C243=0.75),"полный день","часть дня"),IF(D243="","","переработка"))</f>
        <v/>
      </c>
      <c r="F243" s="10">
        <f t="shared" si="8"/>
        <v>0</v>
      </c>
      <c r="G243" s="11" t="str">
        <f>IF(E243="переработка",G242+F243,IF(D243="отгул",G242-F243,""))</f>
        <v/>
      </c>
      <c r="H243" s="19" t="str">
        <f t="shared" si="9"/>
        <v/>
      </c>
    </row>
    <row r="244" spans="1:8">
      <c r="A244" s="1"/>
      <c r="B244" s="2"/>
      <c r="C244" s="2"/>
      <c r="D244" s="3"/>
      <c r="E244" s="3" t="str">
        <f>IF(D244="отгул",IF(AND(B244=0.375,C244=0.75),"полный день","часть дня"),IF(D244="","","переработка"))</f>
        <v/>
      </c>
      <c r="F244" s="10">
        <f t="shared" si="8"/>
        <v>0</v>
      </c>
      <c r="G244" s="11" t="str">
        <f>IF(E244="переработка",G243+F244,IF(D244="отгул",G243-F244,""))</f>
        <v/>
      </c>
      <c r="H244" s="19" t="str">
        <f t="shared" si="9"/>
        <v/>
      </c>
    </row>
    <row r="245" spans="1:8">
      <c r="A245" s="1"/>
      <c r="B245" s="2"/>
      <c r="C245" s="2"/>
      <c r="D245" s="3"/>
      <c r="E245" s="3" t="str">
        <f>IF(D245="отгул",IF(AND(B245=0.375,C245=0.75),"полный день","часть дня"),IF(D245="","","переработка"))</f>
        <v/>
      </c>
      <c r="F245" s="10">
        <f t="shared" si="8"/>
        <v>0</v>
      </c>
      <c r="G245" s="11" t="str">
        <f>IF(E245="переработка",G244+F245,IF(D245="отгул",G244-F245,""))</f>
        <v/>
      </c>
      <c r="H245" s="19" t="str">
        <f t="shared" si="9"/>
        <v/>
      </c>
    </row>
    <row r="246" spans="1:8">
      <c r="A246" s="1"/>
      <c r="B246" s="2"/>
      <c r="C246" s="2"/>
      <c r="D246" s="3"/>
      <c r="E246" s="3" t="str">
        <f>IF(D246="отгул",IF(AND(B246=0.375,C246=0.75),"полный день","часть дня"),IF(D246="","","переработка"))</f>
        <v/>
      </c>
      <c r="F246" s="10">
        <f t="shared" si="8"/>
        <v>0</v>
      </c>
      <c r="G246" s="11" t="str">
        <f>IF(E246="переработка",G245+F246,IF(D246="отгул",G245-F246,""))</f>
        <v/>
      </c>
      <c r="H246" s="19" t="str">
        <f t="shared" si="9"/>
        <v/>
      </c>
    </row>
    <row r="247" spans="1:8">
      <c r="A247" s="1"/>
      <c r="B247" s="2"/>
      <c r="C247" s="2"/>
      <c r="D247" s="3"/>
      <c r="E247" s="3" t="str">
        <f>IF(D247="отгул",IF(AND(B247=0.375,C247=0.75),"полный день","часть дня"),IF(D247="","","переработка"))</f>
        <v/>
      </c>
      <c r="F247" s="10">
        <f t="shared" si="8"/>
        <v>0</v>
      </c>
      <c r="G247" s="11" t="str">
        <f>IF(E247="переработка",G246+F247,IF(D247="отгул",G246-F247,""))</f>
        <v/>
      </c>
      <c r="H247" s="19" t="str">
        <f t="shared" si="9"/>
        <v/>
      </c>
    </row>
    <row r="248" spans="1:8">
      <c r="A248" s="1"/>
      <c r="B248" s="2"/>
      <c r="C248" s="2"/>
      <c r="D248" s="3"/>
      <c r="E248" s="3" t="str">
        <f>IF(D248="отгул",IF(AND(B248=0.375,C248=0.75),"полный день","часть дня"),IF(D248="","","переработка"))</f>
        <v/>
      </c>
      <c r="F248" s="10">
        <f t="shared" si="8"/>
        <v>0</v>
      </c>
      <c r="G248" s="11" t="str">
        <f>IF(E248="переработка",G247+F248,IF(D248="отгул",G247-F248,""))</f>
        <v/>
      </c>
      <c r="H248" s="19" t="str">
        <f t="shared" si="9"/>
        <v/>
      </c>
    </row>
    <row r="249" spans="1:8">
      <c r="A249" s="1"/>
      <c r="B249" s="2"/>
      <c r="C249" s="2"/>
      <c r="D249" s="3"/>
      <c r="E249" s="3" t="str">
        <f>IF(D249="отгул",IF(AND(B249=0.375,C249=0.75),"полный день","часть дня"),IF(D249="","","переработка"))</f>
        <v/>
      </c>
      <c r="F249" s="10">
        <f t="shared" si="8"/>
        <v>0</v>
      </c>
      <c r="G249" s="11" t="str">
        <f>IF(E249="переработка",G248+F249,IF(D249="отгул",G248-F249,""))</f>
        <v/>
      </c>
      <c r="H249" s="19" t="str">
        <f t="shared" si="9"/>
        <v/>
      </c>
    </row>
    <row r="250" spans="1:8">
      <c r="A250" s="1"/>
      <c r="B250" s="2"/>
      <c r="C250" s="2"/>
      <c r="D250" s="3"/>
      <c r="E250" s="3" t="str">
        <f>IF(D250="отгул",IF(AND(B250=0.375,C250=0.75),"полный день","часть дня"),IF(D250="","","переработка"))</f>
        <v/>
      </c>
      <c r="F250" s="10">
        <f t="shared" si="8"/>
        <v>0</v>
      </c>
      <c r="G250" s="11" t="str">
        <f>IF(E250="переработка",G249+F250,IF(D250="отгул",G249-F250,""))</f>
        <v/>
      </c>
      <c r="H250" s="19" t="str">
        <f t="shared" si="9"/>
        <v/>
      </c>
    </row>
    <row r="251" spans="1:8">
      <c r="A251" s="1"/>
      <c r="B251" s="2"/>
      <c r="C251" s="2"/>
      <c r="D251" s="3"/>
      <c r="E251" s="3" t="str">
        <f>IF(D251="отгул",IF(AND(B251=0.375,C251=0.75),"полный день","часть дня"),IF(D251="","","переработка"))</f>
        <v/>
      </c>
      <c r="F251" s="10">
        <f t="shared" si="8"/>
        <v>0</v>
      </c>
      <c r="G251" s="11" t="str">
        <f>IF(E251="переработка",G250+F251,IF(D251="отгул",G250-F251,""))</f>
        <v/>
      </c>
      <c r="H251" s="19" t="str">
        <f t="shared" si="9"/>
        <v/>
      </c>
    </row>
    <row r="252" spans="1:8">
      <c r="A252" s="1"/>
      <c r="B252" s="2"/>
      <c r="C252" s="2"/>
      <c r="D252" s="3"/>
      <c r="E252" s="3" t="str">
        <f>IF(D252="отгул",IF(AND(B252=0.375,C252=0.75),"полный день","часть дня"),IF(D252="","","переработка"))</f>
        <v/>
      </c>
      <c r="F252" s="10">
        <f t="shared" si="8"/>
        <v>0</v>
      </c>
      <c r="G252" s="11" t="str">
        <f>IF(E252="переработка",G251+F252,IF(D252="отгул",G251-F252,""))</f>
        <v/>
      </c>
      <c r="H252" s="19" t="str">
        <f t="shared" si="9"/>
        <v/>
      </c>
    </row>
    <row r="253" spans="1:8">
      <c r="A253" s="1"/>
      <c r="B253" s="2"/>
      <c r="C253" s="2"/>
      <c r="D253" s="3"/>
      <c r="E253" s="3" t="str">
        <f>IF(D253="отгул",IF(AND(B253=0.375,C253=0.75),"полный день","часть дня"),IF(D253="","","переработка"))</f>
        <v/>
      </c>
      <c r="F253" s="10">
        <f t="shared" si="8"/>
        <v>0</v>
      </c>
      <c r="G253" s="11" t="str">
        <f>IF(E253="переработка",G252+F253,IF(D253="отгул",G252-F253,""))</f>
        <v/>
      </c>
      <c r="H253" s="19" t="str">
        <f t="shared" si="9"/>
        <v/>
      </c>
    </row>
    <row r="254" spans="1:8">
      <c r="A254" s="1"/>
      <c r="B254" s="2"/>
      <c r="C254" s="2"/>
      <c r="D254" s="3"/>
      <c r="E254" s="3" t="str">
        <f>IF(D254="отгул",IF(AND(B254=0.375,C254=0.75),"полный день","часть дня"),IF(D254="","","переработка"))</f>
        <v/>
      </c>
      <c r="F254" s="10">
        <f t="shared" si="8"/>
        <v>0</v>
      </c>
      <c r="G254" s="11" t="str">
        <f>IF(E254="переработка",G253+F254,IF(D254="отгул",G253-F254,""))</f>
        <v/>
      </c>
      <c r="H254" s="19" t="str">
        <f t="shared" si="9"/>
        <v/>
      </c>
    </row>
    <row r="255" spans="1:8">
      <c r="A255" s="1"/>
      <c r="B255" s="2"/>
      <c r="C255" s="2"/>
      <c r="D255" s="3"/>
      <c r="E255" s="3" t="str">
        <f>IF(D255="отгул",IF(AND(B255=0.375,C255=0.75),"полный день","часть дня"),IF(D255="","","переработка"))</f>
        <v/>
      </c>
      <c r="F255" s="10">
        <f t="shared" si="8"/>
        <v>0</v>
      </c>
      <c r="G255" s="11" t="str">
        <f>IF(E255="переработка",G254+F255,IF(D255="отгул",G254-F255,""))</f>
        <v/>
      </c>
      <c r="H255" s="19" t="str">
        <f t="shared" si="9"/>
        <v/>
      </c>
    </row>
    <row r="256" spans="1:8">
      <c r="A256" s="1"/>
      <c r="B256" s="2"/>
      <c r="C256" s="2"/>
      <c r="D256" s="3"/>
      <c r="E256" s="3" t="str">
        <f>IF(D256="отгул",IF(AND(B256=0.375,C256=0.75),"полный день","часть дня"),IF(D256="","","переработка"))</f>
        <v/>
      </c>
      <c r="F256" s="10">
        <f t="shared" si="8"/>
        <v>0</v>
      </c>
      <c r="G256" s="11" t="str">
        <f>IF(E256="переработка",G255+F256,IF(D256="отгул",G255-F256,""))</f>
        <v/>
      </c>
      <c r="H256" s="19" t="str">
        <f t="shared" si="9"/>
        <v/>
      </c>
    </row>
    <row r="257" spans="1:8">
      <c r="A257" s="1"/>
      <c r="B257" s="2"/>
      <c r="C257" s="2"/>
      <c r="D257" s="3"/>
      <c r="E257" s="3" t="str">
        <f>IF(D257="отгул",IF(AND(B257=0.375,C257=0.75),"полный день","часть дня"),IF(D257="","","переработка"))</f>
        <v/>
      </c>
      <c r="F257" s="10">
        <f t="shared" si="8"/>
        <v>0</v>
      </c>
      <c r="G257" s="11" t="str">
        <f>IF(E257="переработка",G256+F257,IF(D257="отгул",G256-F257,""))</f>
        <v/>
      </c>
      <c r="H257" s="19" t="str">
        <f t="shared" si="9"/>
        <v/>
      </c>
    </row>
    <row r="258" spans="1:8">
      <c r="A258" s="1"/>
      <c r="B258" s="2"/>
      <c r="C258" s="2"/>
      <c r="D258" s="3"/>
      <c r="E258" s="3" t="str">
        <f>IF(D258="отгул",IF(AND(B258=0.375,C258=0.75),"полный день","часть дня"),IF(D258="","","переработка"))</f>
        <v/>
      </c>
      <c r="F258" s="10">
        <f t="shared" si="8"/>
        <v>0</v>
      </c>
      <c r="G258" s="11" t="str">
        <f>IF(E258="переработка",G257+F258,IF(D258="отгул",G257-F258,""))</f>
        <v/>
      </c>
      <c r="H258" s="19" t="str">
        <f t="shared" si="9"/>
        <v/>
      </c>
    </row>
    <row r="259" spans="1:8">
      <c r="A259" s="1"/>
      <c r="B259" s="2"/>
      <c r="C259" s="2"/>
      <c r="D259" s="3"/>
      <c r="E259" s="3" t="str">
        <f>IF(D259="отгул",IF(AND(B259=0.375,C259=0.75),"полный день","часть дня"),IF(D259="","","переработка"))</f>
        <v/>
      </c>
      <c r="F259" s="10">
        <f t="shared" ref="F259:F322" si="10">C259-B259-AND(C259&gt;=--"14:00",B259&lt;=--"13:00")/24</f>
        <v>0</v>
      </c>
      <c r="G259" s="11" t="str">
        <f>IF(E259="переработка",G258+F259,IF(D259="отгул",G258-F259,""))</f>
        <v/>
      </c>
      <c r="H259" s="19" t="str">
        <f t="shared" si="9"/>
        <v/>
      </c>
    </row>
    <row r="260" spans="1:8">
      <c r="A260" s="1"/>
      <c r="B260" s="2"/>
      <c r="C260" s="2"/>
      <c r="D260" s="3"/>
      <c r="E260" s="3" t="str">
        <f>IF(D260="отгул",IF(AND(B260=0.375,C260=0.75),"полный день","часть дня"),IF(D260="","","переработка"))</f>
        <v/>
      </c>
      <c r="F260" s="10">
        <f t="shared" si="10"/>
        <v>0</v>
      </c>
      <c r="G260" s="11" t="str">
        <f>IF(E260="переработка",G259+F260,IF(D260="отгул",G259-F260,""))</f>
        <v/>
      </c>
      <c r="H260" s="19" t="str">
        <f t="shared" si="9"/>
        <v/>
      </c>
    </row>
    <row r="261" spans="1:8">
      <c r="A261" s="1"/>
      <c r="B261" s="2"/>
      <c r="C261" s="2"/>
      <c r="D261" s="3"/>
      <c r="E261" s="3" t="str">
        <f>IF(D261="отгул",IF(AND(B261=0.375,C261=0.75),"полный день","часть дня"),IF(D261="","","переработка"))</f>
        <v/>
      </c>
      <c r="F261" s="10">
        <f t="shared" si="10"/>
        <v>0</v>
      </c>
      <c r="G261" s="11" t="str">
        <f>IF(E261="переработка",G260+F261,IF(D261="отгул",G260-F261,""))</f>
        <v/>
      </c>
      <c r="H261" s="19" t="str">
        <f t="shared" si="9"/>
        <v/>
      </c>
    </row>
    <row r="262" spans="1:8">
      <c r="A262" s="1"/>
      <c r="B262" s="2"/>
      <c r="C262" s="2"/>
      <c r="D262" s="3"/>
      <c r="E262" s="3" t="str">
        <f>IF(D262="отгул",IF(AND(B262=0.375,C262=0.75),"полный день","часть дня"),IF(D262="","","переработка"))</f>
        <v/>
      </c>
      <c r="F262" s="10">
        <f t="shared" si="10"/>
        <v>0</v>
      </c>
      <c r="G262" s="11" t="str">
        <f>IF(E262="переработка",G261+F262,IF(D262="отгул",G261-F262,""))</f>
        <v/>
      </c>
      <c r="H262" s="19" t="str">
        <f t="shared" si="9"/>
        <v/>
      </c>
    </row>
    <row r="263" spans="1:8">
      <c r="A263" s="1"/>
      <c r="B263" s="2"/>
      <c r="C263" s="2"/>
      <c r="D263" s="3"/>
      <c r="E263" s="3" t="str">
        <f>IF(D263="отгул",IF(AND(B263=0.375,C263=0.75),"полный день","часть дня"),IF(D263="","","переработка"))</f>
        <v/>
      </c>
      <c r="F263" s="10">
        <f t="shared" si="10"/>
        <v>0</v>
      </c>
      <c r="G263" s="11" t="str">
        <f>IF(E263="переработка",G262+F263,IF(D263="отгул",G262-F263,""))</f>
        <v/>
      </c>
      <c r="H263" s="19" t="str">
        <f t="shared" si="9"/>
        <v/>
      </c>
    </row>
    <row r="264" spans="1:8">
      <c r="A264" s="1"/>
      <c r="B264" s="2"/>
      <c r="C264" s="2"/>
      <c r="D264" s="3"/>
      <c r="E264" s="3" t="str">
        <f>IF(D264="отгул",IF(AND(B264=0.375,C264=0.75),"полный день","часть дня"),IF(D264="","","переработка"))</f>
        <v/>
      </c>
      <c r="F264" s="10">
        <f t="shared" si="10"/>
        <v>0</v>
      </c>
      <c r="G264" s="11" t="str">
        <f>IF(E264="переработка",G263+F264,IF(D264="отгул",G263-F264,""))</f>
        <v/>
      </c>
      <c r="H264" s="19" t="str">
        <f t="shared" si="9"/>
        <v/>
      </c>
    </row>
    <row r="265" spans="1:8">
      <c r="A265" s="1"/>
      <c r="B265" s="2"/>
      <c r="C265" s="2"/>
      <c r="D265" s="3"/>
      <c r="E265" s="3" t="str">
        <f>IF(D265="отгул",IF(AND(B265=0.375,C265=0.75),"полный день","часть дня"),IF(D265="","","переработка"))</f>
        <v/>
      </c>
      <c r="F265" s="10">
        <f t="shared" si="10"/>
        <v>0</v>
      </c>
      <c r="G265" s="11" t="str">
        <f>IF(E265="переработка",G264+F265,IF(D265="отгул",G264-F265,""))</f>
        <v/>
      </c>
      <c r="H265" s="19" t="str">
        <f t="shared" si="9"/>
        <v/>
      </c>
    </row>
    <row r="266" spans="1:8">
      <c r="A266" s="1"/>
      <c r="B266" s="2"/>
      <c r="C266" s="2"/>
      <c r="D266" s="3"/>
      <c r="E266" s="3" t="str">
        <f>IF(D266="отгул",IF(AND(B266=0.375,C266=0.75),"полный день","часть дня"),IF(D266="","","переработка"))</f>
        <v/>
      </c>
      <c r="F266" s="10">
        <f t="shared" si="10"/>
        <v>0</v>
      </c>
      <c r="G266" s="11" t="str">
        <f>IF(E266="переработка",G265+F266,IF(D266="отгул",G265-F266,""))</f>
        <v/>
      </c>
      <c r="H266" s="19" t="str">
        <f t="shared" si="9"/>
        <v/>
      </c>
    </row>
    <row r="267" spans="1:8">
      <c r="A267" s="1"/>
      <c r="B267" s="2"/>
      <c r="C267" s="2"/>
      <c r="D267" s="3"/>
      <c r="E267" s="3" t="str">
        <f>IF(D267="отгул",IF(AND(B267=0.375,C267=0.75),"полный день","часть дня"),IF(D267="","","переработка"))</f>
        <v/>
      </c>
      <c r="F267" s="10">
        <f t="shared" si="10"/>
        <v>0</v>
      </c>
      <c r="G267" s="11" t="str">
        <f>IF(E267="переработка",G266+F267,IF(D267="отгул",G266-F267,""))</f>
        <v/>
      </c>
      <c r="H267" s="19" t="str">
        <f t="shared" si="9"/>
        <v/>
      </c>
    </row>
    <row r="268" spans="1:8">
      <c r="A268" s="1"/>
      <c r="B268" s="2"/>
      <c r="C268" s="2"/>
      <c r="D268" s="3"/>
      <c r="E268" s="3" t="str">
        <f>IF(D268="отгул",IF(AND(B268=0.375,C268=0.75),"полный день","часть дня"),IF(D268="","","переработка"))</f>
        <v/>
      </c>
      <c r="F268" s="10">
        <f t="shared" si="10"/>
        <v>0</v>
      </c>
      <c r="G268" s="11" t="str">
        <f>IF(E268="переработка",G267+F268,IF(D268="отгул",G267-F268,""))</f>
        <v/>
      </c>
      <c r="H268" s="19" t="str">
        <f t="shared" si="9"/>
        <v/>
      </c>
    </row>
    <row r="269" spans="1:8">
      <c r="A269" s="1"/>
      <c r="B269" s="2"/>
      <c r="C269" s="2"/>
      <c r="D269" s="3"/>
      <c r="E269" s="3" t="str">
        <f>IF(D269="отгул",IF(AND(B269=0.375,C269=0.75),"полный день","часть дня"),IF(D269="","","переработка"))</f>
        <v/>
      </c>
      <c r="F269" s="10">
        <f t="shared" si="10"/>
        <v>0</v>
      </c>
      <c r="G269" s="11" t="str">
        <f>IF(E269="переработка",G268+F269,IF(D269="отгул",G268-F269,""))</f>
        <v/>
      </c>
      <c r="H269" s="19" t="str">
        <f t="shared" si="9"/>
        <v/>
      </c>
    </row>
    <row r="270" spans="1:8">
      <c r="A270" s="1"/>
      <c r="B270" s="2"/>
      <c r="C270" s="2"/>
      <c r="D270" s="3"/>
      <c r="E270" s="3" t="str">
        <f>IF(D270="отгул",IF(AND(B270=0.375,C270=0.75),"полный день","часть дня"),IF(D270="","","переработка"))</f>
        <v/>
      </c>
      <c r="F270" s="10">
        <f t="shared" si="10"/>
        <v>0</v>
      </c>
      <c r="G270" s="11" t="str">
        <f>IF(E270="переработка",G269+F270,IF(D270="отгул",G269-F270,""))</f>
        <v/>
      </c>
      <c r="H270" s="19" t="str">
        <f t="shared" si="9"/>
        <v/>
      </c>
    </row>
    <row r="271" spans="1:8">
      <c r="A271" s="1"/>
      <c r="B271" s="2"/>
      <c r="C271" s="2"/>
      <c r="D271" s="3"/>
      <c r="E271" s="3" t="str">
        <f>IF(D271="отгул",IF(AND(B271=0.375,C271=0.75),"полный день","часть дня"),IF(D271="","","переработка"))</f>
        <v/>
      </c>
      <c r="F271" s="10">
        <f t="shared" si="10"/>
        <v>0</v>
      </c>
      <c r="G271" s="11" t="str">
        <f>IF(E271="переработка",G270+F271,IF(D271="отгул",G270-F271,""))</f>
        <v/>
      </c>
      <c r="H271" s="19" t="str">
        <f t="shared" si="9"/>
        <v/>
      </c>
    </row>
    <row r="272" spans="1:8">
      <c r="A272" s="1"/>
      <c r="B272" s="2"/>
      <c r="C272" s="2"/>
      <c r="D272" s="3"/>
      <c r="E272" s="3" t="str">
        <f>IF(D272="отгул",IF(AND(B272=0.375,C272=0.75),"полный день","часть дня"),IF(D272="","","переработка"))</f>
        <v/>
      </c>
      <c r="F272" s="10">
        <f t="shared" si="10"/>
        <v>0</v>
      </c>
      <c r="G272" s="11" t="str">
        <f>IF(E272="переработка",G271+F272,IF(D272="отгул",G271-F272,""))</f>
        <v/>
      </c>
      <c r="H272" s="19" t="str">
        <f t="shared" si="9"/>
        <v/>
      </c>
    </row>
    <row r="273" spans="1:8">
      <c r="A273" s="1"/>
      <c r="B273" s="2"/>
      <c r="C273" s="2"/>
      <c r="D273" s="3"/>
      <c r="E273" s="3" t="str">
        <f>IF(D273="отгул",IF(AND(B273=0.375,C273=0.75),"полный день","часть дня"),IF(D273="","","переработка"))</f>
        <v/>
      </c>
      <c r="F273" s="10">
        <f t="shared" si="10"/>
        <v>0</v>
      </c>
      <c r="G273" s="11" t="str">
        <f>IF(E273="переработка",G272+F273,IF(D273="отгул",G272-F273,""))</f>
        <v/>
      </c>
      <c r="H273" s="19" t="str">
        <f t="shared" si="9"/>
        <v/>
      </c>
    </row>
    <row r="274" spans="1:8">
      <c r="A274" s="1"/>
      <c r="B274" s="2"/>
      <c r="C274" s="2"/>
      <c r="D274" s="3"/>
      <c r="E274" s="3" t="str">
        <f>IF(D274="отгул",IF(AND(B274=0.375,C274=0.75),"полный день","часть дня"),IF(D274="","","переработка"))</f>
        <v/>
      </c>
      <c r="F274" s="10">
        <f t="shared" si="10"/>
        <v>0</v>
      </c>
      <c r="G274" s="11" t="str">
        <f>IF(E274="переработка",G273+F274,IF(D274="отгул",G273-F274,""))</f>
        <v/>
      </c>
      <c r="H274" s="19" t="str">
        <f t="shared" si="9"/>
        <v/>
      </c>
    </row>
    <row r="275" spans="1:8">
      <c r="A275" s="1"/>
      <c r="B275" s="2"/>
      <c r="C275" s="2"/>
      <c r="D275" s="3"/>
      <c r="E275" s="3" t="str">
        <f>IF(D275="отгул",IF(AND(B275=0.375,C275=0.75),"полный день","часть дня"),IF(D275="","","переработка"))</f>
        <v/>
      </c>
      <c r="F275" s="10">
        <f t="shared" si="10"/>
        <v>0</v>
      </c>
      <c r="G275" s="11" t="str">
        <f>IF(E275="переработка",G274+F275,IF(D275="отгул",G274-F275,""))</f>
        <v/>
      </c>
      <c r="H275" s="19" t="str">
        <f t="shared" si="9"/>
        <v/>
      </c>
    </row>
    <row r="276" spans="1:8">
      <c r="A276" s="1"/>
      <c r="B276" s="2"/>
      <c r="C276" s="2"/>
      <c r="D276" s="3"/>
      <c r="E276" s="3" t="str">
        <f>IF(D276="отгул",IF(AND(B276=0.375,C276=0.75),"полный день","часть дня"),IF(D276="","","переработка"))</f>
        <v/>
      </c>
      <c r="F276" s="10">
        <f t="shared" si="10"/>
        <v>0</v>
      </c>
      <c r="G276" s="11" t="str">
        <f>IF(E276="переработка",G275+F276,IF(D276="отгул",G275-F276,""))</f>
        <v/>
      </c>
      <c r="H276" s="19" t="str">
        <f t="shared" si="9"/>
        <v/>
      </c>
    </row>
    <row r="277" spans="1:8">
      <c r="A277" s="1"/>
      <c r="B277" s="2"/>
      <c r="C277" s="2"/>
      <c r="D277" s="3"/>
      <c r="E277" s="3" t="str">
        <f>IF(D277="отгул",IF(AND(B277=0.375,C277=0.75),"полный день","часть дня"),IF(D277="","","переработка"))</f>
        <v/>
      </c>
      <c r="F277" s="10">
        <f t="shared" si="10"/>
        <v>0</v>
      </c>
      <c r="G277" s="11" t="str">
        <f>IF(E277="переработка",G276+F277,IF(D277="отгул",G276-F277,""))</f>
        <v/>
      </c>
      <c r="H277" s="19" t="str">
        <f t="shared" si="9"/>
        <v/>
      </c>
    </row>
    <row r="278" spans="1:8">
      <c r="A278" s="1"/>
      <c r="B278" s="2"/>
      <c r="C278" s="2"/>
      <c r="D278" s="3"/>
      <c r="E278" s="3" t="str">
        <f>IF(D278="отгул",IF(AND(B278=0.375,C278=0.75),"полный день","часть дня"),IF(D278="","","переработка"))</f>
        <v/>
      </c>
      <c r="F278" s="10">
        <f t="shared" si="10"/>
        <v>0</v>
      </c>
      <c r="G278" s="11" t="str">
        <f>IF(E278="переработка",G277+F278,IF(D278="отгул",G277-F278,""))</f>
        <v/>
      </c>
      <c r="H278" s="19" t="str">
        <f t="shared" si="9"/>
        <v/>
      </c>
    </row>
    <row r="279" spans="1:8">
      <c r="A279" s="1"/>
      <c r="B279" s="2"/>
      <c r="C279" s="2"/>
      <c r="D279" s="3"/>
      <c r="E279" s="3" t="str">
        <f>IF(D279="отгул",IF(AND(B279=0.375,C279=0.75),"полный день","часть дня"),IF(D279="","","переработка"))</f>
        <v/>
      </c>
      <c r="F279" s="10">
        <f t="shared" si="10"/>
        <v>0</v>
      </c>
      <c r="G279" s="11" t="str">
        <f>IF(E279="переработка",G278+F279,IF(D279="отгул",G278-F279,""))</f>
        <v/>
      </c>
      <c r="H279" s="19" t="str">
        <f t="shared" si="9"/>
        <v/>
      </c>
    </row>
    <row r="280" spans="1:8">
      <c r="A280" s="1"/>
      <c r="B280" s="2"/>
      <c r="C280" s="2"/>
      <c r="D280" s="3"/>
      <c r="E280" s="3" t="str">
        <f>IF(D280="отгул",IF(AND(B280=0.375,C280=0.75),"полный день","часть дня"),IF(D280="","","переработка"))</f>
        <v/>
      </c>
      <c r="F280" s="10">
        <f t="shared" si="10"/>
        <v>0</v>
      </c>
      <c r="G280" s="11" t="str">
        <f>IF(E280="переработка",G279+F280,IF(D280="отгул",G279-F280,""))</f>
        <v/>
      </c>
      <c r="H280" s="19" t="str">
        <f t="shared" si="9"/>
        <v/>
      </c>
    </row>
    <row r="281" spans="1:8">
      <c r="A281" s="1"/>
      <c r="B281" s="2"/>
      <c r="C281" s="2"/>
      <c r="D281" s="3"/>
      <c r="E281" s="3" t="str">
        <f>IF(D281="отгул",IF(AND(B281=0.375,C281=0.75),"полный день","часть дня"),IF(D281="","","переработка"))</f>
        <v/>
      </c>
      <c r="F281" s="10">
        <f t="shared" si="10"/>
        <v>0</v>
      </c>
      <c r="G281" s="11" t="str">
        <f>IF(E281="переработка",G280+F281,IF(D281="отгул",G280-F281,""))</f>
        <v/>
      </c>
      <c r="H281" s="19" t="str">
        <f t="shared" si="9"/>
        <v/>
      </c>
    </row>
    <row r="282" spans="1:8">
      <c r="A282" s="1"/>
      <c r="B282" s="2"/>
      <c r="C282" s="2"/>
      <c r="D282" s="3"/>
      <c r="E282" s="3" t="str">
        <f>IF(D282="отгул",IF(AND(B282=0.375,C282=0.75),"полный день","часть дня"),IF(D282="","","переработка"))</f>
        <v/>
      </c>
      <c r="F282" s="10">
        <f t="shared" si="10"/>
        <v>0</v>
      </c>
      <c r="G282" s="11" t="str">
        <f>IF(E282="переработка",G281+F282,IF(D282="отгул",G281-F282,""))</f>
        <v/>
      </c>
      <c r="H282" s="19" t="str">
        <f t="shared" si="9"/>
        <v/>
      </c>
    </row>
    <row r="283" spans="1:8">
      <c r="A283" s="1"/>
      <c r="B283" s="2"/>
      <c r="C283" s="2"/>
      <c r="D283" s="3"/>
      <c r="E283" s="3" t="str">
        <f>IF(D283="отгул",IF(AND(B283=0.375,C283=0.75),"полный день","часть дня"),IF(D283="","","переработка"))</f>
        <v/>
      </c>
      <c r="F283" s="10">
        <f t="shared" si="10"/>
        <v>0</v>
      </c>
      <c r="G283" s="11" t="str">
        <f>IF(E283="переработка",G282+F283,IF(D283="отгул",G282-F283,""))</f>
        <v/>
      </c>
      <c r="H283" s="19" t="str">
        <f t="shared" si="9"/>
        <v/>
      </c>
    </row>
    <row r="284" spans="1:8">
      <c r="A284" s="1"/>
      <c r="B284" s="2"/>
      <c r="C284" s="2"/>
      <c r="D284" s="3"/>
      <c r="E284" s="3" t="str">
        <f>IF(D284="отгул",IF(AND(B284=0.375,C284=0.75),"полный день","часть дня"),IF(D284="","","переработка"))</f>
        <v/>
      </c>
      <c r="F284" s="10">
        <f t="shared" si="10"/>
        <v>0</v>
      </c>
      <c r="G284" s="11" t="str">
        <f>IF(E284="переработка",G283+F284,IF(D284="отгул",G283-F284,""))</f>
        <v/>
      </c>
      <c r="H284" s="19" t="str">
        <f t="shared" si="9"/>
        <v/>
      </c>
    </row>
    <row r="285" spans="1:8">
      <c r="A285" s="1"/>
      <c r="B285" s="2"/>
      <c r="C285" s="2"/>
      <c r="D285" s="3"/>
      <c r="E285" s="3" t="str">
        <f>IF(D285="отгул",IF(AND(B285=0.375,C285=0.75),"полный день","часть дня"),IF(D285="","","переработка"))</f>
        <v/>
      </c>
      <c r="F285" s="10">
        <f t="shared" si="10"/>
        <v>0</v>
      </c>
      <c r="G285" s="11" t="str">
        <f>IF(E285="переработка",G284+F285,IF(D285="отгул",G284-F285,""))</f>
        <v/>
      </c>
      <c r="H285" s="19" t="str">
        <f t="shared" ref="H285:H348" si="11">IF(G285="","",G285/8)</f>
        <v/>
      </c>
    </row>
    <row r="286" spans="1:8">
      <c r="A286" s="1"/>
      <c r="B286" s="2"/>
      <c r="C286" s="2"/>
      <c r="D286" s="3"/>
      <c r="E286" s="3" t="str">
        <f>IF(D286="отгул",IF(AND(B286=0.375,C286=0.75),"полный день","часть дня"),IF(D286="","","переработка"))</f>
        <v/>
      </c>
      <c r="F286" s="10">
        <f t="shared" si="10"/>
        <v>0</v>
      </c>
      <c r="G286" s="11" t="str">
        <f>IF(E286="переработка",G285+F286,IF(D286="отгул",G285-F286,""))</f>
        <v/>
      </c>
      <c r="H286" s="19" t="str">
        <f t="shared" si="11"/>
        <v/>
      </c>
    </row>
    <row r="287" spans="1:8">
      <c r="A287" s="1"/>
      <c r="B287" s="2"/>
      <c r="C287" s="2"/>
      <c r="D287" s="3"/>
      <c r="E287" s="3" t="str">
        <f>IF(D287="отгул",IF(AND(B287=0.375,C287=0.75),"полный день","часть дня"),IF(D287="","","переработка"))</f>
        <v/>
      </c>
      <c r="F287" s="10">
        <f t="shared" si="10"/>
        <v>0</v>
      </c>
      <c r="G287" s="11" t="str">
        <f>IF(E287="переработка",G286+F287,IF(D287="отгул",G286-F287,""))</f>
        <v/>
      </c>
      <c r="H287" s="19" t="str">
        <f t="shared" si="11"/>
        <v/>
      </c>
    </row>
    <row r="288" spans="1:8">
      <c r="A288" s="1"/>
      <c r="B288" s="2"/>
      <c r="C288" s="2"/>
      <c r="D288" s="3"/>
      <c r="E288" s="3" t="str">
        <f>IF(D288="отгул",IF(AND(B288=0.375,C288=0.75),"полный день","часть дня"),IF(D288="","","переработка"))</f>
        <v/>
      </c>
      <c r="F288" s="10">
        <f t="shared" si="10"/>
        <v>0</v>
      </c>
      <c r="G288" s="11" t="str">
        <f>IF(E288="переработка",G287+F288,IF(D288="отгул",G287-F288,""))</f>
        <v/>
      </c>
      <c r="H288" s="19" t="str">
        <f t="shared" si="11"/>
        <v/>
      </c>
    </row>
    <row r="289" spans="1:8">
      <c r="A289" s="1"/>
      <c r="B289" s="2"/>
      <c r="C289" s="2"/>
      <c r="D289" s="3"/>
      <c r="E289" s="3" t="str">
        <f>IF(D289="отгул",IF(AND(B289=0.375,C289=0.75),"полный день","часть дня"),IF(D289="","","переработка"))</f>
        <v/>
      </c>
      <c r="F289" s="10">
        <f t="shared" si="10"/>
        <v>0</v>
      </c>
      <c r="G289" s="11" t="str">
        <f>IF(E289="переработка",G288+F289,IF(D289="отгул",G288-F289,""))</f>
        <v/>
      </c>
      <c r="H289" s="19" t="str">
        <f t="shared" si="11"/>
        <v/>
      </c>
    </row>
    <row r="290" spans="1:8">
      <c r="A290" s="1"/>
      <c r="B290" s="2"/>
      <c r="C290" s="2"/>
      <c r="D290" s="3"/>
      <c r="E290" s="3" t="str">
        <f>IF(D290="отгул",IF(AND(B290=0.375,C290=0.75),"полный день","часть дня"),IF(D290="","","переработка"))</f>
        <v/>
      </c>
      <c r="F290" s="10">
        <f t="shared" si="10"/>
        <v>0</v>
      </c>
      <c r="G290" s="11" t="str">
        <f>IF(E290="переработка",G289+F290,IF(D290="отгул",G289-F290,""))</f>
        <v/>
      </c>
      <c r="H290" s="19" t="str">
        <f t="shared" si="11"/>
        <v/>
      </c>
    </row>
    <row r="291" spans="1:8">
      <c r="A291" s="1"/>
      <c r="B291" s="2"/>
      <c r="C291" s="2"/>
      <c r="D291" s="3"/>
      <c r="E291" s="3" t="str">
        <f>IF(D291="отгул",IF(AND(B291=0.375,C291=0.75),"полный день","часть дня"),IF(D291="","","переработка"))</f>
        <v/>
      </c>
      <c r="F291" s="10">
        <f t="shared" si="10"/>
        <v>0</v>
      </c>
      <c r="G291" s="11" t="str">
        <f>IF(E291="переработка",G290+F291,IF(D291="отгул",G290-F291,""))</f>
        <v/>
      </c>
      <c r="H291" s="19" t="str">
        <f t="shared" si="11"/>
        <v/>
      </c>
    </row>
    <row r="292" spans="1:8">
      <c r="A292" s="1"/>
      <c r="B292" s="2"/>
      <c r="C292" s="2"/>
      <c r="D292" s="3"/>
      <c r="E292" s="3" t="str">
        <f>IF(D292="отгул",IF(AND(B292=0.375,C292=0.75),"полный день","часть дня"),IF(D292="","","переработка"))</f>
        <v/>
      </c>
      <c r="F292" s="10">
        <f t="shared" si="10"/>
        <v>0</v>
      </c>
      <c r="G292" s="11" t="str">
        <f>IF(E292="переработка",G291+F292,IF(D292="отгул",G291-F292,""))</f>
        <v/>
      </c>
      <c r="H292" s="19" t="str">
        <f t="shared" si="11"/>
        <v/>
      </c>
    </row>
    <row r="293" spans="1:8">
      <c r="A293" s="1"/>
      <c r="B293" s="2"/>
      <c r="C293" s="2"/>
      <c r="D293" s="3"/>
      <c r="E293" s="3" t="str">
        <f>IF(D293="отгул",IF(AND(B293=0.375,C293=0.75),"полный день","часть дня"),IF(D293="","","переработка"))</f>
        <v/>
      </c>
      <c r="F293" s="10">
        <f t="shared" si="10"/>
        <v>0</v>
      </c>
      <c r="G293" s="11" t="str">
        <f>IF(E293="переработка",G292+F293,IF(D293="отгул",G292-F293,""))</f>
        <v/>
      </c>
      <c r="H293" s="19" t="str">
        <f t="shared" si="11"/>
        <v/>
      </c>
    </row>
    <row r="294" spans="1:8">
      <c r="A294" s="1"/>
      <c r="B294" s="2"/>
      <c r="C294" s="2"/>
      <c r="D294" s="3"/>
      <c r="E294" s="3" t="str">
        <f>IF(D294="отгул",IF(AND(B294=0.375,C294=0.75),"полный день","часть дня"),IF(D294="","","переработка"))</f>
        <v/>
      </c>
      <c r="F294" s="10">
        <f t="shared" si="10"/>
        <v>0</v>
      </c>
      <c r="G294" s="11" t="str">
        <f>IF(E294="переработка",G293+F294,IF(D294="отгул",G293-F294,""))</f>
        <v/>
      </c>
      <c r="H294" s="19" t="str">
        <f t="shared" si="11"/>
        <v/>
      </c>
    </row>
    <row r="295" spans="1:8">
      <c r="A295" s="1"/>
      <c r="B295" s="2"/>
      <c r="C295" s="2"/>
      <c r="D295" s="3"/>
      <c r="E295" s="3" t="str">
        <f>IF(D295="отгул",IF(AND(B295=0.375,C295=0.75),"полный день","часть дня"),IF(D295="","","переработка"))</f>
        <v/>
      </c>
      <c r="F295" s="10">
        <f t="shared" si="10"/>
        <v>0</v>
      </c>
      <c r="G295" s="11" t="str">
        <f>IF(E295="переработка",G294+F295,IF(D295="отгул",G294-F295,""))</f>
        <v/>
      </c>
      <c r="H295" s="19" t="str">
        <f t="shared" si="11"/>
        <v/>
      </c>
    </row>
    <row r="296" spans="1:8">
      <c r="A296" s="1"/>
      <c r="B296" s="2"/>
      <c r="C296" s="2"/>
      <c r="D296" s="3"/>
      <c r="E296" s="3" t="str">
        <f>IF(D296="отгул",IF(AND(B296=0.375,C296=0.75),"полный день","часть дня"),IF(D296="","","переработка"))</f>
        <v/>
      </c>
      <c r="F296" s="10">
        <f t="shared" si="10"/>
        <v>0</v>
      </c>
      <c r="G296" s="11" t="str">
        <f>IF(E296="переработка",G295+F296,IF(D296="отгул",G295-F296,""))</f>
        <v/>
      </c>
      <c r="H296" s="19" t="str">
        <f t="shared" si="11"/>
        <v/>
      </c>
    </row>
    <row r="297" spans="1:8">
      <c r="A297" s="1"/>
      <c r="B297" s="2"/>
      <c r="C297" s="2"/>
      <c r="D297" s="3"/>
      <c r="E297" s="3" t="str">
        <f>IF(D297="отгул",IF(AND(B297=0.375,C297=0.75),"полный день","часть дня"),IF(D297="","","переработка"))</f>
        <v/>
      </c>
      <c r="F297" s="10">
        <f t="shared" si="10"/>
        <v>0</v>
      </c>
      <c r="G297" s="11" t="str">
        <f>IF(E297="переработка",G296+F297,IF(D297="отгул",G296-F297,""))</f>
        <v/>
      </c>
      <c r="H297" s="19" t="str">
        <f t="shared" si="11"/>
        <v/>
      </c>
    </row>
    <row r="298" spans="1:8">
      <c r="A298" s="1"/>
      <c r="B298" s="2"/>
      <c r="C298" s="2"/>
      <c r="D298" s="3"/>
      <c r="E298" s="3" t="str">
        <f>IF(D298="отгул",IF(AND(B298=0.375,C298=0.75),"полный день","часть дня"),IF(D298="","","переработка"))</f>
        <v/>
      </c>
      <c r="F298" s="10">
        <f t="shared" si="10"/>
        <v>0</v>
      </c>
      <c r="G298" s="11" t="str">
        <f>IF(E298="переработка",G297+F298,IF(D298="отгул",G297-F298,""))</f>
        <v/>
      </c>
      <c r="H298" s="19" t="str">
        <f t="shared" si="11"/>
        <v/>
      </c>
    </row>
    <row r="299" spans="1:8">
      <c r="A299" s="1"/>
      <c r="B299" s="2"/>
      <c r="C299" s="2"/>
      <c r="D299" s="3"/>
      <c r="E299" s="3" t="str">
        <f>IF(D299="отгул",IF(AND(B299=0.375,C299=0.75),"полный день","часть дня"),IF(D299="","","переработка"))</f>
        <v/>
      </c>
      <c r="F299" s="10">
        <f t="shared" si="10"/>
        <v>0</v>
      </c>
      <c r="G299" s="11" t="str">
        <f>IF(E299="переработка",G298+F299,IF(D299="отгул",G298-F299,""))</f>
        <v/>
      </c>
      <c r="H299" s="19" t="str">
        <f t="shared" si="11"/>
        <v/>
      </c>
    </row>
    <row r="300" spans="1:8">
      <c r="A300" s="1"/>
      <c r="B300" s="2"/>
      <c r="C300" s="2"/>
      <c r="D300" s="3"/>
      <c r="E300" s="3" t="str">
        <f>IF(D300="отгул",IF(AND(B300=0.375,C300=0.75),"полный день","часть дня"),IF(D300="","","переработка"))</f>
        <v/>
      </c>
      <c r="F300" s="10">
        <f t="shared" si="10"/>
        <v>0</v>
      </c>
      <c r="G300" s="11" t="str">
        <f>IF(E300="переработка",G299+F300,IF(D300="отгул",G299-F300,""))</f>
        <v/>
      </c>
      <c r="H300" s="19" t="str">
        <f t="shared" si="11"/>
        <v/>
      </c>
    </row>
    <row r="301" spans="1:8">
      <c r="A301" s="1"/>
      <c r="B301" s="2"/>
      <c r="C301" s="2"/>
      <c r="D301" s="3"/>
      <c r="E301" s="3" t="str">
        <f>IF(D301="отгул",IF(AND(B301=0.375,C301=0.75),"полный день","часть дня"),IF(D301="","","переработка"))</f>
        <v/>
      </c>
      <c r="F301" s="10">
        <f t="shared" si="10"/>
        <v>0</v>
      </c>
      <c r="G301" s="11" t="str">
        <f>IF(E301="переработка",G300+F301,IF(D301="отгул",G300-F301,""))</f>
        <v/>
      </c>
      <c r="H301" s="19" t="str">
        <f t="shared" si="11"/>
        <v/>
      </c>
    </row>
    <row r="302" spans="1:8">
      <c r="A302" s="1"/>
      <c r="B302" s="2"/>
      <c r="C302" s="2"/>
      <c r="D302" s="3"/>
      <c r="E302" s="3" t="str">
        <f>IF(D302="отгул",IF(AND(B302=0.375,C302=0.75),"полный день","часть дня"),IF(D302="","","переработка"))</f>
        <v/>
      </c>
      <c r="F302" s="10">
        <f t="shared" si="10"/>
        <v>0</v>
      </c>
      <c r="G302" s="11" t="str">
        <f>IF(E302="переработка",G301+F302,IF(D302="отгул",G301-F302,""))</f>
        <v/>
      </c>
      <c r="H302" s="19" t="str">
        <f t="shared" si="11"/>
        <v/>
      </c>
    </row>
    <row r="303" spans="1:8">
      <c r="A303" s="1"/>
      <c r="B303" s="2"/>
      <c r="C303" s="2"/>
      <c r="D303" s="3"/>
      <c r="E303" s="3" t="str">
        <f>IF(D303="отгул",IF(AND(B303=0.375,C303=0.75),"полный день","часть дня"),IF(D303="","","переработка"))</f>
        <v/>
      </c>
      <c r="F303" s="10">
        <f t="shared" si="10"/>
        <v>0</v>
      </c>
      <c r="G303" s="11" t="str">
        <f>IF(E303="переработка",G302+F303,IF(D303="отгул",G302-F303,""))</f>
        <v/>
      </c>
      <c r="H303" s="19" t="str">
        <f t="shared" si="11"/>
        <v/>
      </c>
    </row>
    <row r="304" spans="1:8">
      <c r="A304" s="1"/>
      <c r="B304" s="2"/>
      <c r="C304" s="2"/>
      <c r="D304" s="3"/>
      <c r="E304" s="3" t="str">
        <f>IF(D304="отгул",IF(AND(B304=0.375,C304=0.75),"полный день","часть дня"),IF(D304="","","переработка"))</f>
        <v/>
      </c>
      <c r="F304" s="10">
        <f t="shared" si="10"/>
        <v>0</v>
      </c>
      <c r="G304" s="11" t="str">
        <f>IF(E304="переработка",G303+F304,IF(D304="отгул",G303-F304,""))</f>
        <v/>
      </c>
      <c r="H304" s="19" t="str">
        <f t="shared" si="11"/>
        <v/>
      </c>
    </row>
    <row r="305" spans="1:8">
      <c r="A305" s="1"/>
      <c r="B305" s="2"/>
      <c r="C305" s="2"/>
      <c r="D305" s="3"/>
      <c r="E305" s="3" t="str">
        <f>IF(D305="отгул",IF(AND(B305=0.375,C305=0.75),"полный день","часть дня"),IF(D305="","","переработка"))</f>
        <v/>
      </c>
      <c r="F305" s="10">
        <f t="shared" si="10"/>
        <v>0</v>
      </c>
      <c r="G305" s="11" t="str">
        <f>IF(E305="переработка",G304+F305,IF(D305="отгул",G304-F305,""))</f>
        <v/>
      </c>
      <c r="H305" s="19" t="str">
        <f t="shared" si="11"/>
        <v/>
      </c>
    </row>
    <row r="306" spans="1:8">
      <c r="A306" s="1"/>
      <c r="B306" s="2"/>
      <c r="C306" s="2"/>
      <c r="D306" s="3"/>
      <c r="E306" s="3" t="str">
        <f>IF(D306="отгул",IF(AND(B306=0.375,C306=0.75),"полный день","часть дня"),IF(D306="","","переработка"))</f>
        <v/>
      </c>
      <c r="F306" s="10">
        <f t="shared" si="10"/>
        <v>0</v>
      </c>
      <c r="G306" s="11" t="str">
        <f>IF(E306="переработка",G305+F306,IF(D306="отгул",G305-F306,""))</f>
        <v/>
      </c>
      <c r="H306" s="19" t="str">
        <f t="shared" si="11"/>
        <v/>
      </c>
    </row>
    <row r="307" spans="1:8">
      <c r="A307" s="1"/>
      <c r="B307" s="2"/>
      <c r="C307" s="2"/>
      <c r="D307" s="3"/>
      <c r="E307" s="3" t="str">
        <f>IF(D307="отгул",IF(AND(B307=0.375,C307=0.75),"полный день","часть дня"),IF(D307="","","переработка"))</f>
        <v/>
      </c>
      <c r="F307" s="10">
        <f t="shared" si="10"/>
        <v>0</v>
      </c>
      <c r="G307" s="11" t="str">
        <f>IF(E307="переработка",G306+F307,IF(D307="отгул",G306-F307,""))</f>
        <v/>
      </c>
      <c r="H307" s="19" t="str">
        <f t="shared" si="11"/>
        <v/>
      </c>
    </row>
    <row r="308" spans="1:8">
      <c r="A308" s="1"/>
      <c r="B308" s="2"/>
      <c r="C308" s="2"/>
      <c r="D308" s="3"/>
      <c r="E308" s="3" t="str">
        <f>IF(D308="отгул",IF(AND(B308=0.375,C308=0.75),"полный день","часть дня"),IF(D308="","","переработка"))</f>
        <v/>
      </c>
      <c r="F308" s="10">
        <f t="shared" si="10"/>
        <v>0</v>
      </c>
      <c r="G308" s="11" t="str">
        <f>IF(E308="переработка",G307+F308,IF(D308="отгул",G307-F308,""))</f>
        <v/>
      </c>
      <c r="H308" s="19" t="str">
        <f t="shared" si="11"/>
        <v/>
      </c>
    </row>
    <row r="309" spans="1:8">
      <c r="A309" s="1"/>
      <c r="B309" s="2"/>
      <c r="C309" s="2"/>
      <c r="D309" s="3"/>
      <c r="E309" s="3" t="str">
        <f>IF(D309="отгул",IF(AND(B309=0.375,C309=0.75),"полный день","часть дня"),IF(D309="","","переработка"))</f>
        <v/>
      </c>
      <c r="F309" s="10">
        <f t="shared" si="10"/>
        <v>0</v>
      </c>
      <c r="G309" s="11" t="str">
        <f>IF(E309="переработка",G308+F309,IF(D309="отгул",G308-F309,""))</f>
        <v/>
      </c>
      <c r="H309" s="19" t="str">
        <f t="shared" si="11"/>
        <v/>
      </c>
    </row>
    <row r="310" spans="1:8">
      <c r="A310" s="1"/>
      <c r="B310" s="2"/>
      <c r="C310" s="2"/>
      <c r="D310" s="3"/>
      <c r="E310" s="3" t="str">
        <f>IF(D310="отгул",IF(AND(B310=0.375,C310=0.75),"полный день","часть дня"),IF(D310="","","переработка"))</f>
        <v/>
      </c>
      <c r="F310" s="10">
        <f t="shared" si="10"/>
        <v>0</v>
      </c>
      <c r="G310" s="11" t="str">
        <f>IF(E310="переработка",G309+F310,IF(D310="отгул",G309-F310,""))</f>
        <v/>
      </c>
      <c r="H310" s="19" t="str">
        <f t="shared" si="11"/>
        <v/>
      </c>
    </row>
    <row r="311" spans="1:8">
      <c r="A311" s="1"/>
      <c r="B311" s="2"/>
      <c r="C311" s="2"/>
      <c r="D311" s="3"/>
      <c r="E311" s="3" t="str">
        <f>IF(D311="отгул",IF(AND(B311=0.375,C311=0.75),"полный день","часть дня"),IF(D311="","","переработка"))</f>
        <v/>
      </c>
      <c r="F311" s="10">
        <f t="shared" si="10"/>
        <v>0</v>
      </c>
      <c r="G311" s="11" t="str">
        <f>IF(E311="переработка",G310+F311,IF(D311="отгул",G310-F311,""))</f>
        <v/>
      </c>
      <c r="H311" s="19" t="str">
        <f t="shared" si="11"/>
        <v/>
      </c>
    </row>
    <row r="312" spans="1:8">
      <c r="A312" s="1"/>
      <c r="B312" s="2"/>
      <c r="C312" s="2"/>
      <c r="D312" s="3"/>
      <c r="E312" s="3" t="str">
        <f>IF(D312="отгул",IF(AND(B312=0.375,C312=0.75),"полный день","часть дня"),IF(D312="","","переработка"))</f>
        <v/>
      </c>
      <c r="F312" s="10">
        <f t="shared" si="10"/>
        <v>0</v>
      </c>
      <c r="G312" s="11" t="str">
        <f>IF(E312="переработка",G311+F312,IF(D312="отгул",G311-F312,""))</f>
        <v/>
      </c>
      <c r="H312" s="19" t="str">
        <f t="shared" si="11"/>
        <v/>
      </c>
    </row>
    <row r="313" spans="1:8">
      <c r="A313" s="1"/>
      <c r="B313" s="2"/>
      <c r="C313" s="2"/>
      <c r="D313" s="3"/>
      <c r="E313" s="3" t="str">
        <f>IF(D313="отгул",IF(AND(B313=0.375,C313=0.75),"полный день","часть дня"),IF(D313="","","переработка"))</f>
        <v/>
      </c>
      <c r="F313" s="10">
        <f t="shared" si="10"/>
        <v>0</v>
      </c>
      <c r="G313" s="11" t="str">
        <f>IF(E313="переработка",G312+F313,IF(D313="отгул",G312-F313,""))</f>
        <v/>
      </c>
      <c r="H313" s="19" t="str">
        <f t="shared" si="11"/>
        <v/>
      </c>
    </row>
    <row r="314" spans="1:8">
      <c r="A314" s="1"/>
      <c r="B314" s="2"/>
      <c r="C314" s="2"/>
      <c r="D314" s="3"/>
      <c r="E314" s="3" t="str">
        <f>IF(D314="отгул",IF(AND(B314=0.375,C314=0.75),"полный день","часть дня"),IF(D314="","","переработка"))</f>
        <v/>
      </c>
      <c r="F314" s="10">
        <f t="shared" si="10"/>
        <v>0</v>
      </c>
      <c r="G314" s="11" t="str">
        <f>IF(E314="переработка",G313+F314,IF(D314="отгул",G313-F314,""))</f>
        <v/>
      </c>
      <c r="H314" s="19" t="str">
        <f t="shared" si="11"/>
        <v/>
      </c>
    </row>
    <row r="315" spans="1:8">
      <c r="A315" s="1"/>
      <c r="B315" s="2"/>
      <c r="C315" s="2"/>
      <c r="D315" s="3"/>
      <c r="E315" s="3" t="str">
        <f>IF(D315="отгул",IF(AND(B315=0.375,C315=0.75),"полный день","часть дня"),IF(D315="","","переработка"))</f>
        <v/>
      </c>
      <c r="F315" s="10">
        <f t="shared" si="10"/>
        <v>0</v>
      </c>
      <c r="G315" s="11" t="str">
        <f>IF(E315="переработка",G314+F315,IF(D315="отгул",G314-F315,""))</f>
        <v/>
      </c>
      <c r="H315" s="19" t="str">
        <f t="shared" si="11"/>
        <v/>
      </c>
    </row>
    <row r="316" spans="1:8">
      <c r="A316" s="1"/>
      <c r="B316" s="2"/>
      <c r="C316" s="2"/>
      <c r="D316" s="3"/>
      <c r="E316" s="3" t="str">
        <f>IF(D316="отгул",IF(AND(B316=0.375,C316=0.75),"полный день","часть дня"),IF(D316="","","переработка"))</f>
        <v/>
      </c>
      <c r="F316" s="10">
        <f t="shared" si="10"/>
        <v>0</v>
      </c>
      <c r="G316" s="11" t="str">
        <f>IF(E316="переработка",G315+F316,IF(D316="отгул",G315-F316,""))</f>
        <v/>
      </c>
      <c r="H316" s="19" t="str">
        <f t="shared" si="11"/>
        <v/>
      </c>
    </row>
    <row r="317" spans="1:8">
      <c r="A317" s="1"/>
      <c r="B317" s="2"/>
      <c r="C317" s="2"/>
      <c r="D317" s="3"/>
      <c r="E317" s="3" t="str">
        <f>IF(D317="отгул",IF(AND(B317=0.375,C317=0.75),"полный день","часть дня"),IF(D317="","","переработка"))</f>
        <v/>
      </c>
      <c r="F317" s="10">
        <f t="shared" si="10"/>
        <v>0</v>
      </c>
      <c r="G317" s="11" t="str">
        <f>IF(E317="переработка",G316+F317,IF(D317="отгул",G316-F317,""))</f>
        <v/>
      </c>
      <c r="H317" s="19" t="str">
        <f t="shared" si="11"/>
        <v/>
      </c>
    </row>
    <row r="318" spans="1:8">
      <c r="A318" s="1"/>
      <c r="B318" s="2"/>
      <c r="C318" s="2"/>
      <c r="D318" s="3"/>
      <c r="E318" s="3" t="str">
        <f>IF(D318="отгул",IF(AND(B318=0.375,C318=0.75),"полный день","часть дня"),IF(D318="","","переработка"))</f>
        <v/>
      </c>
      <c r="F318" s="10">
        <f t="shared" si="10"/>
        <v>0</v>
      </c>
      <c r="G318" s="11" t="str">
        <f>IF(E318="переработка",G317+F318,IF(D318="отгул",G317-F318,""))</f>
        <v/>
      </c>
      <c r="H318" s="19" t="str">
        <f t="shared" si="11"/>
        <v/>
      </c>
    </row>
    <row r="319" spans="1:8">
      <c r="A319" s="1"/>
      <c r="B319" s="2"/>
      <c r="C319" s="2"/>
      <c r="D319" s="3"/>
      <c r="E319" s="3" t="str">
        <f>IF(D319="отгул",IF(AND(B319=0.375,C319=0.75),"полный день","часть дня"),IF(D319="","","переработка"))</f>
        <v/>
      </c>
      <c r="F319" s="10">
        <f t="shared" si="10"/>
        <v>0</v>
      </c>
      <c r="G319" s="11" t="str">
        <f>IF(E319="переработка",G318+F319,IF(D319="отгул",G318-F319,""))</f>
        <v/>
      </c>
      <c r="H319" s="19" t="str">
        <f t="shared" si="11"/>
        <v/>
      </c>
    </row>
    <row r="320" spans="1:8">
      <c r="A320" s="1"/>
      <c r="B320" s="2"/>
      <c r="C320" s="2"/>
      <c r="D320" s="3"/>
      <c r="E320" s="3" t="str">
        <f>IF(D320="отгул",IF(AND(B320=0.375,C320=0.75),"полный день","часть дня"),IF(D320="","","переработка"))</f>
        <v/>
      </c>
      <c r="F320" s="10">
        <f t="shared" si="10"/>
        <v>0</v>
      </c>
      <c r="G320" s="11" t="str">
        <f>IF(E320="переработка",G319+F320,IF(D320="отгул",G319-F320,""))</f>
        <v/>
      </c>
      <c r="H320" s="19" t="str">
        <f t="shared" si="11"/>
        <v/>
      </c>
    </row>
    <row r="321" spans="1:8">
      <c r="A321" s="1"/>
      <c r="B321" s="2"/>
      <c r="C321" s="2"/>
      <c r="D321" s="3"/>
      <c r="E321" s="3" t="str">
        <f>IF(D321="отгул",IF(AND(B321=0.375,C321=0.75),"полный день","часть дня"),IF(D321="","","переработка"))</f>
        <v/>
      </c>
      <c r="F321" s="10">
        <f t="shared" si="10"/>
        <v>0</v>
      </c>
      <c r="G321" s="11" t="str">
        <f>IF(E321="переработка",G320+F321,IF(D321="отгул",G320-F321,""))</f>
        <v/>
      </c>
      <c r="H321" s="19" t="str">
        <f t="shared" si="11"/>
        <v/>
      </c>
    </row>
    <row r="322" spans="1:8">
      <c r="A322" s="1"/>
      <c r="B322" s="2"/>
      <c r="C322" s="2"/>
      <c r="D322" s="3"/>
      <c r="E322" s="3" t="str">
        <f>IF(D322="отгул",IF(AND(B322=0.375,C322=0.75),"полный день","часть дня"),IF(D322="","","переработка"))</f>
        <v/>
      </c>
      <c r="F322" s="10">
        <f t="shared" si="10"/>
        <v>0</v>
      </c>
      <c r="G322" s="11" t="str">
        <f>IF(E322="переработка",G321+F322,IF(D322="отгул",G321-F322,""))</f>
        <v/>
      </c>
      <c r="H322" s="19" t="str">
        <f t="shared" si="11"/>
        <v/>
      </c>
    </row>
    <row r="323" spans="1:8">
      <c r="A323" s="1"/>
      <c r="B323" s="2"/>
      <c r="C323" s="2"/>
      <c r="D323" s="3"/>
      <c r="E323" s="3" t="str">
        <f>IF(D323="отгул",IF(AND(B323=0.375,C323=0.75),"полный день","часть дня"),IF(D323="","","переработка"))</f>
        <v/>
      </c>
      <c r="F323" s="10">
        <f t="shared" ref="F323:F349" si="12">C323-B323-AND(C323&gt;=--"14:00",B323&lt;=--"13:00")/24</f>
        <v>0</v>
      </c>
      <c r="G323" s="11" t="str">
        <f>IF(E323="переработка",G322+F323,IF(D323="отгул",G322-F323,""))</f>
        <v/>
      </c>
      <c r="H323" s="19" t="str">
        <f t="shared" si="11"/>
        <v/>
      </c>
    </row>
    <row r="324" spans="1:8">
      <c r="A324" s="1"/>
      <c r="B324" s="2"/>
      <c r="C324" s="2"/>
      <c r="D324" s="3"/>
      <c r="E324" s="3" t="str">
        <f>IF(D324="отгул",IF(AND(B324=0.375,C324=0.75),"полный день","часть дня"),IF(D324="","","переработка"))</f>
        <v/>
      </c>
      <c r="F324" s="10">
        <f t="shared" si="12"/>
        <v>0</v>
      </c>
      <c r="G324" s="11" t="str">
        <f>IF(E324="переработка",G323+F324,IF(D324="отгул",G323-F324,""))</f>
        <v/>
      </c>
      <c r="H324" s="19" t="str">
        <f t="shared" si="11"/>
        <v/>
      </c>
    </row>
    <row r="325" spans="1:8">
      <c r="A325" s="1"/>
      <c r="B325" s="2"/>
      <c r="C325" s="2"/>
      <c r="D325" s="3"/>
      <c r="E325" s="3" t="str">
        <f>IF(D325="отгул",IF(AND(B325=0.375,C325=0.75),"полный день","часть дня"),IF(D325="","","переработка"))</f>
        <v/>
      </c>
      <c r="F325" s="10">
        <f t="shared" si="12"/>
        <v>0</v>
      </c>
      <c r="G325" s="11" t="str">
        <f>IF(E325="переработка",G324+F325,IF(D325="отгул",G324-F325,""))</f>
        <v/>
      </c>
      <c r="H325" s="19" t="str">
        <f t="shared" si="11"/>
        <v/>
      </c>
    </row>
    <row r="326" spans="1:8">
      <c r="A326" s="1"/>
      <c r="B326" s="2"/>
      <c r="C326" s="2"/>
      <c r="D326" s="3"/>
      <c r="E326" s="3" t="str">
        <f>IF(D326="отгул",IF(AND(B326=0.375,C326=0.75),"полный день","часть дня"),IF(D326="","","переработка"))</f>
        <v/>
      </c>
      <c r="F326" s="10">
        <f t="shared" si="12"/>
        <v>0</v>
      </c>
      <c r="G326" s="11" t="str">
        <f>IF(E326="переработка",G325+F326,IF(D326="отгул",G325-F326,""))</f>
        <v/>
      </c>
      <c r="H326" s="19" t="str">
        <f t="shared" si="11"/>
        <v/>
      </c>
    </row>
    <row r="327" spans="1:8">
      <c r="A327" s="1"/>
      <c r="B327" s="2"/>
      <c r="C327" s="2"/>
      <c r="D327" s="3"/>
      <c r="E327" s="3" t="str">
        <f>IF(D327="отгул",IF(AND(B327=0.375,C327=0.75),"полный день","часть дня"),IF(D327="","","переработка"))</f>
        <v/>
      </c>
      <c r="F327" s="10">
        <f t="shared" si="12"/>
        <v>0</v>
      </c>
      <c r="G327" s="11" t="str">
        <f>IF(E327="переработка",G326+F327,IF(D327="отгул",G326-F327,""))</f>
        <v/>
      </c>
      <c r="H327" s="19" t="str">
        <f t="shared" si="11"/>
        <v/>
      </c>
    </row>
    <row r="328" spans="1:8">
      <c r="A328" s="1"/>
      <c r="B328" s="2"/>
      <c r="C328" s="2"/>
      <c r="D328" s="3"/>
      <c r="E328" s="3" t="str">
        <f>IF(D328="отгул",IF(AND(B328=0.375,C328=0.75),"полный день","часть дня"),IF(D328="","","переработка"))</f>
        <v/>
      </c>
      <c r="F328" s="10">
        <f t="shared" si="12"/>
        <v>0</v>
      </c>
      <c r="G328" s="11" t="str">
        <f>IF(E328="переработка",G327+F328,IF(D328="отгул",G327-F328,""))</f>
        <v/>
      </c>
      <c r="H328" s="19" t="str">
        <f t="shared" si="11"/>
        <v/>
      </c>
    </row>
    <row r="329" spans="1:8">
      <c r="A329" s="1"/>
      <c r="B329" s="2"/>
      <c r="C329" s="2"/>
      <c r="D329" s="3"/>
      <c r="E329" s="3" t="str">
        <f>IF(D329="отгул",IF(AND(B329=0.375,C329=0.75),"полный день","часть дня"),IF(D329="","","переработка"))</f>
        <v/>
      </c>
      <c r="F329" s="10">
        <f t="shared" si="12"/>
        <v>0</v>
      </c>
      <c r="G329" s="11" t="str">
        <f>IF(E329="переработка",G328+F329,IF(D329="отгул",G328-F329,""))</f>
        <v/>
      </c>
      <c r="H329" s="19" t="str">
        <f t="shared" si="11"/>
        <v/>
      </c>
    </row>
    <row r="330" spans="1:8">
      <c r="A330" s="1"/>
      <c r="B330" s="2"/>
      <c r="C330" s="2"/>
      <c r="D330" s="3"/>
      <c r="E330" s="3" t="str">
        <f>IF(D330="отгул",IF(AND(B330=0.375,C330=0.75),"полный день","часть дня"),IF(D330="","","переработка"))</f>
        <v/>
      </c>
      <c r="F330" s="10">
        <f t="shared" si="12"/>
        <v>0</v>
      </c>
      <c r="G330" s="11" t="str">
        <f>IF(E330="переработка",G329+F330,IF(D330="отгул",G329-F330,""))</f>
        <v/>
      </c>
      <c r="H330" s="19" t="str">
        <f t="shared" si="11"/>
        <v/>
      </c>
    </row>
    <row r="331" spans="1:8">
      <c r="A331" s="1"/>
      <c r="B331" s="2"/>
      <c r="C331" s="2"/>
      <c r="D331" s="3"/>
      <c r="E331" s="3" t="str">
        <f>IF(D331="отгул",IF(AND(B331=0.375,C331=0.75),"полный день","часть дня"),IF(D331="","","переработка"))</f>
        <v/>
      </c>
      <c r="F331" s="10">
        <f t="shared" si="12"/>
        <v>0</v>
      </c>
      <c r="G331" s="11" t="str">
        <f>IF(E331="переработка",G330+F331,IF(D331="отгул",G330-F331,""))</f>
        <v/>
      </c>
      <c r="H331" s="19" t="str">
        <f t="shared" si="11"/>
        <v/>
      </c>
    </row>
    <row r="332" spans="1:8">
      <c r="A332" s="1"/>
      <c r="B332" s="2"/>
      <c r="C332" s="2"/>
      <c r="D332" s="3"/>
      <c r="E332" s="3" t="str">
        <f>IF(D332="отгул",IF(AND(B332=0.375,C332=0.75),"полный день","часть дня"),IF(D332="","","переработка"))</f>
        <v/>
      </c>
      <c r="F332" s="10">
        <f t="shared" si="12"/>
        <v>0</v>
      </c>
      <c r="G332" s="11" t="str">
        <f>IF(E332="переработка",G331+F332,IF(D332="отгул",G331-F332,""))</f>
        <v/>
      </c>
      <c r="H332" s="19" t="str">
        <f t="shared" si="11"/>
        <v/>
      </c>
    </row>
    <row r="333" spans="1:8">
      <c r="A333" s="1"/>
      <c r="B333" s="2"/>
      <c r="C333" s="2"/>
      <c r="D333" s="3"/>
      <c r="E333" s="3" t="str">
        <f>IF(D333="отгул",IF(AND(B333=0.375,C333=0.75),"полный день","часть дня"),IF(D333="","","переработка"))</f>
        <v/>
      </c>
      <c r="F333" s="10">
        <f t="shared" si="12"/>
        <v>0</v>
      </c>
      <c r="G333" s="11" t="str">
        <f>IF(E333="переработка",G332+F333,IF(D333="отгул",G332-F333,""))</f>
        <v/>
      </c>
      <c r="H333" s="19" t="str">
        <f t="shared" si="11"/>
        <v/>
      </c>
    </row>
    <row r="334" spans="1:8">
      <c r="A334" s="1"/>
      <c r="B334" s="2"/>
      <c r="C334" s="2"/>
      <c r="D334" s="3"/>
      <c r="E334" s="3" t="str">
        <f>IF(D334="отгул",IF(AND(B334=0.375,C334=0.75),"полный день","часть дня"),IF(D334="","","переработка"))</f>
        <v/>
      </c>
      <c r="F334" s="10">
        <f t="shared" si="12"/>
        <v>0</v>
      </c>
      <c r="G334" s="11" t="str">
        <f>IF(E334="переработка",G333+F334,IF(D334="отгул",G333-F334,""))</f>
        <v/>
      </c>
      <c r="H334" s="19" t="str">
        <f t="shared" si="11"/>
        <v/>
      </c>
    </row>
    <row r="335" spans="1:8">
      <c r="A335" s="1"/>
      <c r="B335" s="2"/>
      <c r="C335" s="2"/>
      <c r="D335" s="3"/>
      <c r="E335" s="3" t="str">
        <f>IF(D335="отгул",IF(AND(B335=0.375,C335=0.75),"полный день","часть дня"),IF(D335="","","переработка"))</f>
        <v/>
      </c>
      <c r="F335" s="10">
        <f t="shared" si="12"/>
        <v>0</v>
      </c>
      <c r="G335" s="11" t="str">
        <f>IF(E335="переработка",G334+F335,IF(D335="отгул",G334-F335,""))</f>
        <v/>
      </c>
      <c r="H335" s="19" t="str">
        <f t="shared" si="11"/>
        <v/>
      </c>
    </row>
    <row r="336" spans="1:8">
      <c r="A336" s="1"/>
      <c r="B336" s="2"/>
      <c r="C336" s="2"/>
      <c r="D336" s="3"/>
      <c r="E336" s="3" t="str">
        <f>IF(D336="отгул",IF(AND(B336=0.375,C336=0.75),"полный день","часть дня"),IF(D336="","","переработка"))</f>
        <v/>
      </c>
      <c r="F336" s="10">
        <f t="shared" si="12"/>
        <v>0</v>
      </c>
      <c r="G336" s="11" t="str">
        <f>IF(E336="переработка",G335+F336,IF(D336="отгул",G335-F336,""))</f>
        <v/>
      </c>
      <c r="H336" s="19" t="str">
        <f t="shared" si="11"/>
        <v/>
      </c>
    </row>
    <row r="337" spans="1:8">
      <c r="A337" s="1"/>
      <c r="B337" s="2"/>
      <c r="C337" s="2"/>
      <c r="D337" s="3"/>
      <c r="E337" s="3" t="str">
        <f>IF(D337="отгул",IF(AND(B337=0.375,C337=0.75),"полный день","часть дня"),IF(D337="","","переработка"))</f>
        <v/>
      </c>
      <c r="F337" s="10">
        <f t="shared" si="12"/>
        <v>0</v>
      </c>
      <c r="G337" s="11" t="str">
        <f>IF(E337="переработка",G336+F337,IF(D337="отгул",G336-F337,""))</f>
        <v/>
      </c>
      <c r="H337" s="19" t="str">
        <f t="shared" si="11"/>
        <v/>
      </c>
    </row>
    <row r="338" spans="1:8">
      <c r="A338" s="1"/>
      <c r="B338" s="2"/>
      <c r="C338" s="2"/>
      <c r="D338" s="3"/>
      <c r="E338" s="3" t="str">
        <f>IF(D338="отгул",IF(AND(B338=0.375,C338=0.75),"полный день","часть дня"),IF(D338="","","переработка"))</f>
        <v/>
      </c>
      <c r="F338" s="10">
        <f t="shared" si="12"/>
        <v>0</v>
      </c>
      <c r="G338" s="11" t="str">
        <f>IF(E338="переработка",G337+F338,IF(D338="отгул",G337-F338,""))</f>
        <v/>
      </c>
      <c r="H338" s="19" t="str">
        <f t="shared" si="11"/>
        <v/>
      </c>
    </row>
    <row r="339" spans="1:8">
      <c r="A339" s="1"/>
      <c r="B339" s="2"/>
      <c r="C339" s="2"/>
      <c r="D339" s="3"/>
      <c r="E339" s="3" t="str">
        <f>IF(D339="отгул",IF(AND(B339=0.375,C339=0.75),"полный день","часть дня"),IF(D339="","","переработка"))</f>
        <v/>
      </c>
      <c r="F339" s="10">
        <f t="shared" si="12"/>
        <v>0</v>
      </c>
      <c r="G339" s="11" t="str">
        <f>IF(E339="переработка",G338+F339,IF(D339="отгул",G338-F339,""))</f>
        <v/>
      </c>
      <c r="H339" s="19" t="str">
        <f t="shared" si="11"/>
        <v/>
      </c>
    </row>
    <row r="340" spans="1:8">
      <c r="A340" s="1"/>
      <c r="B340" s="2"/>
      <c r="C340" s="2"/>
      <c r="D340" s="3"/>
      <c r="E340" s="3" t="str">
        <f>IF(D340="отгул",IF(AND(B340=0.375,C340=0.75),"полный день","часть дня"),IF(D340="","","переработка"))</f>
        <v/>
      </c>
      <c r="F340" s="10">
        <f t="shared" si="12"/>
        <v>0</v>
      </c>
      <c r="G340" s="11" t="str">
        <f>IF(E340="переработка",G339+F340,IF(D340="отгул",G339-F340,""))</f>
        <v/>
      </c>
      <c r="H340" s="19" t="str">
        <f t="shared" si="11"/>
        <v/>
      </c>
    </row>
    <row r="341" spans="1:8">
      <c r="A341" s="1"/>
      <c r="B341" s="2"/>
      <c r="C341" s="2"/>
      <c r="D341" s="3"/>
      <c r="E341" s="3" t="str">
        <f>IF(D341="отгул",IF(AND(B341=0.375,C341=0.75),"полный день","часть дня"),IF(D341="","","переработка"))</f>
        <v/>
      </c>
      <c r="F341" s="10">
        <f t="shared" si="12"/>
        <v>0</v>
      </c>
      <c r="G341" s="11" t="str">
        <f>IF(E341="переработка",G340+F341,IF(D341="отгул",G340-F341,""))</f>
        <v/>
      </c>
      <c r="H341" s="19" t="str">
        <f t="shared" si="11"/>
        <v/>
      </c>
    </row>
    <row r="342" spans="1:8">
      <c r="A342" s="1"/>
      <c r="B342" s="2"/>
      <c r="C342" s="2"/>
      <c r="D342" s="3"/>
      <c r="E342" s="3" t="str">
        <f>IF(D342="отгул",IF(AND(B342=0.375,C342=0.75),"полный день","часть дня"),IF(D342="","","переработка"))</f>
        <v/>
      </c>
      <c r="F342" s="10">
        <f t="shared" si="12"/>
        <v>0</v>
      </c>
      <c r="G342" s="11" t="str">
        <f>IF(E342="переработка",G341+F342,IF(D342="отгул",G341-F342,""))</f>
        <v/>
      </c>
      <c r="H342" s="19" t="str">
        <f t="shared" si="11"/>
        <v/>
      </c>
    </row>
    <row r="343" spans="1:8">
      <c r="A343" s="1"/>
      <c r="B343" s="2"/>
      <c r="C343" s="2"/>
      <c r="D343" s="3"/>
      <c r="E343" s="3" t="str">
        <f>IF(D343="отгул",IF(AND(B343=0.375,C343=0.75),"полный день","часть дня"),IF(D343="","","переработка"))</f>
        <v/>
      </c>
      <c r="F343" s="10">
        <f t="shared" si="12"/>
        <v>0</v>
      </c>
      <c r="G343" s="11" t="str">
        <f>IF(E343="переработка",G342+F343,IF(D343="отгул",G342-F343,""))</f>
        <v/>
      </c>
      <c r="H343" s="19" t="str">
        <f t="shared" si="11"/>
        <v/>
      </c>
    </row>
    <row r="344" spans="1:8">
      <c r="A344" s="1"/>
      <c r="B344" s="2"/>
      <c r="C344" s="2"/>
      <c r="D344" s="3"/>
      <c r="E344" s="3" t="str">
        <f>IF(D344="отгул",IF(AND(B344=0.375,C344=0.75),"полный день","часть дня"),IF(D344="","","переработка"))</f>
        <v/>
      </c>
      <c r="F344" s="10">
        <f t="shared" si="12"/>
        <v>0</v>
      </c>
      <c r="G344" s="11" t="str">
        <f>IF(E344="переработка",G343+F344,IF(D344="отгул",G343-F344,""))</f>
        <v/>
      </c>
      <c r="H344" s="19" t="str">
        <f t="shared" si="11"/>
        <v/>
      </c>
    </row>
    <row r="345" spans="1:8">
      <c r="A345" s="1"/>
      <c r="B345" s="2"/>
      <c r="C345" s="2"/>
      <c r="D345" s="3"/>
      <c r="E345" s="3" t="str">
        <f>IF(D345="отгул",IF(AND(B345=0.375,C345=0.75),"полный день","часть дня"),IF(D345="","","переработка"))</f>
        <v/>
      </c>
      <c r="F345" s="10">
        <f t="shared" si="12"/>
        <v>0</v>
      </c>
      <c r="G345" s="11" t="str">
        <f>IF(E345="переработка",G344+F345,IF(D345="отгул",G344-F345,""))</f>
        <v/>
      </c>
      <c r="H345" s="19" t="str">
        <f t="shared" si="11"/>
        <v/>
      </c>
    </row>
    <row r="346" spans="1:8">
      <c r="A346" s="1"/>
      <c r="B346" s="2"/>
      <c r="C346" s="2"/>
      <c r="D346" s="3"/>
      <c r="E346" s="3" t="str">
        <f>IF(D346="отгул",IF(AND(B346=0.375,C346=0.75),"полный день","часть дня"),IF(D346="","","переработка"))</f>
        <v/>
      </c>
      <c r="F346" s="10">
        <f t="shared" si="12"/>
        <v>0</v>
      </c>
      <c r="G346" s="11" t="str">
        <f>IF(E346="переработка",G345+F346,IF(D346="отгул",G345-F346,""))</f>
        <v/>
      </c>
      <c r="H346" s="19" t="str">
        <f t="shared" si="11"/>
        <v/>
      </c>
    </row>
    <row r="347" spans="1:8">
      <c r="A347" s="1"/>
      <c r="B347" s="2"/>
      <c r="C347" s="2"/>
      <c r="D347" s="3"/>
      <c r="E347" s="3" t="str">
        <f>IF(D347="отгул",IF(AND(B347=0.375,C347=0.75),"полный день","часть дня"),IF(D347="","","переработка"))</f>
        <v/>
      </c>
      <c r="F347" s="10">
        <f t="shared" si="12"/>
        <v>0</v>
      </c>
      <c r="G347" s="11" t="str">
        <f>IF(E347="переработка",G346+F347,IF(D347="отгул",G346-F347,""))</f>
        <v/>
      </c>
      <c r="H347" s="19" t="str">
        <f t="shared" si="11"/>
        <v/>
      </c>
    </row>
    <row r="348" spans="1:8">
      <c r="A348" s="1"/>
      <c r="B348" s="2"/>
      <c r="C348" s="2"/>
      <c r="D348" s="3"/>
      <c r="E348" s="3" t="str">
        <f>IF(D348="отгул",IF(AND(B348=0.375,C348=0.75),"полный день","часть дня"),IF(D348="","","переработка"))</f>
        <v/>
      </c>
      <c r="F348" s="10">
        <f t="shared" si="12"/>
        <v>0</v>
      </c>
      <c r="G348" s="11" t="str">
        <f>IF(E348="переработка",G347+F348,IF(D348="отгул",G347-F348,""))</f>
        <v/>
      </c>
      <c r="H348" s="19" t="str">
        <f t="shared" si="11"/>
        <v/>
      </c>
    </row>
    <row r="349" spans="1:8">
      <c r="A349" s="1"/>
      <c r="B349" s="2"/>
      <c r="C349" s="2"/>
      <c r="D349" s="3"/>
      <c r="E349" s="3" t="str">
        <f>IF(D349="отгул",IF(AND(B349=0.375,C349=0.75),"полный день","часть дня"),IF(D349="","","переработка"))</f>
        <v/>
      </c>
      <c r="F349" s="10">
        <f t="shared" si="12"/>
        <v>0</v>
      </c>
      <c r="G349" s="11" t="str">
        <f>IF(E349="переработка",G348+F349,IF(D349="отгул",G348-F349,""))</f>
        <v/>
      </c>
      <c r="H349" s="19" t="str">
        <f t="shared" ref="H349" si="13">IF(G349="","",G349/8)</f>
        <v/>
      </c>
    </row>
  </sheetData>
  <conditionalFormatting sqref="D2:D349">
    <cfRule type="expression" dxfId="0" priority="1">
      <formula>D2="отгул"</formula>
    </cfRule>
  </conditionalFormatting>
  <pageMargins left="0.23622047244094491" right="0.23622047244094491" top="0.74803149606299213" bottom="0.74803149606299213" header="0.31496062992125984" footer="0.31496062992125984"/>
  <pageSetup paperSize="9" scale="22" fitToHeight="2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новый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2014-03-10T15:57:18Z</dcterms:modified>
</cp:coreProperties>
</file>