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codeName="ЭтаКнига" autoCompressPictures="0"/>
  <bookViews>
    <workbookView xWindow="480" yWindow="140" windowWidth="15320" windowHeight="7940"/>
  </bookViews>
  <sheets>
    <sheet name="Расчёт" sheetId="1" r:id="rId1"/>
    <sheet name="список соответствий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40" i="1" a="1"/>
  <c r="D40" i="1"/>
  <c r="D41" i="1" a="1"/>
  <c r="D41" i="1"/>
  <c r="D42" i="1" a="1"/>
  <c r="D42" i="1"/>
  <c r="D43" i="1" a="1"/>
  <c r="D43" i="1"/>
  <c r="D2" i="1" a="1"/>
  <c r="D2" i="1"/>
</calcChain>
</file>

<file path=xl/sharedStrings.xml><?xml version="1.0" encoding="utf-8"?>
<sst xmlns="http://schemas.openxmlformats.org/spreadsheetml/2006/main" count="357" uniqueCount="103">
  <si>
    <t>Дисплей для ABCDE1</t>
  </si>
  <si>
    <t>Дисплей для ABCDE2</t>
  </si>
  <si>
    <t>Дисплей для ABCDE3</t>
  </si>
  <si>
    <t>Тачскрин для ABCDE1</t>
  </si>
  <si>
    <t>Тачскрин для ABCDE2</t>
  </si>
  <si>
    <t>Тачскрин для ABCDE3</t>
  </si>
  <si>
    <t>Тачскрин для FBGDE6</t>
  </si>
  <si>
    <t>Дисплей в сборе с тачскрином для FJAE2</t>
  </si>
  <si>
    <t>Дисплей в сборе с тачскрином дляABCDE3</t>
  </si>
  <si>
    <t xml:space="preserve"> Замена средней части корпуса</t>
  </si>
  <si>
    <t>Ремонт корпуса</t>
  </si>
  <si>
    <t>Защитное стекло камеры</t>
  </si>
  <si>
    <t>Полифонический динамик</t>
  </si>
  <si>
    <t>Корпус в сборе</t>
  </si>
  <si>
    <t>Шлейф кнопок громкости</t>
  </si>
  <si>
    <t>Датчик подсветки</t>
  </si>
  <si>
    <t>Задняя камера</t>
  </si>
  <si>
    <t>Кнопки громкости</t>
  </si>
  <si>
    <t>Разъем наушников</t>
  </si>
  <si>
    <t>Разъем дисплея</t>
  </si>
  <si>
    <t>Разъем карты памяти</t>
  </si>
  <si>
    <t>Разъем sim</t>
  </si>
  <si>
    <t>Восстановление дорожек</t>
  </si>
  <si>
    <t>Восстановление тачскрина</t>
  </si>
  <si>
    <t>Процессор</t>
  </si>
  <si>
    <t>Ремонт цепей питания</t>
  </si>
  <si>
    <t>Замена материнской платы</t>
  </si>
  <si>
    <t>Модуль Wi-fi</t>
  </si>
  <si>
    <t>Модуль bluetooth</t>
  </si>
  <si>
    <t>Антенный модуль</t>
  </si>
  <si>
    <t>Аудиокодек</t>
  </si>
  <si>
    <t>Турбосим</t>
  </si>
  <si>
    <t>Восстановление сертификатов</t>
  </si>
  <si>
    <t>Прошивка windows mobile</t>
  </si>
  <si>
    <t>Восстановление после неудачной прошивки</t>
  </si>
  <si>
    <t>Обновление програмного обеспечения</t>
  </si>
  <si>
    <t>Сохранение данных</t>
  </si>
  <si>
    <t>Установка root</t>
  </si>
  <si>
    <t>zeplenka</t>
  </si>
  <si>
    <t>Замена тачскрина</t>
  </si>
  <si>
    <t>Замена стекла</t>
  </si>
  <si>
    <t>Замена дисплея</t>
  </si>
  <si>
    <t>Замена дисплея и тачскрина</t>
  </si>
  <si>
    <t>Датчик приближения /подсветки</t>
  </si>
  <si>
    <t>Замена корпуса</t>
  </si>
  <si>
    <t>Замена задней крышки</t>
  </si>
  <si>
    <t>Белый корпус</t>
  </si>
  <si>
    <t>Замена клавиатуры</t>
  </si>
  <si>
    <t>Гравировка клавиатуры</t>
  </si>
  <si>
    <t>Замена подложки клавиатуры</t>
  </si>
  <si>
    <t>Замена аккумулятора</t>
  </si>
  <si>
    <t>Трекбол (трекпад)</t>
  </si>
  <si>
    <t>Замена кожи</t>
  </si>
  <si>
    <t>Слуховой динамик</t>
  </si>
  <si>
    <t>Замена микрофона</t>
  </si>
  <si>
    <t>Замена динамика</t>
  </si>
  <si>
    <t>Верхний шлейф</t>
  </si>
  <si>
    <t>Нижний шлейф</t>
  </si>
  <si>
    <t>Замена шлейфа</t>
  </si>
  <si>
    <t>Фронтальная камера</t>
  </si>
  <si>
    <t>Замена камеры</t>
  </si>
  <si>
    <t>Кнопка включения</t>
  </si>
  <si>
    <t>Ремонт кнопки home</t>
  </si>
  <si>
    <t>Замена вибромотора</t>
  </si>
  <si>
    <t>Разъем питания</t>
  </si>
  <si>
    <t>Системный разъем</t>
  </si>
  <si>
    <t>Ремонт гарнитуры</t>
  </si>
  <si>
    <t>Разъем аккумулятора</t>
  </si>
  <si>
    <t>Контролер питания</t>
  </si>
  <si>
    <t>Замена считывателя сим карт</t>
  </si>
  <si>
    <t>Попала вода</t>
  </si>
  <si>
    <t>Плата</t>
  </si>
  <si>
    <t>Оперативная память</t>
  </si>
  <si>
    <t>Ремонт материнской платы</t>
  </si>
  <si>
    <t>Восстановление после падения</t>
  </si>
  <si>
    <t>Модуль 3G-2G сети</t>
  </si>
  <si>
    <t>Контроллер тачскрина</t>
  </si>
  <si>
    <t>Прошивка</t>
  </si>
  <si>
    <t>Русификация телефона</t>
  </si>
  <si>
    <t>JailBreak</t>
  </si>
  <si>
    <t>Восстановление Bootloader</t>
  </si>
  <si>
    <t>Прошивка android</t>
  </si>
  <si>
    <t>Тюнинг</t>
  </si>
  <si>
    <t>Разлочка AT&amp;T</t>
  </si>
  <si>
    <t>Чистка в ультразвуковой ванне</t>
  </si>
  <si>
    <t>Кастомная прошивка</t>
  </si>
  <si>
    <t>Разблокировка (разлочка) от оператора</t>
  </si>
  <si>
    <t>Разблокировка пароля</t>
  </si>
  <si>
    <t>Защитная пленка</t>
  </si>
  <si>
    <t>Диагностика</t>
  </si>
  <si>
    <t>ABCDE1</t>
  </si>
  <si>
    <t>Запчасть</t>
  </si>
  <si>
    <t>ID</t>
  </si>
  <si>
    <t>Услуга</t>
  </si>
  <si>
    <t>Модель</t>
  </si>
  <si>
    <t>Стоимость + 20%</t>
  </si>
  <si>
    <t>Стоимость</t>
  </si>
  <si>
    <t>Дисплей в сборе с тачскрином для ABCDE1</t>
  </si>
  <si>
    <t>Дисплей в сборе с тачскрином</t>
  </si>
  <si>
    <t>Дисплей</t>
  </si>
  <si>
    <t>Тачскрин</t>
  </si>
  <si>
    <t>Ключ.Слова</t>
  </si>
  <si>
    <t>ABCDE2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</si>
</sst>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1" fillId="3" borderId="0" xfId="0" applyFon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O168"/>
  <sheetViews>
    <sheetView tabSelected="1" topLeftCell="A14" workbookViewId="0">
      <selection activeCell="D2" sqref="D2"/>
    </sheetView>
  </sheetViews>
  <sheetFormatPr baseColWidth="10" defaultColWidth="8.83203125" defaultRowHeight="14" x14ac:dyDescent="0"/>
  <cols>
    <col min="1" max="1" width="14.5" customWidth="1"/>
    <col min="2" max="2" width="34.33203125" customWidth="1"/>
    <col min="3" max="3" width="4.5" customWidth="1"/>
    <col min="4" max="4" width="16.1640625" customWidth="1"/>
    <col min="5" max="5" width="0.1640625" hidden="1" customWidth="1"/>
    <col min="6" max="6" width="2.5" hidden="1" customWidth="1"/>
    <col min="7" max="7" width="4.5" hidden="1" customWidth="1"/>
    <col min="8" max="8" width="9.1640625" hidden="1" customWidth="1"/>
    <col min="9" max="9" width="0.83203125" hidden="1" customWidth="1"/>
    <col min="10" max="10" width="9.1640625" hidden="1" customWidth="1"/>
    <col min="13" max="13" width="34" customWidth="1"/>
    <col min="14" max="14" width="41.33203125" customWidth="1"/>
    <col min="15" max="15" width="11.1640625" customWidth="1"/>
  </cols>
  <sheetData>
    <row r="1" spans="1:15" s="6" customFormat="1">
      <c r="A1" s="6" t="s">
        <v>94</v>
      </c>
      <c r="B1" s="6" t="s">
        <v>93</v>
      </c>
      <c r="C1" s="6" t="s">
        <v>92</v>
      </c>
      <c r="D1" s="6" t="s">
        <v>95</v>
      </c>
      <c r="N1" s="6" t="s">
        <v>91</v>
      </c>
      <c r="O1" s="6" t="s">
        <v>96</v>
      </c>
    </row>
    <row r="2" spans="1:15">
      <c r="A2" t="s">
        <v>90</v>
      </c>
      <c r="B2" s="2" t="s">
        <v>9</v>
      </c>
      <c r="C2" s="3">
        <v>39</v>
      </c>
      <c r="D2" t="e">
        <f t="array" ref="D2">INDEX($O$2:$O$11,MATCH(1,ISNUMBER(SEARCH(A2,$N$2:$N$11))*ISNUMBER(SEARCH(VLOOKUP(C2,'список соответствий'!$B$2:$C$4,2,0),Расчёт!$N$2:$N$11)),0))*1.2</f>
        <v>#N/A</v>
      </c>
      <c r="N2" t="s">
        <v>0</v>
      </c>
      <c r="O2">
        <v>20</v>
      </c>
    </row>
    <row r="3" spans="1:15">
      <c r="A3" t="s">
        <v>90</v>
      </c>
      <c r="B3" s="2" t="s">
        <v>10</v>
      </c>
      <c r="C3" s="3">
        <v>36</v>
      </c>
      <c r="D3" t="e">
        <f t="array" ref="D3">INDEX($O$2:$O$11,MATCH(1,ISNUMBER(SEARCH(A3,$N$2:$N$11))*ISNUMBER(SEARCH(VLOOKUP(C3,'список соответствий'!$B$2:$C$4,2,0),Расчёт!$N$2:$N$11)),0))*1.2</f>
        <v>#N/A</v>
      </c>
      <c r="N3" t="s">
        <v>1</v>
      </c>
      <c r="O3">
        <v>30</v>
      </c>
    </row>
    <row r="4" spans="1:15">
      <c r="A4" t="s">
        <v>90</v>
      </c>
      <c r="B4" s="2" t="s">
        <v>11</v>
      </c>
      <c r="C4" s="3">
        <v>42</v>
      </c>
      <c r="D4" t="e">
        <f t="array" ref="D4">INDEX($O$2:$O$11,MATCH(1,ISNUMBER(SEARCH(A4,$N$2:$N$11))*ISNUMBER(SEARCH(VLOOKUP(C4,'список соответствий'!$B$2:$C$4,2,0),Расчёт!$N$2:$N$11)),0))*1.2</f>
        <v>#N/A</v>
      </c>
      <c r="N4" t="s">
        <v>2</v>
      </c>
      <c r="O4">
        <v>25</v>
      </c>
    </row>
    <row r="5" spans="1:15">
      <c r="A5" t="s">
        <v>90</v>
      </c>
      <c r="B5" s="2" t="s">
        <v>12</v>
      </c>
      <c r="C5" s="3">
        <v>52</v>
      </c>
      <c r="D5" t="e">
        <f t="array" ref="D5">INDEX($O$2:$O$11,MATCH(1,ISNUMBER(SEARCH(A5,$N$2:$N$11))*ISNUMBER(SEARCH(VLOOKUP(C5,'список соответствий'!$B$2:$C$4,2,0),Расчёт!$N$2:$N$11)),0))*1.2</f>
        <v>#N/A</v>
      </c>
      <c r="N5" t="s">
        <v>3</v>
      </c>
      <c r="O5">
        <v>45</v>
      </c>
    </row>
    <row r="6" spans="1:15">
      <c r="A6" t="s">
        <v>90</v>
      </c>
      <c r="B6" s="2" t="s">
        <v>13</v>
      </c>
      <c r="C6" s="3">
        <v>52</v>
      </c>
      <c r="D6" t="e">
        <f t="array" ref="D6">INDEX($O$2:$O$11,MATCH(1,ISNUMBER(SEARCH(A6,$N$2:$N$11))*ISNUMBER(SEARCH(VLOOKUP(C6,'список соответствий'!$B$2:$C$4,2,0),Расчёт!$N$2:$N$11)),0))*1.2</f>
        <v>#N/A</v>
      </c>
      <c r="N6" t="s">
        <v>4</v>
      </c>
      <c r="O6">
        <v>34</v>
      </c>
    </row>
    <row r="7" spans="1:15">
      <c r="A7" t="s">
        <v>90</v>
      </c>
      <c r="B7" s="2" t="s">
        <v>14</v>
      </c>
      <c r="C7" s="3">
        <v>57</v>
      </c>
      <c r="D7" t="e">
        <f t="array" ref="D7">INDEX($O$2:$O$11,MATCH(1,ISNUMBER(SEARCH(A7,$N$2:$N$11))*ISNUMBER(SEARCH(VLOOKUP(C7,'список соответствий'!$B$2:$C$4,2,0),Расчёт!$N$2:$N$11)),0))*1.2</f>
        <v>#N/A</v>
      </c>
      <c r="N7" t="s">
        <v>5</v>
      </c>
      <c r="O7">
        <v>75</v>
      </c>
    </row>
    <row r="8" spans="1:15">
      <c r="A8" t="s">
        <v>90</v>
      </c>
      <c r="B8" s="2" t="s">
        <v>15</v>
      </c>
      <c r="C8" s="3">
        <v>58</v>
      </c>
      <c r="D8" t="e">
        <f t="array" ref="D8">INDEX($O$2:$O$11,MATCH(1,ISNUMBER(SEARCH(A8,$N$2:$N$11))*ISNUMBER(SEARCH(VLOOKUP(C8,'список соответствий'!$B$2:$C$4,2,0),Расчёт!$N$2:$N$11)),0))*1.2</f>
        <v>#N/A</v>
      </c>
      <c r="N8" t="s">
        <v>6</v>
      </c>
      <c r="O8">
        <v>41</v>
      </c>
    </row>
    <row r="9" spans="1:15">
      <c r="A9" t="s">
        <v>90</v>
      </c>
      <c r="B9" s="2" t="s">
        <v>16</v>
      </c>
      <c r="C9" s="3">
        <v>61</v>
      </c>
      <c r="D9" t="e">
        <f t="array" ref="D9">INDEX($O$2:$O$11,MATCH(1,ISNUMBER(SEARCH(A9,$N$2:$N$11))*ISNUMBER(SEARCH(VLOOKUP(C9,'список соответствий'!$B$2:$C$4,2,0),Расчёт!$N$2:$N$11)),0))*1.2</f>
        <v>#N/A</v>
      </c>
      <c r="N9" t="s">
        <v>7</v>
      </c>
      <c r="O9">
        <v>53</v>
      </c>
    </row>
    <row r="10" spans="1:15">
      <c r="A10" t="s">
        <v>90</v>
      </c>
      <c r="B10" s="2" t="s">
        <v>17</v>
      </c>
      <c r="C10" s="3">
        <v>64</v>
      </c>
      <c r="D10" t="e">
        <f t="array" ref="D10">INDEX($O$2:$O$11,MATCH(1,ISNUMBER(SEARCH(A10,$N$2:$N$11))*ISNUMBER(SEARCH(VLOOKUP(C10,'список соответствий'!$B$2:$C$4,2,0),Расчёт!$N$2:$N$11)),0))*1.2</f>
        <v>#N/A</v>
      </c>
      <c r="N10" t="s">
        <v>8</v>
      </c>
      <c r="O10">
        <v>64</v>
      </c>
    </row>
    <row r="11" spans="1:15">
      <c r="A11" t="s">
        <v>90</v>
      </c>
      <c r="B11" s="2" t="s">
        <v>18</v>
      </c>
      <c r="C11" s="3">
        <v>69</v>
      </c>
      <c r="D11" t="e">
        <f t="array" ref="D11">INDEX($O$2:$O$11,MATCH(1,ISNUMBER(SEARCH(A11,$N$2:$N$11))*ISNUMBER(SEARCH(VLOOKUP(C11,'список соответствий'!$B$2:$C$4,2,0),Расчёт!$N$2:$N$11)),0))*1.2</f>
        <v>#N/A</v>
      </c>
      <c r="N11" t="s">
        <v>97</v>
      </c>
      <c r="O11">
        <v>100</v>
      </c>
    </row>
    <row r="12" spans="1:15">
      <c r="A12" t="s">
        <v>90</v>
      </c>
      <c r="B12" s="2" t="s">
        <v>19</v>
      </c>
      <c r="C12" s="3">
        <v>70</v>
      </c>
      <c r="D12" t="e">
        <f t="array" ref="D12">INDEX($O$2:$O$11,MATCH(1,ISNUMBER(SEARCH(A12,$N$2:$N$11))*ISNUMBER(SEARCH(VLOOKUP(C12,'список соответствий'!$B$2:$C$4,2,0),Расчёт!$N$2:$N$11)),0))*1.2</f>
        <v>#N/A</v>
      </c>
    </row>
    <row r="13" spans="1:15">
      <c r="A13" t="s">
        <v>90</v>
      </c>
      <c r="B13" s="2" t="s">
        <v>20</v>
      </c>
      <c r="C13" s="3">
        <v>72</v>
      </c>
      <c r="D13" t="e">
        <f t="array" ref="D13">INDEX($O$2:$O$11,MATCH(1,ISNUMBER(SEARCH(A13,$N$2:$N$11))*ISNUMBER(SEARCH(VLOOKUP(C13,'список соответствий'!$B$2:$C$4,2,0),Расчёт!$N$2:$N$11)),0))*1.2</f>
        <v>#N/A</v>
      </c>
    </row>
    <row r="14" spans="1:15">
      <c r="A14" t="s">
        <v>90</v>
      </c>
      <c r="B14" s="2" t="s">
        <v>21</v>
      </c>
      <c r="C14" s="3">
        <v>88</v>
      </c>
      <c r="D14" t="e">
        <f t="array" ref="D14">INDEX($O$2:$O$11,MATCH(1,ISNUMBER(SEARCH(A14,$N$2:$N$11))*ISNUMBER(SEARCH(VLOOKUP(C14,'список соответствий'!$B$2:$C$4,2,0),Расчёт!$N$2:$N$11)),0))*1.2</f>
        <v>#N/A</v>
      </c>
    </row>
    <row r="15" spans="1:15">
      <c r="A15" t="s">
        <v>90</v>
      </c>
      <c r="B15" s="2" t="s">
        <v>22</v>
      </c>
      <c r="C15" s="3">
        <v>90</v>
      </c>
      <c r="D15" t="e">
        <f t="array" ref="D15">INDEX($O$2:$O$11,MATCH(1,ISNUMBER(SEARCH(A15,$N$2:$N$11))*ISNUMBER(SEARCH(VLOOKUP(C15,'список соответствий'!$B$2:$C$4,2,0),Расчёт!$N$2:$N$11)),0))*1.2</f>
        <v>#N/A</v>
      </c>
    </row>
    <row r="16" spans="1:15">
      <c r="A16" t="s">
        <v>90</v>
      </c>
      <c r="B16" s="2" t="s">
        <v>23</v>
      </c>
      <c r="C16" s="3">
        <v>124</v>
      </c>
      <c r="D16" t="e">
        <f t="array" ref="D16">INDEX($O$2:$O$11,MATCH(1,ISNUMBER(SEARCH(A16,$N$2:$N$11))*ISNUMBER(SEARCH(VLOOKUP(C16,'список соответствий'!$B$2:$C$4,2,0),Расчёт!$N$2:$N$11)),0))*1.2</f>
        <v>#N/A</v>
      </c>
    </row>
    <row r="17" spans="1:4">
      <c r="A17" t="s">
        <v>90</v>
      </c>
      <c r="B17" s="2" t="s">
        <v>24</v>
      </c>
      <c r="C17" s="3">
        <v>137</v>
      </c>
      <c r="D17" t="e">
        <f t="array" ref="D17">INDEX($O$2:$O$11,MATCH(1,ISNUMBER(SEARCH(A17,$N$2:$N$11))*ISNUMBER(SEARCH(VLOOKUP(C17,'список соответствий'!$B$2:$C$4,2,0),Расчёт!$N$2:$N$11)),0))*1.2</f>
        <v>#N/A</v>
      </c>
    </row>
    <row r="18" spans="1:4">
      <c r="A18" t="s">
        <v>90</v>
      </c>
      <c r="B18" s="2" t="s">
        <v>25</v>
      </c>
      <c r="C18" s="3">
        <v>141</v>
      </c>
      <c r="D18" t="e">
        <f t="array" ref="D18">INDEX($O$2:$O$11,MATCH(1,ISNUMBER(SEARCH(A18,$N$2:$N$11))*ISNUMBER(SEARCH(VLOOKUP(C18,'список соответствий'!$B$2:$C$4,2,0),Расчёт!$N$2:$N$11)),0))*1.2</f>
        <v>#N/A</v>
      </c>
    </row>
    <row r="19" spans="1:4">
      <c r="A19" t="s">
        <v>90</v>
      </c>
      <c r="B19" s="2" t="s">
        <v>26</v>
      </c>
      <c r="C19" s="3">
        <v>154</v>
      </c>
      <c r="D19" t="e">
        <f t="array" ref="D19">INDEX($O$2:$O$11,MATCH(1,ISNUMBER(SEARCH(A19,$N$2:$N$11))*ISNUMBER(SEARCH(VLOOKUP(C19,'список соответствий'!$B$2:$C$4,2,0),Расчёт!$N$2:$N$11)),0))*1.2</f>
        <v>#N/A</v>
      </c>
    </row>
    <row r="20" spans="1:4">
      <c r="A20" t="s">
        <v>90</v>
      </c>
      <c r="B20" s="2" t="s">
        <v>27</v>
      </c>
      <c r="C20" s="3">
        <v>158</v>
      </c>
      <c r="D20" t="e">
        <f t="array" ref="D20">INDEX($O$2:$O$11,MATCH(1,ISNUMBER(SEARCH(A20,$N$2:$N$11))*ISNUMBER(SEARCH(VLOOKUP(C20,'список соответствий'!$B$2:$C$4,2,0),Расчёт!$N$2:$N$11)),0))*1.2</f>
        <v>#N/A</v>
      </c>
    </row>
    <row r="21" spans="1:4">
      <c r="A21" t="s">
        <v>90</v>
      </c>
      <c r="B21" s="2" t="s">
        <v>28</v>
      </c>
      <c r="C21" s="3">
        <v>156</v>
      </c>
      <c r="D21" t="e">
        <f t="array" ref="D21">INDEX($O$2:$O$11,MATCH(1,ISNUMBER(SEARCH(A21,$N$2:$N$11))*ISNUMBER(SEARCH(VLOOKUP(C21,'список соответствий'!$B$2:$C$4,2,0),Расчёт!$N$2:$N$11)),0))*1.2</f>
        <v>#N/A</v>
      </c>
    </row>
    <row r="22" spans="1:4">
      <c r="A22" t="s">
        <v>90</v>
      </c>
      <c r="B22" s="2" t="s">
        <v>29</v>
      </c>
      <c r="C22" s="3">
        <v>160</v>
      </c>
      <c r="D22" t="e">
        <f t="array" ref="D22">INDEX($O$2:$O$11,MATCH(1,ISNUMBER(SEARCH(A22,$N$2:$N$11))*ISNUMBER(SEARCH(VLOOKUP(C22,'список соответствий'!$B$2:$C$4,2,0),Расчёт!$N$2:$N$11)),0))*1.2</f>
        <v>#N/A</v>
      </c>
    </row>
    <row r="23" spans="1:4">
      <c r="A23" t="s">
        <v>90</v>
      </c>
      <c r="B23" s="2" t="s">
        <v>30</v>
      </c>
      <c r="C23" s="3">
        <v>171</v>
      </c>
      <c r="D23" t="e">
        <f t="array" ref="D23">INDEX($O$2:$O$11,MATCH(1,ISNUMBER(SEARCH(A23,$N$2:$N$11))*ISNUMBER(SEARCH(VLOOKUP(C23,'список соответствий'!$B$2:$C$4,2,0),Расчёт!$N$2:$N$11)),0))*1.2</f>
        <v>#N/A</v>
      </c>
    </row>
    <row r="24" spans="1:4">
      <c r="A24" t="s">
        <v>90</v>
      </c>
      <c r="B24" s="2" t="s">
        <v>31</v>
      </c>
      <c r="C24" s="3">
        <v>164</v>
      </c>
      <c r="D24" t="e">
        <f t="array" ref="D24">INDEX($O$2:$O$11,MATCH(1,ISNUMBER(SEARCH(A24,$N$2:$N$11))*ISNUMBER(SEARCH(VLOOKUP(C24,'список соответствий'!$B$2:$C$4,2,0),Расчёт!$N$2:$N$11)),0))*1.2</f>
        <v>#N/A</v>
      </c>
    </row>
    <row r="25" spans="1:4">
      <c r="A25" t="s">
        <v>90</v>
      </c>
      <c r="B25" s="2" t="s">
        <v>32</v>
      </c>
      <c r="C25" s="3">
        <v>166</v>
      </c>
      <c r="D25" t="e">
        <f t="array" ref="D25">INDEX($O$2:$O$11,MATCH(1,ISNUMBER(SEARCH(A25,$N$2:$N$11))*ISNUMBER(SEARCH(VLOOKUP(C25,'список соответствий'!$B$2:$C$4,2,0),Расчёт!$N$2:$N$11)),0))*1.2</f>
        <v>#N/A</v>
      </c>
    </row>
    <row r="26" spans="1:4">
      <c r="A26" t="s">
        <v>90</v>
      </c>
      <c r="B26" s="2" t="s">
        <v>33</v>
      </c>
      <c r="C26" s="3">
        <v>168</v>
      </c>
      <c r="D26" t="e">
        <f t="array" ref="D26">INDEX($O$2:$O$11,MATCH(1,ISNUMBER(SEARCH(A26,$N$2:$N$11))*ISNUMBER(SEARCH(VLOOKUP(C26,'список соответствий'!$B$2:$C$4,2,0),Расчёт!$N$2:$N$11)),0))*1.2</f>
        <v>#N/A</v>
      </c>
    </row>
    <row r="27" spans="1:4">
      <c r="A27" t="s">
        <v>90</v>
      </c>
      <c r="B27" s="2" t="s">
        <v>34</v>
      </c>
      <c r="C27" s="3">
        <v>181</v>
      </c>
      <c r="D27" t="e">
        <f t="array" ref="D27">INDEX($O$2:$O$11,MATCH(1,ISNUMBER(SEARCH(A27,$N$2:$N$11))*ISNUMBER(SEARCH(VLOOKUP(C27,'список соответствий'!$B$2:$C$4,2,0),Расчёт!$N$2:$N$11)),0))*1.2</f>
        <v>#N/A</v>
      </c>
    </row>
    <row r="28" spans="1:4">
      <c r="A28" t="s">
        <v>90</v>
      </c>
      <c r="B28" s="2" t="s">
        <v>35</v>
      </c>
      <c r="C28" s="3">
        <v>182</v>
      </c>
      <c r="D28" t="e">
        <f t="array" ref="D28">INDEX($O$2:$O$11,MATCH(1,ISNUMBER(SEARCH(A28,$N$2:$N$11))*ISNUMBER(SEARCH(VLOOKUP(C28,'список соответствий'!$B$2:$C$4,2,0),Расчёт!$N$2:$N$11)),0))*1.2</f>
        <v>#N/A</v>
      </c>
    </row>
    <row r="29" spans="1:4">
      <c r="A29" t="s">
        <v>90</v>
      </c>
      <c r="B29" s="2" t="s">
        <v>36</v>
      </c>
      <c r="C29" s="3">
        <v>184</v>
      </c>
      <c r="D29" t="e">
        <f t="array" ref="D29">INDEX($O$2:$O$11,MATCH(1,ISNUMBER(SEARCH(A29,$N$2:$N$11))*ISNUMBER(SEARCH(VLOOKUP(C29,'список соответствий'!$B$2:$C$4,2,0),Расчёт!$N$2:$N$11)),0))*1.2</f>
        <v>#N/A</v>
      </c>
    </row>
    <row r="30" spans="1:4">
      <c r="A30" t="s">
        <v>90</v>
      </c>
      <c r="B30" s="2" t="s">
        <v>37</v>
      </c>
      <c r="C30" s="3">
        <v>174</v>
      </c>
      <c r="D30" t="e">
        <f t="array" ref="D30">INDEX($O$2:$O$11,MATCH(1,ISNUMBER(SEARCH(A30,$N$2:$N$11))*ISNUMBER(SEARCH(VLOOKUP(C30,'список соответствий'!$B$2:$C$4,2,0),Расчёт!$N$2:$N$11)),0))*1.2</f>
        <v>#N/A</v>
      </c>
    </row>
    <row r="31" spans="1:4">
      <c r="A31" t="s">
        <v>90</v>
      </c>
      <c r="B31" s="2" t="s">
        <v>38</v>
      </c>
      <c r="C31" s="3">
        <v>208</v>
      </c>
      <c r="D31" t="e">
        <f t="array" ref="D31">INDEX($O$2:$O$11,MATCH(1,ISNUMBER(SEARCH(A31,$N$2:$N$11))*ISNUMBER(SEARCH(VLOOKUP(C31,'список соответствий'!$B$2:$C$4,2,0),Расчёт!$N$2:$N$11)),0))*1.2</f>
        <v>#N/A</v>
      </c>
    </row>
    <row r="32" spans="1:4" s="4" customFormat="1">
      <c r="A32" t="s">
        <v>90</v>
      </c>
      <c r="B32" s="1" t="s">
        <v>39</v>
      </c>
      <c r="C32" s="5">
        <v>31</v>
      </c>
      <c r="D32" s="4">
        <f t="array" ref="D32">INDEX($O$2:$O$11,MATCH(1,ISNUMBER(SEARCH(A32,$N$2:$N$11))*ISNUMBER(SEARCH(VLOOKUP(C32,'список соответствий'!$B$2:$C$4,2,0),Расчёт!$N$2:$N$11)),0))*1.2</f>
        <v>54</v>
      </c>
    </row>
    <row r="33" spans="1:4">
      <c r="A33" t="s">
        <v>90</v>
      </c>
      <c r="B33" s="2" t="s">
        <v>40</v>
      </c>
      <c r="C33" s="3">
        <v>32</v>
      </c>
      <c r="D33" t="e">
        <f t="array" ref="D33">INDEX($O$2:$O$11,MATCH(1,ISNUMBER(SEARCH(A33,$N$2:$N$11))*ISNUMBER(SEARCH(VLOOKUP(C33,'список соответствий'!$B$2:$C$4,2,0),Расчёт!$N$2:$N$11)),0))*1.2</f>
        <v>#N/A</v>
      </c>
    </row>
    <row r="34" spans="1:4" s="4" customFormat="1">
      <c r="A34" t="s">
        <v>90</v>
      </c>
      <c r="B34" s="1" t="s">
        <v>41</v>
      </c>
      <c r="C34" s="5">
        <v>33</v>
      </c>
      <c r="D34" s="4">
        <f t="array" ref="D34">INDEX($O$2:$O$11,MATCH(1,ISNUMBER(SEARCH(A34,$N$2:$N$11))*ISNUMBER(SEARCH(VLOOKUP(C34,'список соответствий'!$B$2:$C$4,2,0),Расчёт!$N$2:$N$11)),0))*1.2</f>
        <v>24</v>
      </c>
    </row>
    <row r="35" spans="1:4" s="4" customFormat="1">
      <c r="A35" t="s">
        <v>90</v>
      </c>
      <c r="B35" s="1" t="s">
        <v>42</v>
      </c>
      <c r="C35" s="5">
        <v>34</v>
      </c>
      <c r="D35" s="4">
        <f t="array" ref="D35">INDEX($O$2:$O$11,MATCH(1,ISNUMBER(SEARCH(A35,$N$2:$N$11))*ISNUMBER(SEARCH(VLOOKUP(C35,'список соответствий'!$B$2:$C$4,2,0),Расчёт!$N$2:$N$11)),0))*1.2</f>
        <v>120</v>
      </c>
    </row>
    <row r="36" spans="1:4">
      <c r="A36" t="s">
        <v>90</v>
      </c>
      <c r="B36" s="2" t="s">
        <v>43</v>
      </c>
      <c r="C36" s="3">
        <v>35</v>
      </c>
      <c r="D36" t="e">
        <f t="array" ref="D36">INDEX($O$2:$O$11,MATCH(1,ISNUMBER(SEARCH(A36,$N$2:$N$11))*ISNUMBER(SEARCH(VLOOKUP(C36,'список соответствий'!$B$2:$C$4,2,0),Расчёт!$N$2:$N$11)),0))*1.2</f>
        <v>#N/A</v>
      </c>
    </row>
    <row r="37" spans="1:4">
      <c r="A37" t="s">
        <v>90</v>
      </c>
      <c r="B37" s="2" t="s">
        <v>44</v>
      </c>
      <c r="C37" s="3">
        <v>37</v>
      </c>
      <c r="D37" t="e">
        <f t="array" ref="D37">INDEX($O$2:$O$11,MATCH(1,ISNUMBER(SEARCH(A37,$N$2:$N$11))*ISNUMBER(SEARCH(VLOOKUP(C37,'список соответствий'!$B$2:$C$4,2,0),Расчёт!$N$2:$N$11)),0))*1.2</f>
        <v>#N/A</v>
      </c>
    </row>
    <row r="38" spans="1:4">
      <c r="A38" t="s">
        <v>90</v>
      </c>
      <c r="B38" s="2" t="s">
        <v>45</v>
      </c>
      <c r="C38" s="3">
        <v>38</v>
      </c>
      <c r="D38" t="e">
        <f t="array" ref="D38">INDEX($O$2:$O$11,MATCH(1,ISNUMBER(SEARCH(A38,$N$2:$N$11))*ISNUMBER(SEARCH(VLOOKUP(C38,'список соответствий'!$B$2:$C$4,2,0),Расчёт!$N$2:$N$11)),0))*1.2</f>
        <v>#N/A</v>
      </c>
    </row>
    <row r="39" spans="1:4">
      <c r="A39" t="s">
        <v>90</v>
      </c>
      <c r="B39" s="2" t="s">
        <v>46</v>
      </c>
      <c r="C39" s="3">
        <v>40</v>
      </c>
      <c r="D39" t="e">
        <f t="array" ref="D39">INDEX($O$2:$O$11,MATCH(1,ISNUMBER(SEARCH(A39,$N$2:$N$11))*ISNUMBER(SEARCH(VLOOKUP(C39,'список соответствий'!$B$2:$C$4,2,0),Расчёт!$N$2:$N$11)),0))*1.2</f>
        <v>#N/A</v>
      </c>
    </row>
    <row r="40" spans="1:4">
      <c r="A40" t="s">
        <v>90</v>
      </c>
      <c r="B40" s="2" t="s">
        <v>47</v>
      </c>
      <c r="C40" s="3">
        <v>43</v>
      </c>
      <c r="D40" t="e">
        <f t="array" ref="D40">INDEX($O$2:$O$11,MATCH(1,ISNUMBER(SEARCH(A40,$N$2:$N$11))*ISNUMBER(SEARCH(VLOOKUP(C40,'список соответствий'!$B$2:$C$4,2,0),Расчёт!$N$2:$N$11)),0))*1.2</f>
        <v>#N/A</v>
      </c>
    </row>
    <row r="41" spans="1:4">
      <c r="A41" t="s">
        <v>90</v>
      </c>
      <c r="B41" s="2" t="s">
        <v>48</v>
      </c>
      <c r="C41" s="3">
        <v>44</v>
      </c>
      <c r="D41" t="e">
        <f t="array" ref="D41">INDEX($O$2:$O$11,MATCH(1,ISNUMBER(SEARCH(A41,$N$2:$N$11))*ISNUMBER(SEARCH(VLOOKUP(C41,'список соответствий'!$B$2:$C$4,2,0),Расчёт!$N$2:$N$11)),0))*1.2</f>
        <v>#N/A</v>
      </c>
    </row>
    <row r="42" spans="1:4">
      <c r="A42" t="s">
        <v>90</v>
      </c>
      <c r="B42" s="2" t="s">
        <v>49</v>
      </c>
      <c r="C42" s="3">
        <v>45</v>
      </c>
      <c r="D42" t="e">
        <f t="array" ref="D42">INDEX($O$2:$O$11,MATCH(1,ISNUMBER(SEARCH(A42,$N$2:$N$11))*ISNUMBER(SEARCH(VLOOKUP(C42,'список соответствий'!$B$2:$C$4,2,0),Расчёт!$N$2:$N$11)),0))*1.2</f>
        <v>#N/A</v>
      </c>
    </row>
    <row r="43" spans="1:4">
      <c r="A43" t="s">
        <v>90</v>
      </c>
      <c r="B43" s="2" t="s">
        <v>50</v>
      </c>
      <c r="C43" s="3">
        <v>49</v>
      </c>
      <c r="D43" t="e">
        <f t="array" ref="D43">INDEX($O$2:$O$11,MATCH(1,ISNUMBER(SEARCH(A43,$N$2:$N$11))*ISNUMBER(SEARCH(VLOOKUP(C43,'список соответствий'!$B$2:$C$4,2,0),Расчёт!$N$2:$N$11)),0))*1.2</f>
        <v>#N/A</v>
      </c>
    </row>
    <row r="44" spans="1:4">
      <c r="A44" t="s">
        <v>90</v>
      </c>
      <c r="B44" s="2" t="s">
        <v>51</v>
      </c>
      <c r="C44" s="3">
        <v>46</v>
      </c>
    </row>
    <row r="45" spans="1:4">
      <c r="A45" t="s">
        <v>90</v>
      </c>
      <c r="B45" s="2" t="s">
        <v>52</v>
      </c>
      <c r="C45" s="3">
        <v>48</v>
      </c>
    </row>
    <row r="46" spans="1:4">
      <c r="A46" t="s">
        <v>90</v>
      </c>
      <c r="B46" s="2" t="s">
        <v>53</v>
      </c>
      <c r="C46" s="3">
        <v>51</v>
      </c>
    </row>
    <row r="47" spans="1:4">
      <c r="A47" t="s">
        <v>90</v>
      </c>
      <c r="B47" s="2" t="s">
        <v>54</v>
      </c>
      <c r="C47" s="3">
        <v>53</v>
      </c>
    </row>
    <row r="48" spans="1:4">
      <c r="A48" t="s">
        <v>90</v>
      </c>
      <c r="B48" s="2" t="s">
        <v>55</v>
      </c>
      <c r="C48" s="3">
        <v>50</v>
      </c>
    </row>
    <row r="49" spans="1:3">
      <c r="A49" t="s">
        <v>90</v>
      </c>
      <c r="B49" s="2" t="s">
        <v>56</v>
      </c>
      <c r="C49" s="3">
        <v>55</v>
      </c>
    </row>
    <row r="50" spans="1:3">
      <c r="A50" t="s">
        <v>90</v>
      </c>
      <c r="B50" s="2" t="s">
        <v>57</v>
      </c>
      <c r="C50" s="3">
        <v>56</v>
      </c>
    </row>
    <row r="51" spans="1:3">
      <c r="A51" t="s">
        <v>90</v>
      </c>
      <c r="B51" s="2" t="s">
        <v>58</v>
      </c>
      <c r="C51" s="3">
        <v>54</v>
      </c>
    </row>
    <row r="52" spans="1:3">
      <c r="A52" t="s">
        <v>90</v>
      </c>
      <c r="B52" s="2" t="s">
        <v>59</v>
      </c>
      <c r="C52" s="3">
        <v>60</v>
      </c>
    </row>
    <row r="53" spans="1:3">
      <c r="A53" t="s">
        <v>90</v>
      </c>
      <c r="B53" s="2" t="s">
        <v>60</v>
      </c>
      <c r="C53" s="3">
        <v>59</v>
      </c>
    </row>
    <row r="54" spans="1:3">
      <c r="A54" t="s">
        <v>90</v>
      </c>
      <c r="B54" s="2" t="s">
        <v>61</v>
      </c>
      <c r="C54" s="3">
        <v>62</v>
      </c>
    </row>
    <row r="55" spans="1:3">
      <c r="A55" t="s">
        <v>90</v>
      </c>
      <c r="B55" s="2" t="s">
        <v>62</v>
      </c>
      <c r="C55" s="3">
        <v>63</v>
      </c>
    </row>
    <row r="56" spans="1:3">
      <c r="A56" t="s">
        <v>90</v>
      </c>
      <c r="B56" s="2" t="s">
        <v>63</v>
      </c>
      <c r="C56" s="3">
        <v>65</v>
      </c>
    </row>
    <row r="57" spans="1:3">
      <c r="A57" t="s">
        <v>90</v>
      </c>
      <c r="B57" s="2" t="s">
        <v>64</v>
      </c>
      <c r="C57" s="3">
        <v>66</v>
      </c>
    </row>
    <row r="58" spans="1:3">
      <c r="A58" t="s">
        <v>90</v>
      </c>
      <c r="B58" s="2" t="s">
        <v>65</v>
      </c>
      <c r="C58" s="3">
        <v>67</v>
      </c>
    </row>
    <row r="59" spans="1:3">
      <c r="A59" t="s">
        <v>90</v>
      </c>
      <c r="B59" s="2" t="s">
        <v>66</v>
      </c>
      <c r="C59" s="3">
        <v>68</v>
      </c>
    </row>
    <row r="60" spans="1:3">
      <c r="A60" t="s">
        <v>90</v>
      </c>
      <c r="B60" s="2" t="s">
        <v>67</v>
      </c>
      <c r="C60" s="3">
        <v>71</v>
      </c>
    </row>
    <row r="61" spans="1:3">
      <c r="A61" t="s">
        <v>90</v>
      </c>
      <c r="B61" s="2" t="s">
        <v>68</v>
      </c>
      <c r="C61" s="3">
        <v>125</v>
      </c>
    </row>
    <row r="62" spans="1:3">
      <c r="A62" t="s">
        <v>90</v>
      </c>
      <c r="B62" s="2" t="s">
        <v>69</v>
      </c>
      <c r="C62" s="3">
        <v>127</v>
      </c>
    </row>
    <row r="63" spans="1:3">
      <c r="A63" t="s">
        <v>90</v>
      </c>
      <c r="B63" s="2" t="s">
        <v>70</v>
      </c>
      <c r="C63" s="3">
        <v>128</v>
      </c>
    </row>
    <row r="64" spans="1:3">
      <c r="A64" t="s">
        <v>90</v>
      </c>
      <c r="B64" s="2" t="s">
        <v>71</v>
      </c>
      <c r="C64" s="3">
        <v>133</v>
      </c>
    </row>
    <row r="65" spans="1:3">
      <c r="A65" t="s">
        <v>90</v>
      </c>
      <c r="B65" s="2" t="s">
        <v>24</v>
      </c>
      <c r="C65" s="3">
        <v>138</v>
      </c>
    </row>
    <row r="66" spans="1:3">
      <c r="A66" t="s">
        <v>90</v>
      </c>
      <c r="B66" s="2" t="s">
        <v>72</v>
      </c>
      <c r="C66" s="3">
        <v>140</v>
      </c>
    </row>
    <row r="67" spans="1:3">
      <c r="A67" t="s">
        <v>90</v>
      </c>
      <c r="B67" s="2" t="s">
        <v>73</v>
      </c>
      <c r="C67" s="3">
        <v>144</v>
      </c>
    </row>
    <row r="68" spans="1:3">
      <c r="A68" t="s">
        <v>90</v>
      </c>
      <c r="B68" s="2" t="s">
        <v>74</v>
      </c>
      <c r="C68" s="3">
        <v>155</v>
      </c>
    </row>
    <row r="69" spans="1:3">
      <c r="A69" t="s">
        <v>90</v>
      </c>
      <c r="B69" s="2" t="s">
        <v>75</v>
      </c>
      <c r="C69" s="3">
        <v>157</v>
      </c>
    </row>
    <row r="70" spans="1:3">
      <c r="A70" t="s">
        <v>90</v>
      </c>
      <c r="B70" s="2" t="s">
        <v>76</v>
      </c>
      <c r="C70" s="3">
        <v>159</v>
      </c>
    </row>
    <row r="71" spans="1:3">
      <c r="A71" t="s">
        <v>90</v>
      </c>
      <c r="B71" s="2" t="s">
        <v>77</v>
      </c>
      <c r="C71" s="3">
        <v>161</v>
      </c>
    </row>
    <row r="72" spans="1:3">
      <c r="A72" t="s">
        <v>90</v>
      </c>
      <c r="B72" s="2" t="s">
        <v>78</v>
      </c>
      <c r="C72" s="3">
        <v>162</v>
      </c>
    </row>
    <row r="73" spans="1:3">
      <c r="A73" t="s">
        <v>90</v>
      </c>
      <c r="B73" s="2" t="s">
        <v>79</v>
      </c>
      <c r="C73" s="3">
        <v>163</v>
      </c>
    </row>
    <row r="74" spans="1:3">
      <c r="A74" t="s">
        <v>90</v>
      </c>
      <c r="B74" s="2" t="s">
        <v>80</v>
      </c>
      <c r="C74" s="3">
        <v>165</v>
      </c>
    </row>
    <row r="75" spans="1:3">
      <c r="A75" t="s">
        <v>90</v>
      </c>
      <c r="B75" s="2" t="s">
        <v>81</v>
      </c>
      <c r="C75" s="3">
        <v>169</v>
      </c>
    </row>
    <row r="76" spans="1:3">
      <c r="A76" t="s">
        <v>90</v>
      </c>
      <c r="B76" s="2" t="s">
        <v>82</v>
      </c>
      <c r="C76" s="3">
        <v>167</v>
      </c>
    </row>
    <row r="77" spans="1:3">
      <c r="A77" t="s">
        <v>90</v>
      </c>
      <c r="B77" s="2" t="s">
        <v>83</v>
      </c>
      <c r="C77" s="3">
        <v>170</v>
      </c>
    </row>
    <row r="78" spans="1:3">
      <c r="A78" t="s">
        <v>90</v>
      </c>
      <c r="B78" s="2" t="s">
        <v>84</v>
      </c>
      <c r="C78" s="3">
        <v>172</v>
      </c>
    </row>
    <row r="79" spans="1:3">
      <c r="A79" t="s">
        <v>90</v>
      </c>
      <c r="B79" s="2" t="s">
        <v>85</v>
      </c>
      <c r="C79" s="3">
        <v>173</v>
      </c>
    </row>
    <row r="80" spans="1:3">
      <c r="A80" t="s">
        <v>90</v>
      </c>
      <c r="B80" s="2" t="s">
        <v>34</v>
      </c>
      <c r="C80" s="3">
        <v>176</v>
      </c>
    </row>
    <row r="81" spans="1:3">
      <c r="A81" t="s">
        <v>90</v>
      </c>
      <c r="B81" s="2" t="s">
        <v>86</v>
      </c>
      <c r="C81" s="3">
        <v>183</v>
      </c>
    </row>
    <row r="82" spans="1:3">
      <c r="A82" t="s">
        <v>90</v>
      </c>
      <c r="B82" s="2" t="s">
        <v>87</v>
      </c>
      <c r="C82" s="3">
        <v>185</v>
      </c>
    </row>
    <row r="83" spans="1:3">
      <c r="A83" t="s">
        <v>90</v>
      </c>
      <c r="B83" s="2" t="s">
        <v>88</v>
      </c>
      <c r="C83" s="3">
        <v>207</v>
      </c>
    </row>
    <row r="84" spans="1:3">
      <c r="A84" t="s">
        <v>90</v>
      </c>
      <c r="B84" s="2" t="s">
        <v>89</v>
      </c>
      <c r="C84" s="3">
        <v>30</v>
      </c>
    </row>
    <row r="85" spans="1:3">
      <c r="B85" s="2"/>
      <c r="C85" s="3"/>
    </row>
    <row r="86" spans="1:3">
      <c r="A86" t="s">
        <v>102</v>
      </c>
      <c r="B86" s="2" t="s">
        <v>9</v>
      </c>
      <c r="C86" s="3">
        <v>39</v>
      </c>
    </row>
    <row r="87" spans="1:3">
      <c r="A87" t="s">
        <v>102</v>
      </c>
      <c r="B87" s="2" t="s">
        <v>10</v>
      </c>
      <c r="C87" s="3">
        <v>36</v>
      </c>
    </row>
    <row r="88" spans="1:3">
      <c r="A88" t="s">
        <v>102</v>
      </c>
      <c r="B88" s="2" t="s">
        <v>11</v>
      </c>
      <c r="C88" s="3">
        <v>42</v>
      </c>
    </row>
    <row r="89" spans="1:3">
      <c r="A89" t="s">
        <v>102</v>
      </c>
      <c r="B89" s="2" t="s">
        <v>12</v>
      </c>
      <c r="C89" s="3">
        <v>52</v>
      </c>
    </row>
    <row r="90" spans="1:3">
      <c r="A90" t="s">
        <v>102</v>
      </c>
      <c r="B90" s="2" t="s">
        <v>13</v>
      </c>
      <c r="C90" s="3">
        <v>52</v>
      </c>
    </row>
    <row r="91" spans="1:3">
      <c r="A91" t="s">
        <v>102</v>
      </c>
      <c r="B91" s="2" t="s">
        <v>14</v>
      </c>
      <c r="C91" s="3">
        <v>57</v>
      </c>
    </row>
    <row r="92" spans="1:3">
      <c r="A92" t="s">
        <v>102</v>
      </c>
      <c r="B92" s="2" t="s">
        <v>15</v>
      </c>
      <c r="C92" s="3">
        <v>58</v>
      </c>
    </row>
    <row r="93" spans="1:3">
      <c r="A93" t="s">
        <v>102</v>
      </c>
      <c r="B93" s="2" t="s">
        <v>16</v>
      </c>
      <c r="C93" s="3">
        <v>61</v>
      </c>
    </row>
    <row r="94" spans="1:3">
      <c r="A94" t="s">
        <v>102</v>
      </c>
      <c r="B94" s="2" t="s">
        <v>17</v>
      </c>
      <c r="C94" s="3">
        <v>64</v>
      </c>
    </row>
    <row r="95" spans="1:3">
      <c r="A95" t="s">
        <v>102</v>
      </c>
      <c r="B95" s="2" t="s">
        <v>18</v>
      </c>
      <c r="C95" s="3">
        <v>69</v>
      </c>
    </row>
    <row r="96" spans="1:3">
      <c r="A96" t="s">
        <v>102</v>
      </c>
      <c r="B96" s="2" t="s">
        <v>19</v>
      </c>
      <c r="C96" s="3">
        <v>70</v>
      </c>
    </row>
    <row r="97" spans="1:3">
      <c r="A97" t="s">
        <v>102</v>
      </c>
      <c r="B97" s="2" t="s">
        <v>20</v>
      </c>
      <c r="C97" s="3">
        <v>72</v>
      </c>
    </row>
    <row r="98" spans="1:3">
      <c r="A98" t="s">
        <v>102</v>
      </c>
      <c r="B98" s="2" t="s">
        <v>21</v>
      </c>
      <c r="C98" s="3">
        <v>88</v>
      </c>
    </row>
    <row r="99" spans="1:3">
      <c r="A99" t="s">
        <v>102</v>
      </c>
      <c r="B99" s="2" t="s">
        <v>22</v>
      </c>
      <c r="C99" s="3">
        <v>90</v>
      </c>
    </row>
    <row r="100" spans="1:3">
      <c r="A100" t="s">
        <v>102</v>
      </c>
      <c r="B100" s="2" t="s">
        <v>23</v>
      </c>
      <c r="C100" s="3">
        <v>124</v>
      </c>
    </row>
    <row r="101" spans="1:3">
      <c r="A101" t="s">
        <v>102</v>
      </c>
      <c r="B101" s="2" t="s">
        <v>24</v>
      </c>
      <c r="C101" s="3">
        <v>137</v>
      </c>
    </row>
    <row r="102" spans="1:3">
      <c r="A102" t="s">
        <v>102</v>
      </c>
      <c r="B102" s="2" t="s">
        <v>25</v>
      </c>
      <c r="C102" s="3">
        <v>141</v>
      </c>
    </row>
    <row r="103" spans="1:3">
      <c r="A103" t="s">
        <v>102</v>
      </c>
      <c r="B103" s="2" t="s">
        <v>26</v>
      </c>
      <c r="C103" s="3">
        <v>154</v>
      </c>
    </row>
    <row r="104" spans="1:3">
      <c r="A104" t="s">
        <v>102</v>
      </c>
      <c r="B104" s="2" t="s">
        <v>27</v>
      </c>
      <c r="C104" s="3">
        <v>158</v>
      </c>
    </row>
    <row r="105" spans="1:3">
      <c r="A105" t="s">
        <v>102</v>
      </c>
      <c r="B105" s="2" t="s">
        <v>28</v>
      </c>
      <c r="C105" s="3">
        <v>156</v>
      </c>
    </row>
    <row r="106" spans="1:3">
      <c r="A106" t="s">
        <v>102</v>
      </c>
      <c r="B106" s="2" t="s">
        <v>29</v>
      </c>
      <c r="C106" s="3">
        <v>160</v>
      </c>
    </row>
    <row r="107" spans="1:3">
      <c r="A107" t="s">
        <v>102</v>
      </c>
      <c r="B107" s="2" t="s">
        <v>30</v>
      </c>
      <c r="C107" s="3">
        <v>171</v>
      </c>
    </row>
    <row r="108" spans="1:3">
      <c r="A108" t="s">
        <v>102</v>
      </c>
      <c r="B108" s="2" t="s">
        <v>31</v>
      </c>
      <c r="C108" s="3">
        <v>164</v>
      </c>
    </row>
    <row r="109" spans="1:3">
      <c r="A109" t="s">
        <v>102</v>
      </c>
      <c r="B109" s="2" t="s">
        <v>32</v>
      </c>
      <c r="C109" s="3">
        <v>166</v>
      </c>
    </row>
    <row r="110" spans="1:3">
      <c r="A110" t="s">
        <v>102</v>
      </c>
      <c r="B110" s="2" t="s">
        <v>33</v>
      </c>
      <c r="C110" s="3">
        <v>168</v>
      </c>
    </row>
    <row r="111" spans="1:3">
      <c r="A111" t="s">
        <v>102</v>
      </c>
      <c r="B111" s="2" t="s">
        <v>34</v>
      </c>
      <c r="C111" s="3">
        <v>181</v>
      </c>
    </row>
    <row r="112" spans="1:3">
      <c r="A112" t="s">
        <v>102</v>
      </c>
      <c r="B112" s="2" t="s">
        <v>35</v>
      </c>
      <c r="C112" s="3">
        <v>182</v>
      </c>
    </row>
    <row r="113" spans="1:3">
      <c r="A113" t="s">
        <v>102</v>
      </c>
      <c r="B113" s="2" t="s">
        <v>36</v>
      </c>
      <c r="C113" s="3">
        <v>184</v>
      </c>
    </row>
    <row r="114" spans="1:3">
      <c r="A114" t="s">
        <v>102</v>
      </c>
      <c r="B114" s="2" t="s">
        <v>37</v>
      </c>
      <c r="C114" s="3">
        <v>174</v>
      </c>
    </row>
    <row r="115" spans="1:3">
      <c r="A115" t="s">
        <v>102</v>
      </c>
      <c r="B115" s="2" t="s">
        <v>38</v>
      </c>
      <c r="C115" s="3">
        <v>208</v>
      </c>
    </row>
    <row r="116" spans="1:3">
      <c r="A116" t="s">
        <v>102</v>
      </c>
      <c r="B116" s="1" t="s">
        <v>39</v>
      </c>
      <c r="C116" s="5">
        <v>31</v>
      </c>
    </row>
    <row r="117" spans="1:3">
      <c r="A117" t="s">
        <v>102</v>
      </c>
      <c r="B117" s="2" t="s">
        <v>40</v>
      </c>
      <c r="C117" s="3">
        <v>32</v>
      </c>
    </row>
    <row r="118" spans="1:3">
      <c r="A118" t="s">
        <v>102</v>
      </c>
      <c r="B118" s="1" t="s">
        <v>41</v>
      </c>
      <c r="C118" s="5">
        <v>33</v>
      </c>
    </row>
    <row r="119" spans="1:3">
      <c r="A119" t="s">
        <v>102</v>
      </c>
      <c r="B119" s="1" t="s">
        <v>42</v>
      </c>
      <c r="C119" s="5">
        <v>34</v>
      </c>
    </row>
    <row r="120" spans="1:3">
      <c r="A120" t="s">
        <v>102</v>
      </c>
      <c r="B120" s="2" t="s">
        <v>43</v>
      </c>
      <c r="C120" s="3">
        <v>35</v>
      </c>
    </row>
    <row r="121" spans="1:3">
      <c r="A121" t="s">
        <v>102</v>
      </c>
      <c r="B121" s="2" t="s">
        <v>44</v>
      </c>
      <c r="C121" s="3">
        <v>37</v>
      </c>
    </row>
    <row r="122" spans="1:3">
      <c r="A122" t="s">
        <v>102</v>
      </c>
      <c r="B122" s="2" t="s">
        <v>45</v>
      </c>
      <c r="C122" s="3">
        <v>38</v>
      </c>
    </row>
    <row r="123" spans="1:3">
      <c r="A123" t="s">
        <v>102</v>
      </c>
      <c r="B123" s="2" t="s">
        <v>46</v>
      </c>
      <c r="C123" s="3">
        <v>40</v>
      </c>
    </row>
    <row r="124" spans="1:3">
      <c r="A124" t="s">
        <v>102</v>
      </c>
      <c r="B124" s="2" t="s">
        <v>47</v>
      </c>
      <c r="C124" s="3">
        <v>43</v>
      </c>
    </row>
    <row r="125" spans="1:3">
      <c r="A125" t="s">
        <v>102</v>
      </c>
      <c r="B125" s="2" t="s">
        <v>48</v>
      </c>
      <c r="C125" s="3">
        <v>44</v>
      </c>
    </row>
    <row r="126" spans="1:3">
      <c r="A126" t="s">
        <v>102</v>
      </c>
      <c r="B126" s="2" t="s">
        <v>49</v>
      </c>
      <c r="C126" s="3">
        <v>45</v>
      </c>
    </row>
    <row r="127" spans="1:3">
      <c r="A127" t="s">
        <v>102</v>
      </c>
      <c r="B127" s="2" t="s">
        <v>50</v>
      </c>
      <c r="C127" s="3">
        <v>49</v>
      </c>
    </row>
    <row r="128" spans="1:3">
      <c r="A128" t="s">
        <v>102</v>
      </c>
      <c r="B128" s="2" t="s">
        <v>51</v>
      </c>
      <c r="C128" s="3">
        <v>46</v>
      </c>
    </row>
    <row r="129" spans="1:3">
      <c r="A129" t="s">
        <v>102</v>
      </c>
      <c r="B129" s="2" t="s">
        <v>52</v>
      </c>
      <c r="C129" s="3">
        <v>48</v>
      </c>
    </row>
    <row r="130" spans="1:3">
      <c r="A130" t="s">
        <v>102</v>
      </c>
      <c r="B130" s="2" t="s">
        <v>53</v>
      </c>
      <c r="C130" s="3">
        <v>51</v>
      </c>
    </row>
    <row r="131" spans="1:3">
      <c r="A131" t="s">
        <v>102</v>
      </c>
      <c r="B131" s="2" t="s">
        <v>54</v>
      </c>
      <c r="C131" s="3">
        <v>53</v>
      </c>
    </row>
    <row r="132" spans="1:3">
      <c r="A132" t="s">
        <v>102</v>
      </c>
      <c r="B132" s="2" t="s">
        <v>55</v>
      </c>
      <c r="C132" s="3">
        <v>50</v>
      </c>
    </row>
    <row r="133" spans="1:3">
      <c r="A133" t="s">
        <v>102</v>
      </c>
      <c r="B133" s="2" t="s">
        <v>56</v>
      </c>
      <c r="C133" s="3">
        <v>55</v>
      </c>
    </row>
    <row r="134" spans="1:3">
      <c r="A134" t="s">
        <v>102</v>
      </c>
      <c r="B134" s="2" t="s">
        <v>57</v>
      </c>
      <c r="C134" s="3">
        <v>56</v>
      </c>
    </row>
    <row r="135" spans="1:3">
      <c r="A135" t="s">
        <v>102</v>
      </c>
      <c r="B135" s="2" t="s">
        <v>58</v>
      </c>
      <c r="C135" s="3">
        <v>54</v>
      </c>
    </row>
    <row r="136" spans="1:3">
      <c r="A136" t="s">
        <v>102</v>
      </c>
      <c r="B136" s="2" t="s">
        <v>59</v>
      </c>
      <c r="C136" s="3">
        <v>60</v>
      </c>
    </row>
    <row r="137" spans="1:3">
      <c r="A137" t="s">
        <v>102</v>
      </c>
      <c r="B137" s="2" t="s">
        <v>60</v>
      </c>
      <c r="C137" s="3">
        <v>59</v>
      </c>
    </row>
    <row r="138" spans="1:3">
      <c r="A138" t="s">
        <v>102</v>
      </c>
      <c r="B138" s="2" t="s">
        <v>61</v>
      </c>
      <c r="C138" s="3">
        <v>62</v>
      </c>
    </row>
    <row r="139" spans="1:3">
      <c r="A139" t="s">
        <v>102</v>
      </c>
      <c r="B139" s="2" t="s">
        <v>62</v>
      </c>
      <c r="C139" s="3">
        <v>63</v>
      </c>
    </row>
    <row r="140" spans="1:3">
      <c r="A140" t="s">
        <v>102</v>
      </c>
      <c r="B140" s="2" t="s">
        <v>63</v>
      </c>
      <c r="C140" s="3">
        <v>65</v>
      </c>
    </row>
    <row r="141" spans="1:3">
      <c r="A141" t="s">
        <v>102</v>
      </c>
      <c r="B141" s="2" t="s">
        <v>64</v>
      </c>
      <c r="C141" s="3">
        <v>66</v>
      </c>
    </row>
    <row r="142" spans="1:3">
      <c r="A142" t="s">
        <v>102</v>
      </c>
      <c r="B142" s="2" t="s">
        <v>65</v>
      </c>
      <c r="C142" s="3">
        <v>67</v>
      </c>
    </row>
    <row r="143" spans="1:3">
      <c r="A143" t="s">
        <v>102</v>
      </c>
      <c r="B143" s="2" t="s">
        <v>66</v>
      </c>
      <c r="C143" s="3">
        <v>68</v>
      </c>
    </row>
    <row r="144" spans="1:3">
      <c r="A144" t="s">
        <v>102</v>
      </c>
      <c r="B144" s="2" t="s">
        <v>67</v>
      </c>
      <c r="C144" s="3">
        <v>71</v>
      </c>
    </row>
    <row r="145" spans="1:3">
      <c r="A145" t="s">
        <v>102</v>
      </c>
      <c r="B145" s="2" t="s">
        <v>68</v>
      </c>
      <c r="C145" s="3">
        <v>125</v>
      </c>
    </row>
    <row r="146" spans="1:3">
      <c r="A146" t="s">
        <v>102</v>
      </c>
      <c r="B146" s="2" t="s">
        <v>69</v>
      </c>
      <c r="C146" s="3">
        <v>127</v>
      </c>
    </row>
    <row r="147" spans="1:3">
      <c r="A147" t="s">
        <v>102</v>
      </c>
      <c r="B147" s="2" t="s">
        <v>70</v>
      </c>
      <c r="C147" s="3">
        <v>128</v>
      </c>
    </row>
    <row r="148" spans="1:3">
      <c r="A148" t="s">
        <v>102</v>
      </c>
      <c r="B148" s="2" t="s">
        <v>71</v>
      </c>
      <c r="C148" s="3">
        <v>133</v>
      </c>
    </row>
    <row r="149" spans="1:3">
      <c r="A149" t="s">
        <v>102</v>
      </c>
      <c r="B149" s="2" t="s">
        <v>24</v>
      </c>
      <c r="C149" s="3">
        <v>138</v>
      </c>
    </row>
    <row r="150" spans="1:3">
      <c r="A150" t="s">
        <v>102</v>
      </c>
      <c r="B150" s="2" t="s">
        <v>72</v>
      </c>
      <c r="C150" s="3">
        <v>140</v>
      </c>
    </row>
    <row r="151" spans="1:3">
      <c r="A151" t="s">
        <v>102</v>
      </c>
      <c r="B151" s="2" t="s">
        <v>73</v>
      </c>
      <c r="C151" s="3">
        <v>144</v>
      </c>
    </row>
    <row r="152" spans="1:3">
      <c r="A152" t="s">
        <v>102</v>
      </c>
      <c r="B152" s="2" t="s">
        <v>74</v>
      </c>
      <c r="C152" s="3">
        <v>155</v>
      </c>
    </row>
    <row r="153" spans="1:3">
      <c r="A153" t="s">
        <v>102</v>
      </c>
      <c r="B153" s="2" t="s">
        <v>75</v>
      </c>
      <c r="C153" s="3">
        <v>157</v>
      </c>
    </row>
    <row r="154" spans="1:3">
      <c r="A154" t="s">
        <v>102</v>
      </c>
      <c r="B154" s="2" t="s">
        <v>76</v>
      </c>
      <c r="C154" s="3">
        <v>159</v>
      </c>
    </row>
    <row r="155" spans="1:3">
      <c r="A155" t="s">
        <v>102</v>
      </c>
      <c r="B155" s="2" t="s">
        <v>77</v>
      </c>
      <c r="C155" s="3">
        <v>161</v>
      </c>
    </row>
    <row r="156" spans="1:3">
      <c r="A156" t="s">
        <v>102</v>
      </c>
      <c r="B156" s="2" t="s">
        <v>78</v>
      </c>
      <c r="C156" s="3">
        <v>162</v>
      </c>
    </row>
    <row r="157" spans="1:3">
      <c r="A157" t="s">
        <v>102</v>
      </c>
      <c r="B157" s="2" t="s">
        <v>79</v>
      </c>
      <c r="C157" s="3">
        <v>163</v>
      </c>
    </row>
    <row r="158" spans="1:3">
      <c r="A158" t="s">
        <v>102</v>
      </c>
      <c r="B158" s="2" t="s">
        <v>80</v>
      </c>
      <c r="C158" s="3">
        <v>165</v>
      </c>
    </row>
    <row r="159" spans="1:3">
      <c r="A159" t="s">
        <v>102</v>
      </c>
      <c r="B159" s="2" t="s">
        <v>81</v>
      </c>
      <c r="C159" s="3">
        <v>169</v>
      </c>
    </row>
    <row r="160" spans="1:3">
      <c r="A160" t="s">
        <v>102</v>
      </c>
      <c r="B160" s="2" t="s">
        <v>82</v>
      </c>
      <c r="C160" s="3">
        <v>167</v>
      </c>
    </row>
    <row r="161" spans="1:3">
      <c r="A161" t="s">
        <v>102</v>
      </c>
      <c r="B161" s="2" t="s">
        <v>83</v>
      </c>
      <c r="C161" s="3">
        <v>170</v>
      </c>
    </row>
    <row r="162" spans="1:3">
      <c r="A162" t="s">
        <v>102</v>
      </c>
      <c r="B162" s="2" t="s">
        <v>84</v>
      </c>
      <c r="C162" s="3">
        <v>172</v>
      </c>
    </row>
    <row r="163" spans="1:3">
      <c r="A163" t="s">
        <v>102</v>
      </c>
      <c r="B163" s="2" t="s">
        <v>85</v>
      </c>
      <c r="C163" s="3">
        <v>173</v>
      </c>
    </row>
    <row r="164" spans="1:3">
      <c r="A164" t="s">
        <v>102</v>
      </c>
      <c r="B164" s="2" t="s">
        <v>34</v>
      </c>
      <c r="C164" s="3">
        <v>176</v>
      </c>
    </row>
    <row r="165" spans="1:3">
      <c r="A165" t="s">
        <v>102</v>
      </c>
      <c r="B165" s="2" t="s">
        <v>86</v>
      </c>
      <c r="C165" s="3">
        <v>183</v>
      </c>
    </row>
    <row r="166" spans="1:3">
      <c r="A166" t="s">
        <v>102</v>
      </c>
      <c r="B166" s="2" t="s">
        <v>87</v>
      </c>
      <c r="C166" s="3">
        <v>185</v>
      </c>
    </row>
    <row r="167" spans="1:3">
      <c r="A167" t="s">
        <v>102</v>
      </c>
      <c r="B167" s="2" t="s">
        <v>88</v>
      </c>
      <c r="C167" s="3">
        <v>207</v>
      </c>
    </row>
    <row r="168" spans="1:3">
      <c r="A168" t="s">
        <v>102</v>
      </c>
      <c r="B168" s="2" t="s">
        <v>89</v>
      </c>
      <c r="C168" s="3">
        <v>30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C4"/>
  <sheetViews>
    <sheetView workbookViewId="0">
      <selection activeCell="F9" sqref="F9"/>
    </sheetView>
  </sheetViews>
  <sheetFormatPr baseColWidth="10" defaultColWidth="8.83203125" defaultRowHeight="14" x14ac:dyDescent="0"/>
  <cols>
    <col min="1" max="1" width="27.6640625" customWidth="1"/>
    <col min="2" max="2" width="9.6640625" customWidth="1"/>
    <col min="3" max="3" width="30.83203125" customWidth="1"/>
  </cols>
  <sheetData>
    <row r="1" spans="1:3">
      <c r="A1" s="6" t="s">
        <v>93</v>
      </c>
      <c r="B1" s="6" t="s">
        <v>92</v>
      </c>
      <c r="C1" s="6" t="s">
        <v>101</v>
      </c>
    </row>
    <row r="2" spans="1:3">
      <c r="A2" s="7" t="s">
        <v>39</v>
      </c>
      <c r="B2" s="3">
        <v>31</v>
      </c>
      <c r="C2" t="s">
        <v>100</v>
      </c>
    </row>
    <row r="3" spans="1:3">
      <c r="A3" s="2" t="s">
        <v>41</v>
      </c>
      <c r="B3" s="3">
        <v>33</v>
      </c>
      <c r="C3" t="s">
        <v>99</v>
      </c>
    </row>
    <row r="4" spans="1:3">
      <c r="A4" s="2" t="s">
        <v>42</v>
      </c>
      <c r="B4" s="3">
        <v>34</v>
      </c>
      <c r="C4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Расчёт</vt:lpstr>
      <vt:lpstr>список соответствий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2014-03-13T08:23:27Z</dcterms:created>
  <dcterms:modified xsi:type="dcterms:W3CDTF">2014-03-13T09:14:44Z</dcterms:modified>
</cp:coreProperties>
</file>