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Лист1!$B$1:$I$51</definedName>
  </definedNames>
  <calcPr calcId="145621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2" i="1"/>
</calcChain>
</file>

<file path=xl/sharedStrings.xml><?xml version="1.0" encoding="utf-8"?>
<sst xmlns="http://schemas.openxmlformats.org/spreadsheetml/2006/main" count="861" uniqueCount="330">
  <si>
    <t>№ товара</t>
  </si>
  <si>
    <t>Контейнеры</t>
  </si>
  <si>
    <t>Грузовые места</t>
  </si>
  <si>
    <t>Места</t>
  </si>
  <si>
    <t>Код ТНВЭД</t>
  </si>
  <si>
    <t>Нетто</t>
  </si>
  <si>
    <t>Брутто</t>
  </si>
  <si>
    <t>Факт.стоим</t>
  </si>
  <si>
    <t>16: GESU4325009 ЧАСТЬ, CNEU4960658 ЧАСТЬ, TKRU0404310 ЧАСТЬ, TKRU0420693 ЧАСТЬ, CNEU4961422 ЧАСТЬ, NEVU7968525 ЧАСТЬ, TKRU0414073 ЧАСТЬ, GESU4672060 ЧАСТЬ, TKRU0423938 ЧАСТЬ, GESU4451630, TKRU0423100 ЧАСТЬ, CNEU4967797, TKRU0424826 ЧАСТЬ, TKRU0419460 ЧАСТЬ, NEVU7967663, CRXU0992985 ЧАСТЬ</t>
  </si>
  <si>
    <t>, EH-346</t>
  </si>
  <si>
    <t>8708291000</t>
  </si>
  <si>
    <t>4: GESU4325009 ЧАСТЬ, CNEU4960658 ЧАСТЬ, TKRU0404310 ЧАСТЬ, CRXU0992985 ЧАСТЬ</t>
  </si>
  <si>
    <t>, EH-23</t>
  </si>
  <si>
    <t>7326909801</t>
  </si>
  <si>
    <t>1: GESU4325009 ЧАСТЬ</t>
  </si>
  <si>
    <t>, EH-3</t>
  </si>
  <si>
    <t>8537109109</t>
  </si>
  <si>
    <t>5: GESU4325009 ЧАСТЬ, CNEU4960658 ЧАСТЬ, TKRU0404310 ЧАСТЬ, NEVU7968525 ЧАСТЬ, CRXU0992985 ЧАСТЬ</t>
  </si>
  <si>
    <t>, EH-5</t>
  </si>
  <si>
    <t>3926909709</t>
  </si>
  <si>
    <t>2: GESU4325009 ЧАСТЬ, CNEU4960658 ЧАСТЬ</t>
  </si>
  <si>
    <t>, EH-2</t>
  </si>
  <si>
    <t>4016995701</t>
  </si>
  <si>
    <t>, EH-1</t>
  </si>
  <si>
    <t>8536501101</t>
  </si>
  <si>
    <t>10: GESU4325009 ЧАСТЬ, CNEU4960658 ЧАСТЬ, TKRU0404310 ЧАСТЬ, TKRU0420693 ЧАСТЬ, NEVU7968525 ЧАСТЬ, TKRU0414073 ЧАСТЬ, TKRU0423938 ЧАСТЬ, TKRU0423100 ЧАСТЬ, TKRU0419460 ЧАСТЬ, CRXU0943872</t>
  </si>
  <si>
    <t>, EH-136</t>
  </si>
  <si>
    <t>8708991000</t>
  </si>
  <si>
    <t>2: GESU4325009 ЧАСТЬ, TKRU0423938 ЧАСТЬ</t>
  </si>
  <si>
    <t>8302300001</t>
  </si>
  <si>
    <t>2: GESU4325009 ЧАСТЬ, NEVU7968525 ЧАСТЬ</t>
  </si>
  <si>
    <t>3926300001</t>
  </si>
  <si>
    <t>, EH-13</t>
  </si>
  <si>
    <t>4016930001</t>
  </si>
  <si>
    <t>3926909200</t>
  </si>
  <si>
    <t>8301200001</t>
  </si>
  <si>
    <t>(1-ЧАСТЬ МЕСТА), EH-1</t>
  </si>
  <si>
    <t>4009310000</t>
  </si>
  <si>
    <t>2: GESU4325009 ЧАСТЬ, TKRU0404310 ЧАСТЬ</t>
  </si>
  <si>
    <t>4009320000</t>
  </si>
  <si>
    <t>, EH-6</t>
  </si>
  <si>
    <t>4009420000</t>
  </si>
  <si>
    <t>, EH-10</t>
  </si>
  <si>
    <t>8512200001</t>
  </si>
  <si>
    <t>5602290000</t>
  </si>
  <si>
    <t>3: GESU4325009 ЧАСТЬ, CNEU4960658 ЧАСТЬ, TKRU0420693 ЧАСТЬ</t>
  </si>
  <si>
    <t>, EH-67</t>
  </si>
  <si>
    <t>8507102002</t>
  </si>
  <si>
    <t>2: GESU4325009 ЧАСТЬ, GESU4672060 ЧАСТЬ</t>
  </si>
  <si>
    <t>8512309001</t>
  </si>
  <si>
    <t>8481309909</t>
  </si>
  <si>
    <t>3: GESU4325009 ЧАСТЬ, TKRU0404310 ЧАСТЬ, NEVU7968525 ЧАСТЬ</t>
  </si>
  <si>
    <t>3923509000</t>
  </si>
  <si>
    <t>7318169109</t>
  </si>
  <si>
    <t>3: GESU4325009 ЧАСТЬ, CNEU4960658 ЧАСТЬ, TKRU0404310 ЧАСТЬ</t>
  </si>
  <si>
    <t>, EH-4</t>
  </si>
  <si>
    <t>, EH-24</t>
  </si>
  <si>
    <t>7318159009</t>
  </si>
  <si>
    <t>7318158900</t>
  </si>
  <si>
    <t>7318230009</t>
  </si>
  <si>
    <t>1: CNEU4960658 ЧАСТЬ</t>
  </si>
  <si>
    <t>, EH-9</t>
  </si>
  <si>
    <t>8511500002</t>
  </si>
  <si>
    <t>8409910001</t>
  </si>
  <si>
    <t>8541409009</t>
  </si>
  <si>
    <t>7318149900</t>
  </si>
  <si>
    <t>, EH-8</t>
  </si>
  <si>
    <t>1: TKRU0404310 ЧАСТЬ</t>
  </si>
  <si>
    <t>8708402001</t>
  </si>
  <si>
    <t>8538909100</t>
  </si>
  <si>
    <t>8536501501</t>
  </si>
  <si>
    <t>8412218006</t>
  </si>
  <si>
    <t>1: TKRU0420693 ЧАСТЬ</t>
  </si>
  <si>
    <t>9032890009</t>
  </si>
  <si>
    <t>1: TKRU0410376</t>
  </si>
  <si>
    <t>, EH-16</t>
  </si>
  <si>
    <t>8708701000</t>
  </si>
  <si>
    <t>1: CNEU4961422 ЧАСТЬ</t>
  </si>
  <si>
    <t>8708942001</t>
  </si>
  <si>
    <t>1: NEVU7968525 ЧАСТЬ</t>
  </si>
  <si>
    <t>1: GESU4672060 ЧАСТЬ</t>
  </si>
  <si>
    <t>, EH-12</t>
  </si>
  <si>
    <t>7009100001</t>
  </si>
  <si>
    <t>, EH-17</t>
  </si>
  <si>
    <t>8527212001</t>
  </si>
  <si>
    <t>1: TKRU0424826 ЧАСТЬ</t>
  </si>
  <si>
    <t>8537109900</t>
  </si>
  <si>
    <t>, EH-20</t>
  </si>
  <si>
    <t>8544300001</t>
  </si>
  <si>
    <t>4901990000</t>
  </si>
  <si>
    <t>№</t>
  </si>
  <si>
    <t>Артикул</t>
  </si>
  <si>
    <t>Кол-во</t>
  </si>
  <si>
    <t>Цена</t>
  </si>
  <si>
    <t>Стоимость</t>
  </si>
  <si>
    <t>Вес нетто</t>
  </si>
  <si>
    <t>Вес брутто</t>
  </si>
  <si>
    <t>Номер инвойса</t>
  </si>
  <si>
    <t xml:space="preserve">6Q0803375C </t>
  </si>
  <si>
    <t>GESU4325009</t>
  </si>
  <si>
    <t xml:space="preserve">6R0121409 </t>
  </si>
  <si>
    <t xml:space="preserve">6R0806166A </t>
  </si>
  <si>
    <t xml:space="preserve">6R0806599B </t>
  </si>
  <si>
    <t xml:space="preserve">6R0806600B </t>
  </si>
  <si>
    <t xml:space="preserve">036253197M </t>
  </si>
  <si>
    <t xml:space="preserve">03C906016FP </t>
  </si>
  <si>
    <t xml:space="preserve">03C906026BC </t>
  </si>
  <si>
    <t xml:space="preserve">03C906026R </t>
  </si>
  <si>
    <t xml:space="preserve">06J906026AB </t>
  </si>
  <si>
    <t xml:space="preserve">1H9864733 </t>
  </si>
  <si>
    <t xml:space="preserve">1J0711487A </t>
  </si>
  <si>
    <t xml:space="preserve">1J0947561C </t>
  </si>
  <si>
    <t xml:space="preserve">1K0145812В </t>
  </si>
  <si>
    <t xml:space="preserve">1K0199117AN </t>
  </si>
  <si>
    <t xml:space="preserve">1K0407357C </t>
  </si>
  <si>
    <t xml:space="preserve">1K0857117B </t>
  </si>
  <si>
    <t xml:space="preserve">1K1723057AL </t>
  </si>
  <si>
    <t xml:space="preserve">1S08589219B9 </t>
  </si>
  <si>
    <t xml:space="preserve">3B0831741 </t>
  </si>
  <si>
    <t xml:space="preserve">5K0837349B </t>
  </si>
  <si>
    <t xml:space="preserve">5K0837350B </t>
  </si>
  <si>
    <t xml:space="preserve">5K0853675BCWWS </t>
  </si>
  <si>
    <t xml:space="preserve">5K0905861C </t>
  </si>
  <si>
    <t xml:space="preserve">5K4853537ETF9 </t>
  </si>
  <si>
    <t xml:space="preserve">5M0819465A </t>
  </si>
  <si>
    <t xml:space="preserve">5M1971846B </t>
  </si>
  <si>
    <t xml:space="preserve">5N0121051A </t>
  </si>
  <si>
    <t xml:space="preserve">5N0122051BA </t>
  </si>
  <si>
    <t xml:space="preserve">5N0122157AJ </t>
  </si>
  <si>
    <t xml:space="preserve">5N0612041BJ </t>
  </si>
  <si>
    <t xml:space="preserve">5N0612041Q </t>
  </si>
  <si>
    <t xml:space="preserve">5N08543275AP </t>
  </si>
  <si>
    <t xml:space="preserve">5N0854856B9B9 </t>
  </si>
  <si>
    <t xml:space="preserve">5N08679119B9 </t>
  </si>
  <si>
    <t xml:space="preserve">5N0945075P </t>
  </si>
  <si>
    <t xml:space="preserve">5N0945076J </t>
  </si>
  <si>
    <t xml:space="preserve">5N1713203RUMF </t>
  </si>
  <si>
    <t xml:space="preserve">6N0971799 </t>
  </si>
  <si>
    <t xml:space="preserve">6Q0804421B </t>
  </si>
  <si>
    <t xml:space="preserve">6R0819448B9B9 </t>
  </si>
  <si>
    <t xml:space="preserve">6R0853687A739 </t>
  </si>
  <si>
    <t xml:space="preserve">6R0857117 </t>
  </si>
  <si>
    <t xml:space="preserve">6R0915105B </t>
  </si>
  <si>
    <t xml:space="preserve">6R0941511 </t>
  </si>
  <si>
    <t xml:space="preserve">6R0951209D </t>
  </si>
  <si>
    <t xml:space="preserve">6R1612041C </t>
  </si>
  <si>
    <t xml:space="preserve">6R1614235F </t>
  </si>
  <si>
    <t xml:space="preserve">6RU8394795АР </t>
  </si>
  <si>
    <t xml:space="preserve">6RU858005C </t>
  </si>
  <si>
    <t xml:space="preserve">6RU864712A </t>
  </si>
  <si>
    <t xml:space="preserve">7N0612041G </t>
  </si>
  <si>
    <t xml:space="preserve">7P0915105 </t>
  </si>
  <si>
    <t xml:space="preserve">867010050T </t>
  </si>
  <si>
    <t xml:space="preserve">N0195433 </t>
  </si>
  <si>
    <t xml:space="preserve">N10017304 </t>
  </si>
  <si>
    <t xml:space="preserve">N10138801 </t>
  </si>
  <si>
    <t xml:space="preserve">N10285504 </t>
  </si>
  <si>
    <t xml:space="preserve">N10473202 </t>
  </si>
  <si>
    <t xml:space="preserve">N10680203 </t>
  </si>
  <si>
    <t xml:space="preserve">N10723801 </t>
  </si>
  <si>
    <t xml:space="preserve">N90353604 </t>
  </si>
  <si>
    <t xml:space="preserve">N90833102 </t>
  </si>
  <si>
    <t xml:space="preserve">N90874703 </t>
  </si>
  <si>
    <t xml:space="preserve">N90967801 </t>
  </si>
  <si>
    <t xml:space="preserve">N90993602 </t>
  </si>
  <si>
    <t xml:space="preserve">N91017402 </t>
  </si>
  <si>
    <t xml:space="preserve">N91039802 </t>
  </si>
  <si>
    <t xml:space="preserve">N91103802 </t>
  </si>
  <si>
    <t xml:space="preserve">N91158001 </t>
  </si>
  <si>
    <t xml:space="preserve">N91166901 </t>
  </si>
  <si>
    <t xml:space="preserve">WHT001992 </t>
  </si>
  <si>
    <t xml:space="preserve">WHT004994 </t>
  </si>
  <si>
    <t xml:space="preserve">1K6945097G </t>
  </si>
  <si>
    <t xml:space="preserve">6R1713203KARA </t>
  </si>
  <si>
    <t xml:space="preserve">191823395 </t>
  </si>
  <si>
    <t>CNEU4960658</t>
  </si>
  <si>
    <t xml:space="preserve">03C903023A </t>
  </si>
  <si>
    <t xml:space="preserve">1K0121070CD </t>
  </si>
  <si>
    <t xml:space="preserve">1K0512149B </t>
  </si>
  <si>
    <t xml:space="preserve">1K0899182 </t>
  </si>
  <si>
    <t xml:space="preserve">1K0955559AH </t>
  </si>
  <si>
    <t xml:space="preserve">5K0915105D </t>
  </si>
  <si>
    <t xml:space="preserve">5N0201655 </t>
  </si>
  <si>
    <t xml:space="preserve">5N0823535 </t>
  </si>
  <si>
    <t xml:space="preserve">5N0863833А </t>
  </si>
  <si>
    <t xml:space="preserve">5N1941014 </t>
  </si>
  <si>
    <t xml:space="preserve">6R0823363B </t>
  </si>
  <si>
    <t xml:space="preserve">6R0863801 </t>
  </si>
  <si>
    <t xml:space="preserve">6R0863815 </t>
  </si>
  <si>
    <t xml:space="preserve">6RU837697A5AP </t>
  </si>
  <si>
    <t xml:space="preserve">6RU839432C5АР </t>
  </si>
  <si>
    <t xml:space="preserve">6RU839697A5AP </t>
  </si>
  <si>
    <t xml:space="preserve">6RU839698A5AP </t>
  </si>
  <si>
    <t xml:space="preserve">N02300311 </t>
  </si>
  <si>
    <t xml:space="preserve">N10184203 </t>
  </si>
  <si>
    <t xml:space="preserve">N10552404 </t>
  </si>
  <si>
    <t xml:space="preserve">N10623701 </t>
  </si>
  <si>
    <t xml:space="preserve">N10628601 </t>
  </si>
  <si>
    <t xml:space="preserve">N10640801 </t>
  </si>
  <si>
    <t xml:space="preserve">N10664801 </t>
  </si>
  <si>
    <t xml:space="preserve">N90648402 </t>
  </si>
  <si>
    <t xml:space="preserve">N90698606 </t>
  </si>
  <si>
    <t xml:space="preserve">N90942902 </t>
  </si>
  <si>
    <t xml:space="preserve">N91033802 </t>
  </si>
  <si>
    <t xml:space="preserve">N91059301 </t>
  </si>
  <si>
    <t xml:space="preserve">N91096701 </t>
  </si>
  <si>
    <t xml:space="preserve">6RU803455 </t>
  </si>
  <si>
    <t xml:space="preserve">6RU803456 </t>
  </si>
  <si>
    <t xml:space="preserve">0BB300043CS3D77 </t>
  </si>
  <si>
    <t>TKRU0404310</t>
  </si>
  <si>
    <t xml:space="preserve">1K0253141K </t>
  </si>
  <si>
    <t xml:space="preserve">533957751 </t>
  </si>
  <si>
    <t xml:space="preserve">5K0937086Q </t>
  </si>
  <si>
    <t xml:space="preserve">5K0953501DM9B9 </t>
  </si>
  <si>
    <t xml:space="preserve">5N0407761N </t>
  </si>
  <si>
    <t xml:space="preserve">5N0601205 </t>
  </si>
  <si>
    <t xml:space="preserve">5N0803961 </t>
  </si>
  <si>
    <t xml:space="preserve">5N0820721K </t>
  </si>
  <si>
    <t xml:space="preserve">5N0820721L </t>
  </si>
  <si>
    <t xml:space="preserve">5N0827550D </t>
  </si>
  <si>
    <t xml:space="preserve">5N0837973G82V </t>
  </si>
  <si>
    <t xml:space="preserve">5N08530599B9 </t>
  </si>
  <si>
    <t xml:space="preserve">5N0853059AUBN </t>
  </si>
  <si>
    <t xml:space="preserve">5N08530609B9 </t>
  </si>
  <si>
    <t xml:space="preserve">5N0853060AUBN </t>
  </si>
  <si>
    <t xml:space="preserve">5N0867428RYBH </t>
  </si>
  <si>
    <t xml:space="preserve">8U0819801 </t>
  </si>
  <si>
    <t xml:space="preserve">8U0819802 </t>
  </si>
  <si>
    <t xml:space="preserve">WHT001812 </t>
  </si>
  <si>
    <t xml:space="preserve">WHT004694 </t>
  </si>
  <si>
    <t xml:space="preserve">6RU827569C </t>
  </si>
  <si>
    <t xml:space="preserve">5N0809549 </t>
  </si>
  <si>
    <t xml:space="preserve">5N0810619A </t>
  </si>
  <si>
    <t xml:space="preserve">5N0810847A </t>
  </si>
  <si>
    <t xml:space="preserve">6R0806165A </t>
  </si>
  <si>
    <t xml:space="preserve">6RU810273 </t>
  </si>
  <si>
    <t xml:space="preserve">6RU827175 </t>
  </si>
  <si>
    <t xml:space="preserve">3AA907801H </t>
  </si>
  <si>
    <t>TKRU0420693</t>
  </si>
  <si>
    <t xml:space="preserve">5K0915105E </t>
  </si>
  <si>
    <t xml:space="preserve">6C1819151 </t>
  </si>
  <si>
    <t xml:space="preserve">6R1819415C9B9 </t>
  </si>
  <si>
    <t xml:space="preserve">6RU8374785АР </t>
  </si>
  <si>
    <t xml:space="preserve">6RU601012J </t>
  </si>
  <si>
    <t>TKRU0410376</t>
  </si>
  <si>
    <t xml:space="preserve">5N0601011C </t>
  </si>
  <si>
    <t xml:space="preserve">1T0419091ACE74 </t>
  </si>
  <si>
    <t>CNEU4961422</t>
  </si>
  <si>
    <t xml:space="preserve">5K0419091JE74 </t>
  </si>
  <si>
    <t xml:space="preserve">5N1858045G </t>
  </si>
  <si>
    <t xml:space="preserve">6RU825201A </t>
  </si>
  <si>
    <t xml:space="preserve">6RU825202A </t>
  </si>
  <si>
    <t xml:space="preserve">5M0820039E81U </t>
  </si>
  <si>
    <t>NEVU7968525</t>
  </si>
  <si>
    <t xml:space="preserve">5N0837974G82V </t>
  </si>
  <si>
    <t xml:space="preserve">5N0853111S9B9 </t>
  </si>
  <si>
    <t xml:space="preserve">5N0867427AEYBH </t>
  </si>
  <si>
    <t xml:space="preserve">5N0955449G </t>
  </si>
  <si>
    <t xml:space="preserve">5N18194039B9 </t>
  </si>
  <si>
    <t xml:space="preserve">6R0121109AD </t>
  </si>
  <si>
    <t xml:space="preserve">6R0122051BA </t>
  </si>
  <si>
    <t xml:space="preserve">6R0122157B </t>
  </si>
  <si>
    <t xml:space="preserve">6RU819063 </t>
  </si>
  <si>
    <t xml:space="preserve">3C0915335 </t>
  </si>
  <si>
    <t>TKRU0414073</t>
  </si>
  <si>
    <t xml:space="preserve">5N0201021FR </t>
  </si>
  <si>
    <t xml:space="preserve">5N0817111 </t>
  </si>
  <si>
    <t>GESU4672060</t>
  </si>
  <si>
    <t xml:space="preserve">5N0951205H </t>
  </si>
  <si>
    <t xml:space="preserve">5Z0857511C9B9 </t>
  </si>
  <si>
    <t xml:space="preserve">6RF035185A </t>
  </si>
  <si>
    <t xml:space="preserve">3C0199117J </t>
  </si>
  <si>
    <t>TKRU0423938</t>
  </si>
  <si>
    <t xml:space="preserve">6Q0803899A </t>
  </si>
  <si>
    <t xml:space="preserve">5N0867083 </t>
  </si>
  <si>
    <t>GESU4451630</t>
  </si>
  <si>
    <t xml:space="preserve">5N0837695 </t>
  </si>
  <si>
    <t>TKRU0423100</t>
  </si>
  <si>
    <t xml:space="preserve">5N0837696 </t>
  </si>
  <si>
    <t xml:space="preserve">5N0839695 </t>
  </si>
  <si>
    <t xml:space="preserve">5N0839696 </t>
  </si>
  <si>
    <t xml:space="preserve">5N0867003 </t>
  </si>
  <si>
    <t xml:space="preserve">5N0867004 </t>
  </si>
  <si>
    <t xml:space="preserve">5N0867007 </t>
  </si>
  <si>
    <t xml:space="preserve">5N0867008 </t>
  </si>
  <si>
    <t>CNEU4967797</t>
  </si>
  <si>
    <t xml:space="preserve">5N0863133 </t>
  </si>
  <si>
    <t>TKRU0424826</t>
  </si>
  <si>
    <t xml:space="preserve">5N0937117 </t>
  </si>
  <si>
    <t xml:space="preserve">5N0971001 </t>
  </si>
  <si>
    <t xml:space="preserve">6RU111222 </t>
  </si>
  <si>
    <t>TKRU0419460</t>
  </si>
  <si>
    <t>CRXU0943872</t>
  </si>
  <si>
    <t>NEVU7967663</t>
  </si>
  <si>
    <t xml:space="preserve">3C0804455 </t>
  </si>
  <si>
    <t>CRXU0992985</t>
  </si>
  <si>
    <t xml:space="preserve">5N0803457 </t>
  </si>
  <si>
    <t xml:space="preserve">5N0803755 </t>
  </si>
  <si>
    <t xml:space="preserve">5N0803756 </t>
  </si>
  <si>
    <t xml:space="preserve">5N0805077 </t>
  </si>
  <si>
    <t xml:space="preserve">5N0805078 </t>
  </si>
  <si>
    <t xml:space="preserve">5N0805912A </t>
  </si>
  <si>
    <t xml:space="preserve">5N0805912C </t>
  </si>
  <si>
    <t xml:space="preserve">5N0809821 </t>
  </si>
  <si>
    <t xml:space="preserve">5N0810609 </t>
  </si>
  <si>
    <t xml:space="preserve">5N0810610 </t>
  </si>
  <si>
    <t xml:space="preserve">5N0810812 </t>
  </si>
  <si>
    <t xml:space="preserve">5N0813309 </t>
  </si>
  <si>
    <t xml:space="preserve">5N0817249A </t>
  </si>
  <si>
    <t xml:space="preserve">5N0817250A </t>
  </si>
  <si>
    <t xml:space="preserve">5N0817269A </t>
  </si>
  <si>
    <t xml:space="preserve">5N0817270A </t>
  </si>
  <si>
    <t xml:space="preserve">5N0817388 </t>
  </si>
  <si>
    <t xml:space="preserve">5N0821135 </t>
  </si>
  <si>
    <t xml:space="preserve">5N0821136 </t>
  </si>
  <si>
    <t xml:space="preserve">5N0823155A </t>
  </si>
  <si>
    <t xml:space="preserve">5N0831312С </t>
  </si>
  <si>
    <t xml:space="preserve">5N0831561 </t>
  </si>
  <si>
    <t xml:space="preserve">5N0831562 </t>
  </si>
  <si>
    <t xml:space="preserve">5N0831604A </t>
  </si>
  <si>
    <t xml:space="preserve">5N0833311В </t>
  </si>
  <si>
    <t xml:space="preserve">5N0833312В </t>
  </si>
  <si>
    <t xml:space="preserve">5N0833561 </t>
  </si>
  <si>
    <t xml:space="preserve">5N0833562 </t>
  </si>
  <si>
    <t xml:space="preserve">5N0864625A </t>
  </si>
  <si>
    <t xml:space="preserve">5N0864633A </t>
  </si>
  <si>
    <t xml:space="preserve">5N0864650 </t>
  </si>
  <si>
    <t xml:space="preserve">6RU813537 </t>
  </si>
  <si>
    <t xml:space="preserve">6RU817306 </t>
  </si>
  <si>
    <t>грузовые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</si>
</sst>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8"/>
      <color theme="1"/>
      <name val="MS Sans Serif"/>
      <family val="2"/>
      <charset val="204"/>
    </font>
    <font>
      <b/>
      <sz val="8"/>
      <color theme="1"/>
      <name val="MS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2" fontId="3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A2" sqref="A2"/>
    </sheetView>
  </sheetViews>
  <sheetFormatPr defaultRowHeight="15" x14ac:dyDescent="0.25"/>
  <cols>
    <col min="1" max="1" width="29.85546875" style="6" bestFit="1" customWidth="1"/>
    <col min="3" max="3" width="33.85546875" customWidth="1"/>
    <col min="4" max="4" width="16.85546875" customWidth="1"/>
    <col min="5" max="5" width="10.140625" customWidth="1"/>
    <col min="6" max="6" width="16" customWidth="1"/>
    <col min="7" max="7" width="8.7109375" customWidth="1"/>
    <col min="8" max="8" width="11.7109375" customWidth="1"/>
    <col min="9" max="9" width="14.5703125" customWidth="1"/>
  </cols>
  <sheetData>
    <row r="1" spans="1:9" x14ac:dyDescent="0.25">
      <c r="A1" s="20"/>
      <c r="B1" s="3" t="s">
        <v>0</v>
      </c>
      <c r="C1" s="5" t="s">
        <v>1</v>
      </c>
      <c r="D1" s="3" t="s">
        <v>2</v>
      </c>
      <c r="E1" s="5" t="s">
        <v>3</v>
      </c>
      <c r="F1" s="5" t="s">
        <v>4</v>
      </c>
      <c r="G1" s="3" t="s">
        <v>5</v>
      </c>
      <c r="H1" s="3" t="s">
        <v>6</v>
      </c>
      <c r="I1" s="3" t="s">
        <v>7</v>
      </c>
    </row>
    <row r="2" spans="1:9" x14ac:dyDescent="0.25">
      <c r="A2" s="20" t="str">
        <f>CONCATENATE(F2,H2,I2)</f>
        <v>870829100055535,8636083814,82</v>
      </c>
      <c r="B2" s="2">
        <v>1</v>
      </c>
      <c r="C2" s="4" t="s">
        <v>8</v>
      </c>
      <c r="D2" s="2">
        <v>346</v>
      </c>
      <c r="E2" s="4" t="s">
        <v>9</v>
      </c>
      <c r="F2" s="4" t="s">
        <v>10</v>
      </c>
      <c r="G2" s="2">
        <v>29068.16</v>
      </c>
      <c r="H2" s="2">
        <v>55535.862999999998</v>
      </c>
      <c r="I2" s="2">
        <v>6083814.8200000003</v>
      </c>
    </row>
    <row r="3" spans="1:9" x14ac:dyDescent="0.25">
      <c r="A3" s="20" t="str">
        <f t="shared" ref="A3:A51" si="0">CONCATENATE(F3,H3,I3)</f>
        <v>73269098013070,268311073,23</v>
      </c>
      <c r="B3" s="2">
        <v>2</v>
      </c>
      <c r="C3" s="4" t="s">
        <v>11</v>
      </c>
      <c r="D3" s="2">
        <v>23</v>
      </c>
      <c r="E3" s="4" t="s">
        <v>12</v>
      </c>
      <c r="F3" s="4" t="s">
        <v>13</v>
      </c>
      <c r="G3" s="2">
        <v>2048.15</v>
      </c>
      <c r="H3" s="2">
        <v>3070.268</v>
      </c>
      <c r="I3" s="2">
        <v>311073.23</v>
      </c>
    </row>
    <row r="4" spans="1:9" x14ac:dyDescent="0.25">
      <c r="A4" s="20" t="str">
        <f t="shared" si="0"/>
        <v>8537109109530,0261534174,3</v>
      </c>
      <c r="B4" s="2">
        <v>3</v>
      </c>
      <c r="C4" s="4" t="s">
        <v>14</v>
      </c>
      <c r="D4" s="2">
        <v>3</v>
      </c>
      <c r="E4" s="4" t="s">
        <v>15</v>
      </c>
      <c r="F4" s="4" t="s">
        <v>16</v>
      </c>
      <c r="G4" s="2">
        <v>361.50200000000001</v>
      </c>
      <c r="H4" s="2">
        <v>530.02599999999995</v>
      </c>
      <c r="I4" s="2">
        <v>1534174.3</v>
      </c>
    </row>
    <row r="5" spans="1:9" x14ac:dyDescent="0.25">
      <c r="A5" s="20" t="str">
        <f t="shared" si="0"/>
        <v>3926909709992,155350496,63</v>
      </c>
      <c r="B5" s="2">
        <v>4</v>
      </c>
      <c r="C5" s="4" t="s">
        <v>17</v>
      </c>
      <c r="D5" s="2">
        <v>5</v>
      </c>
      <c r="E5" s="4" t="s">
        <v>18</v>
      </c>
      <c r="F5" s="4" t="s">
        <v>19</v>
      </c>
      <c r="G5" s="2">
        <v>507.45499999999998</v>
      </c>
      <c r="H5" s="2">
        <v>992.15499999999997</v>
      </c>
      <c r="I5" s="2">
        <v>350496.63</v>
      </c>
    </row>
    <row r="6" spans="1:9" x14ac:dyDescent="0.25">
      <c r="A6" s="20" t="str">
        <f t="shared" si="0"/>
        <v>401699570155,04715139,8</v>
      </c>
      <c r="B6" s="2">
        <v>5</v>
      </c>
      <c r="C6" s="4" t="s">
        <v>20</v>
      </c>
      <c r="D6" s="2">
        <v>2</v>
      </c>
      <c r="E6" s="4" t="s">
        <v>21</v>
      </c>
      <c r="F6" s="4" t="s">
        <v>22</v>
      </c>
      <c r="G6" s="2">
        <v>40.369999999999997</v>
      </c>
      <c r="H6" s="2">
        <v>55.046999999999997</v>
      </c>
      <c r="I6" s="2">
        <v>15139.8</v>
      </c>
    </row>
    <row r="7" spans="1:9" x14ac:dyDescent="0.25">
      <c r="A7" s="20" t="str">
        <f t="shared" si="0"/>
        <v>853650110115,83513927,89</v>
      </c>
      <c r="B7" s="2">
        <v>6</v>
      </c>
      <c r="C7" s="4" t="s">
        <v>14</v>
      </c>
      <c r="D7" s="2">
        <v>1</v>
      </c>
      <c r="E7" s="4" t="s">
        <v>23</v>
      </c>
      <c r="F7" s="4" t="s">
        <v>24</v>
      </c>
      <c r="G7" s="2">
        <v>10.8</v>
      </c>
      <c r="H7" s="2">
        <v>15.835000000000001</v>
      </c>
      <c r="I7" s="2">
        <v>13927.89</v>
      </c>
    </row>
    <row r="8" spans="1:9" x14ac:dyDescent="0.25">
      <c r="A8" s="20" t="str">
        <f t="shared" si="0"/>
        <v>870899100025896,724659408,43</v>
      </c>
      <c r="B8" s="2">
        <v>7</v>
      </c>
      <c r="C8" s="4" t="s">
        <v>25</v>
      </c>
      <c r="D8" s="2">
        <v>136</v>
      </c>
      <c r="E8" s="4" t="s">
        <v>26</v>
      </c>
      <c r="F8" s="4" t="s">
        <v>27</v>
      </c>
      <c r="G8" s="2">
        <v>8623.8420000000006</v>
      </c>
      <c r="H8" s="2">
        <v>25896.720000000001</v>
      </c>
      <c r="I8" s="2">
        <v>4659408.43</v>
      </c>
    </row>
    <row r="9" spans="1:9" x14ac:dyDescent="0.25">
      <c r="A9" s="20" t="str">
        <f t="shared" si="0"/>
        <v>8302300001894,925135143,67</v>
      </c>
      <c r="B9" s="2">
        <v>8</v>
      </c>
      <c r="C9" s="4" t="s">
        <v>28</v>
      </c>
      <c r="D9" s="2">
        <v>5</v>
      </c>
      <c r="E9" s="4" t="s">
        <v>18</v>
      </c>
      <c r="F9" s="4" t="s">
        <v>29</v>
      </c>
      <c r="G9" s="2">
        <v>437.8</v>
      </c>
      <c r="H9" s="2">
        <v>894.92499999999995</v>
      </c>
      <c r="I9" s="2">
        <v>135143.67000000001</v>
      </c>
    </row>
    <row r="10" spans="1:9" x14ac:dyDescent="0.25">
      <c r="A10" s="20" t="str">
        <f t="shared" si="0"/>
        <v>3926300001519,33181881,49</v>
      </c>
      <c r="B10" s="2">
        <v>9</v>
      </c>
      <c r="C10" s="4" t="s">
        <v>30</v>
      </c>
      <c r="D10" s="2">
        <v>3</v>
      </c>
      <c r="E10" s="4" t="s">
        <v>15</v>
      </c>
      <c r="F10" s="4" t="s">
        <v>31</v>
      </c>
      <c r="G10" s="2">
        <v>160.78700000000001</v>
      </c>
      <c r="H10" s="2">
        <v>519.33100000000002</v>
      </c>
      <c r="I10" s="2">
        <v>81881.490000000005</v>
      </c>
    </row>
    <row r="11" spans="1:9" x14ac:dyDescent="0.25">
      <c r="A11" s="20" t="str">
        <f t="shared" si="0"/>
        <v>40169300012475,99515411,86</v>
      </c>
      <c r="B11" s="2">
        <v>10</v>
      </c>
      <c r="C11" s="4" t="s">
        <v>20</v>
      </c>
      <c r="D11" s="2">
        <v>13</v>
      </c>
      <c r="E11" s="4" t="s">
        <v>32</v>
      </c>
      <c r="F11" s="4" t="s">
        <v>33</v>
      </c>
      <c r="G11" s="2">
        <v>1742.84</v>
      </c>
      <c r="H11" s="2">
        <v>2475.9899999999998</v>
      </c>
      <c r="I11" s="2">
        <v>515411.86</v>
      </c>
    </row>
    <row r="12" spans="1:9" x14ac:dyDescent="0.25">
      <c r="A12" s="20" t="str">
        <f t="shared" si="0"/>
        <v>3926909709163,75743788,22</v>
      </c>
      <c r="B12" s="2">
        <v>11</v>
      </c>
      <c r="C12" s="4" t="s">
        <v>14</v>
      </c>
      <c r="D12" s="2">
        <v>2</v>
      </c>
      <c r="E12" s="4" t="s">
        <v>21</v>
      </c>
      <c r="F12" s="4" t="s">
        <v>19</v>
      </c>
      <c r="G12" s="2">
        <v>111.69</v>
      </c>
      <c r="H12" s="2">
        <v>163.75700000000001</v>
      </c>
      <c r="I12" s="2">
        <v>43788.22</v>
      </c>
    </row>
    <row r="13" spans="1:9" x14ac:dyDescent="0.25">
      <c r="A13" s="20" t="str">
        <f t="shared" si="0"/>
        <v>3926909200127,11891496,7</v>
      </c>
      <c r="B13" s="2">
        <v>12</v>
      </c>
      <c r="C13" s="4" t="s">
        <v>14</v>
      </c>
      <c r="D13" s="2">
        <v>1</v>
      </c>
      <c r="E13" s="4" t="s">
        <v>23</v>
      </c>
      <c r="F13" s="4" t="s">
        <v>34</v>
      </c>
      <c r="G13" s="2">
        <v>86.7</v>
      </c>
      <c r="H13" s="2">
        <v>127.11799999999999</v>
      </c>
      <c r="I13" s="2">
        <v>91496.7</v>
      </c>
    </row>
    <row r="14" spans="1:9" x14ac:dyDescent="0.25">
      <c r="A14" s="20" t="str">
        <f t="shared" si="0"/>
        <v>830120000129,9132466,72</v>
      </c>
      <c r="B14" s="2">
        <v>13</v>
      </c>
      <c r="C14" s="4" t="s">
        <v>14</v>
      </c>
      <c r="D14" s="2">
        <v>1</v>
      </c>
      <c r="E14" s="4" t="s">
        <v>23</v>
      </c>
      <c r="F14" s="4" t="s">
        <v>35</v>
      </c>
      <c r="G14" s="2">
        <v>20.399999999999999</v>
      </c>
      <c r="H14" s="2">
        <v>29.91</v>
      </c>
      <c r="I14" s="2">
        <v>32466.720000000001</v>
      </c>
    </row>
    <row r="15" spans="1:9" x14ac:dyDescent="0.25">
      <c r="A15" s="20" t="str">
        <f t="shared" si="0"/>
        <v>400931000011,9642386,1</v>
      </c>
      <c r="B15" s="2">
        <v>14</v>
      </c>
      <c r="C15" s="4" t="s">
        <v>14</v>
      </c>
      <c r="D15" s="1"/>
      <c r="E15" s="4" t="s">
        <v>36</v>
      </c>
      <c r="F15" s="4" t="s">
        <v>37</v>
      </c>
      <c r="G15" s="2">
        <v>8.16</v>
      </c>
      <c r="H15" s="2">
        <v>11.964</v>
      </c>
      <c r="I15" s="2">
        <v>2386.1</v>
      </c>
    </row>
    <row r="16" spans="1:9" x14ac:dyDescent="0.25">
      <c r="A16" s="20" t="str">
        <f t="shared" si="0"/>
        <v>4009320000169,12499276,31</v>
      </c>
      <c r="B16" s="2">
        <v>15</v>
      </c>
      <c r="C16" s="4" t="s">
        <v>38</v>
      </c>
      <c r="D16" s="2">
        <v>2</v>
      </c>
      <c r="E16" s="4" t="s">
        <v>21</v>
      </c>
      <c r="F16" s="4" t="s">
        <v>39</v>
      </c>
      <c r="G16" s="2">
        <v>112.73</v>
      </c>
      <c r="H16" s="2">
        <v>169.124</v>
      </c>
      <c r="I16" s="2">
        <v>99276.31</v>
      </c>
    </row>
    <row r="17" spans="1:9" x14ac:dyDescent="0.25">
      <c r="A17" s="20" t="str">
        <f t="shared" si="0"/>
        <v>40093200001150,996197047,72</v>
      </c>
      <c r="B17" s="2">
        <v>16</v>
      </c>
      <c r="C17" s="4" t="s">
        <v>30</v>
      </c>
      <c r="D17" s="2">
        <v>6</v>
      </c>
      <c r="E17" s="4" t="s">
        <v>40</v>
      </c>
      <c r="F17" s="4" t="s">
        <v>39</v>
      </c>
      <c r="G17" s="2">
        <v>335.4</v>
      </c>
      <c r="H17" s="2">
        <v>1150.9960000000001</v>
      </c>
      <c r="I17" s="2">
        <v>197047.72</v>
      </c>
    </row>
    <row r="18" spans="1:9" x14ac:dyDescent="0.25">
      <c r="A18" s="20" t="str">
        <f t="shared" si="0"/>
        <v>400942000017,85826559,55</v>
      </c>
      <c r="B18" s="2">
        <v>17</v>
      </c>
      <c r="C18" s="4" t="s">
        <v>14</v>
      </c>
      <c r="D18" s="2">
        <v>1</v>
      </c>
      <c r="E18" s="4" t="s">
        <v>36</v>
      </c>
      <c r="F18" s="4" t="s">
        <v>41</v>
      </c>
      <c r="G18" s="2">
        <v>12.18</v>
      </c>
      <c r="H18" s="2">
        <v>17.858000000000001</v>
      </c>
      <c r="I18" s="2">
        <v>26559.55</v>
      </c>
    </row>
    <row r="19" spans="1:9" x14ac:dyDescent="0.25">
      <c r="A19" s="20" t="str">
        <f t="shared" si="0"/>
        <v>85122000011919,0471820424,65</v>
      </c>
      <c r="B19" s="2">
        <v>18</v>
      </c>
      <c r="C19" s="4" t="s">
        <v>20</v>
      </c>
      <c r="D19" s="2">
        <v>10</v>
      </c>
      <c r="E19" s="4" t="s">
        <v>42</v>
      </c>
      <c r="F19" s="4" t="s">
        <v>43</v>
      </c>
      <c r="G19" s="2">
        <v>1388.905</v>
      </c>
      <c r="H19" s="2">
        <v>1919.047</v>
      </c>
      <c r="I19" s="2">
        <v>1820424.65</v>
      </c>
    </row>
    <row r="20" spans="1:9" x14ac:dyDescent="0.25">
      <c r="A20" s="20" t="str">
        <f t="shared" si="0"/>
        <v>56022900007,3886339,97</v>
      </c>
      <c r="B20" s="2">
        <v>19</v>
      </c>
      <c r="C20" s="4" t="s">
        <v>14</v>
      </c>
      <c r="D20" s="1"/>
      <c r="E20" s="4" t="s">
        <v>36</v>
      </c>
      <c r="F20" s="4" t="s">
        <v>44</v>
      </c>
      <c r="G20" s="2">
        <v>5.0389999999999997</v>
      </c>
      <c r="H20" s="2">
        <v>7.3879999999999999</v>
      </c>
      <c r="I20" s="2">
        <v>6339.97</v>
      </c>
    </row>
    <row r="21" spans="1:9" x14ac:dyDescent="0.25">
      <c r="A21" s="20" t="str">
        <f t="shared" si="0"/>
        <v>850710200223200,481524738,83</v>
      </c>
      <c r="B21" s="2">
        <v>20</v>
      </c>
      <c r="C21" s="4" t="s">
        <v>45</v>
      </c>
      <c r="D21" s="2">
        <v>67</v>
      </c>
      <c r="E21" s="4" t="s">
        <v>46</v>
      </c>
      <c r="F21" s="4" t="s">
        <v>47</v>
      </c>
      <c r="G21" s="2">
        <v>16197.74</v>
      </c>
      <c r="H21" s="2">
        <v>23200.48</v>
      </c>
      <c r="I21" s="2">
        <v>1524738.83</v>
      </c>
    </row>
    <row r="22" spans="1:9" x14ac:dyDescent="0.25">
      <c r="A22" s="20" t="str">
        <f t="shared" si="0"/>
        <v>8512309001481,697366624,19</v>
      </c>
      <c r="B22" s="2">
        <v>21</v>
      </c>
      <c r="C22" s="4" t="s">
        <v>48</v>
      </c>
      <c r="D22" s="2">
        <v>3</v>
      </c>
      <c r="E22" s="4" t="s">
        <v>15</v>
      </c>
      <c r="F22" s="4" t="s">
        <v>49</v>
      </c>
      <c r="G22" s="2">
        <v>323.96800000000002</v>
      </c>
      <c r="H22" s="2">
        <v>481.697</v>
      </c>
      <c r="I22" s="2">
        <v>366624.19</v>
      </c>
    </row>
    <row r="23" spans="1:9" x14ac:dyDescent="0.25">
      <c r="A23" s="20" t="str">
        <f t="shared" si="0"/>
        <v>84813099093,9594438,51</v>
      </c>
      <c r="B23" s="2">
        <v>22</v>
      </c>
      <c r="C23" s="4" t="s">
        <v>14</v>
      </c>
      <c r="D23" s="1"/>
      <c r="E23" s="4" t="s">
        <v>36</v>
      </c>
      <c r="F23" s="4" t="s">
        <v>50</v>
      </c>
      <c r="G23" s="2">
        <v>2.7</v>
      </c>
      <c r="H23" s="2">
        <v>3.9590000000000001</v>
      </c>
      <c r="I23" s="2">
        <v>4438.51</v>
      </c>
    </row>
    <row r="24" spans="1:9" x14ac:dyDescent="0.25">
      <c r="A24" s="20" t="str">
        <f t="shared" si="0"/>
        <v>3923509000287,85219954,34</v>
      </c>
      <c r="B24" s="2">
        <v>23</v>
      </c>
      <c r="C24" s="4" t="s">
        <v>51</v>
      </c>
      <c r="D24" s="2">
        <v>3</v>
      </c>
      <c r="E24" s="4" t="s">
        <v>15</v>
      </c>
      <c r="F24" s="4" t="s">
        <v>52</v>
      </c>
      <c r="G24" s="2">
        <v>120.61199999999999</v>
      </c>
      <c r="H24" s="2">
        <v>287.85199999999998</v>
      </c>
      <c r="I24" s="2">
        <v>19954.34</v>
      </c>
    </row>
    <row r="25" spans="1:9" x14ac:dyDescent="0.25">
      <c r="A25" s="20" t="str">
        <f t="shared" si="0"/>
        <v>7318169109170,5416904,09</v>
      </c>
      <c r="B25" s="2">
        <v>24</v>
      </c>
      <c r="C25" s="4" t="s">
        <v>20</v>
      </c>
      <c r="D25" s="2">
        <v>2</v>
      </c>
      <c r="E25" s="4" t="s">
        <v>21</v>
      </c>
      <c r="F25" s="4" t="s">
        <v>53</v>
      </c>
      <c r="G25" s="2">
        <v>127.82</v>
      </c>
      <c r="H25" s="2">
        <v>170.54</v>
      </c>
      <c r="I25" s="2">
        <v>16904.09</v>
      </c>
    </row>
    <row r="26" spans="1:9" x14ac:dyDescent="0.25">
      <c r="A26" s="20" t="str">
        <f t="shared" si="0"/>
        <v>7318169109290,92248369,56</v>
      </c>
      <c r="B26" s="2">
        <v>25</v>
      </c>
      <c r="C26" s="4" t="s">
        <v>54</v>
      </c>
      <c r="D26" s="2">
        <v>4</v>
      </c>
      <c r="E26" s="4" t="s">
        <v>55</v>
      </c>
      <c r="F26" s="4" t="s">
        <v>53</v>
      </c>
      <c r="G26" s="2">
        <v>208.8</v>
      </c>
      <c r="H26" s="2">
        <v>290.92200000000003</v>
      </c>
      <c r="I26" s="2">
        <v>48369.56</v>
      </c>
    </row>
    <row r="27" spans="1:9" x14ac:dyDescent="0.25">
      <c r="A27" s="20" t="str">
        <f t="shared" si="0"/>
        <v>73181590094650,366426932,9</v>
      </c>
      <c r="B27" s="2">
        <v>26</v>
      </c>
      <c r="C27" s="4" t="s">
        <v>54</v>
      </c>
      <c r="D27" s="2">
        <v>24</v>
      </c>
      <c r="E27" s="4" t="s">
        <v>56</v>
      </c>
      <c r="F27" s="4" t="s">
        <v>57</v>
      </c>
      <c r="G27" s="2">
        <v>3233.6350000000002</v>
      </c>
      <c r="H27" s="2">
        <v>4650.366</v>
      </c>
      <c r="I27" s="2">
        <v>426932.9</v>
      </c>
    </row>
    <row r="28" spans="1:9" x14ac:dyDescent="0.25">
      <c r="A28" s="20" t="str">
        <f t="shared" si="0"/>
        <v>7318159009211,12946022,95</v>
      </c>
      <c r="B28" s="2">
        <v>27</v>
      </c>
      <c r="C28" s="4" t="s">
        <v>14</v>
      </c>
      <c r="D28" s="2">
        <v>2</v>
      </c>
      <c r="E28" s="4" t="s">
        <v>21</v>
      </c>
      <c r="F28" s="4" t="s">
        <v>57</v>
      </c>
      <c r="G28" s="2">
        <v>144</v>
      </c>
      <c r="H28" s="2">
        <v>211.12899999999999</v>
      </c>
      <c r="I28" s="2">
        <v>46022.95</v>
      </c>
    </row>
    <row r="29" spans="1:9" x14ac:dyDescent="0.25">
      <c r="A29" s="20" t="str">
        <f t="shared" si="0"/>
        <v>731815890015,967840,32</v>
      </c>
      <c r="B29" s="2">
        <v>28</v>
      </c>
      <c r="C29" s="4" t="s">
        <v>14</v>
      </c>
      <c r="D29" s="1"/>
      <c r="E29" s="4" t="s">
        <v>36</v>
      </c>
      <c r="F29" s="4" t="s">
        <v>58</v>
      </c>
      <c r="G29" s="2">
        <v>10.89</v>
      </c>
      <c r="H29" s="2">
        <v>15.967000000000001</v>
      </c>
      <c r="I29" s="2">
        <v>840.32</v>
      </c>
    </row>
    <row r="30" spans="1:9" x14ac:dyDescent="0.25">
      <c r="A30" s="20" t="str">
        <f t="shared" si="0"/>
        <v>731823000916,16316525,24</v>
      </c>
      <c r="B30" s="2">
        <v>29</v>
      </c>
      <c r="C30" s="4" t="s">
        <v>14</v>
      </c>
      <c r="D30" s="1"/>
      <c r="E30" s="4" t="s">
        <v>36</v>
      </c>
      <c r="F30" s="4" t="s">
        <v>59</v>
      </c>
      <c r="G30" s="2">
        <v>11.023999999999999</v>
      </c>
      <c r="H30" s="2">
        <v>16.163</v>
      </c>
      <c r="I30" s="2">
        <v>16525.240000000002</v>
      </c>
    </row>
    <row r="31" spans="1:9" x14ac:dyDescent="0.25">
      <c r="A31" s="20" t="str">
        <f t="shared" si="0"/>
        <v>85115000021806,685469197,09</v>
      </c>
      <c r="B31" s="2">
        <v>30</v>
      </c>
      <c r="C31" s="4" t="s">
        <v>60</v>
      </c>
      <c r="D31" s="2">
        <v>9</v>
      </c>
      <c r="E31" s="4" t="s">
        <v>61</v>
      </c>
      <c r="F31" s="4" t="s">
        <v>62</v>
      </c>
      <c r="G31" s="2">
        <v>1368</v>
      </c>
      <c r="H31" s="2">
        <v>1806.6849999999999</v>
      </c>
      <c r="I31" s="2">
        <v>469197.09</v>
      </c>
    </row>
    <row r="32" spans="1:9" x14ac:dyDescent="0.25">
      <c r="A32" s="20" t="str">
        <f t="shared" si="0"/>
        <v>84099100017,213915,24</v>
      </c>
      <c r="B32" s="2">
        <v>31</v>
      </c>
      <c r="C32" s="4" t="s">
        <v>60</v>
      </c>
      <c r="D32" s="1"/>
      <c r="E32" s="4" t="s">
        <v>36</v>
      </c>
      <c r="F32" s="4" t="s">
        <v>63</v>
      </c>
      <c r="G32" s="2">
        <v>5.4589999999999996</v>
      </c>
      <c r="H32" s="2">
        <v>7.21</v>
      </c>
      <c r="I32" s="2">
        <v>3915.24</v>
      </c>
    </row>
    <row r="33" spans="1:9" x14ac:dyDescent="0.25">
      <c r="A33" s="20" t="str">
        <f t="shared" si="0"/>
        <v>7326909801231,77925121,35</v>
      </c>
      <c r="B33" s="2">
        <v>32</v>
      </c>
      <c r="C33" s="4" t="s">
        <v>60</v>
      </c>
      <c r="D33" s="2">
        <v>2</v>
      </c>
      <c r="E33" s="4" t="s">
        <v>21</v>
      </c>
      <c r="F33" s="4" t="s">
        <v>13</v>
      </c>
      <c r="G33" s="2">
        <v>175.5</v>
      </c>
      <c r="H33" s="2">
        <v>231.779</v>
      </c>
      <c r="I33" s="2">
        <v>25121.35</v>
      </c>
    </row>
    <row r="34" spans="1:9" x14ac:dyDescent="0.25">
      <c r="A34" s="20" t="str">
        <f t="shared" si="0"/>
        <v>854140900938,543262172,99</v>
      </c>
      <c r="B34" s="2">
        <v>33</v>
      </c>
      <c r="C34" s="4" t="s">
        <v>60</v>
      </c>
      <c r="D34" s="2">
        <v>1</v>
      </c>
      <c r="E34" s="4" t="s">
        <v>23</v>
      </c>
      <c r="F34" s="4" t="s">
        <v>64</v>
      </c>
      <c r="G34" s="2">
        <v>29.184000000000001</v>
      </c>
      <c r="H34" s="2">
        <v>38.542999999999999</v>
      </c>
      <c r="I34" s="2">
        <v>262172.99</v>
      </c>
    </row>
    <row r="35" spans="1:9" x14ac:dyDescent="0.25">
      <c r="A35" s="20" t="str">
        <f t="shared" si="0"/>
        <v>8708291000126,19139465,69</v>
      </c>
      <c r="B35" s="2">
        <v>34</v>
      </c>
      <c r="C35" s="4" t="s">
        <v>60</v>
      </c>
      <c r="D35" s="2">
        <v>1</v>
      </c>
      <c r="E35" s="4" t="s">
        <v>23</v>
      </c>
      <c r="F35" s="4" t="s">
        <v>10</v>
      </c>
      <c r="G35" s="2">
        <v>95.55</v>
      </c>
      <c r="H35" s="2">
        <v>126.191</v>
      </c>
      <c r="I35" s="2">
        <v>39465.69</v>
      </c>
    </row>
    <row r="36" spans="1:9" x14ac:dyDescent="0.25">
      <c r="A36" s="20" t="str">
        <f t="shared" si="0"/>
        <v>7318149900224,51549650,22</v>
      </c>
      <c r="B36" s="2">
        <v>35</v>
      </c>
      <c r="C36" s="4" t="s">
        <v>60</v>
      </c>
      <c r="D36" s="2">
        <v>2</v>
      </c>
      <c r="E36" s="4" t="s">
        <v>21</v>
      </c>
      <c r="F36" s="4" t="s">
        <v>65</v>
      </c>
      <c r="G36" s="2">
        <v>170</v>
      </c>
      <c r="H36" s="2">
        <v>224.51499999999999</v>
      </c>
      <c r="I36" s="2">
        <v>49650.22</v>
      </c>
    </row>
    <row r="37" spans="1:9" x14ac:dyDescent="0.25">
      <c r="A37" s="20" t="str">
        <f t="shared" si="0"/>
        <v>87082910002931,824250509,15</v>
      </c>
      <c r="B37" s="2">
        <v>36</v>
      </c>
      <c r="C37" s="4" t="s">
        <v>60</v>
      </c>
      <c r="D37" s="2">
        <v>8</v>
      </c>
      <c r="E37" s="4" t="s">
        <v>66</v>
      </c>
      <c r="F37" s="4" t="s">
        <v>10</v>
      </c>
      <c r="G37" s="2">
        <v>2635.8240000000001</v>
      </c>
      <c r="H37" s="2">
        <v>2931.8240000000001</v>
      </c>
      <c r="I37" s="2">
        <v>250509.15</v>
      </c>
    </row>
    <row r="38" spans="1:9" x14ac:dyDescent="0.25">
      <c r="A38" s="20" t="str">
        <f t="shared" si="0"/>
        <v>87084020013608,6131508806,29</v>
      </c>
      <c r="B38" s="2">
        <v>37</v>
      </c>
      <c r="C38" s="4" t="s">
        <v>67</v>
      </c>
      <c r="D38" s="2">
        <v>3</v>
      </c>
      <c r="E38" s="4" t="s">
        <v>15</v>
      </c>
      <c r="F38" s="4" t="s">
        <v>68</v>
      </c>
      <c r="G38" s="2">
        <v>2400</v>
      </c>
      <c r="H38" s="2">
        <v>3608.6129999999998</v>
      </c>
      <c r="I38" s="2">
        <v>1508806.29</v>
      </c>
    </row>
    <row r="39" spans="1:9" x14ac:dyDescent="0.25">
      <c r="A39" s="20" t="str">
        <f t="shared" si="0"/>
        <v>8538909100196,444509807,41</v>
      </c>
      <c r="B39" s="2">
        <v>38</v>
      </c>
      <c r="C39" s="4" t="s">
        <v>67</v>
      </c>
      <c r="D39" s="2">
        <v>1</v>
      </c>
      <c r="E39" s="4" t="s">
        <v>23</v>
      </c>
      <c r="F39" s="4" t="s">
        <v>69</v>
      </c>
      <c r="G39" s="2">
        <v>130.65</v>
      </c>
      <c r="H39" s="2">
        <v>196.44399999999999</v>
      </c>
      <c r="I39" s="2">
        <v>509807.41</v>
      </c>
    </row>
    <row r="40" spans="1:9" x14ac:dyDescent="0.25">
      <c r="A40" s="20" t="str">
        <f t="shared" si="0"/>
        <v>8536501501123,685208378,67</v>
      </c>
      <c r="B40" s="2">
        <v>39</v>
      </c>
      <c r="C40" s="4" t="s">
        <v>67</v>
      </c>
      <c r="D40" s="2">
        <v>1</v>
      </c>
      <c r="E40" s="4" t="s">
        <v>23</v>
      </c>
      <c r="F40" s="4" t="s">
        <v>70</v>
      </c>
      <c r="G40" s="2">
        <v>82.26</v>
      </c>
      <c r="H40" s="2">
        <v>123.685</v>
      </c>
      <c r="I40" s="2">
        <v>208378.67</v>
      </c>
    </row>
    <row r="41" spans="1:9" x14ac:dyDescent="0.25">
      <c r="A41" s="20" t="str">
        <f t="shared" si="0"/>
        <v>8412218006871,859142571,65</v>
      </c>
      <c r="B41" s="2">
        <v>40</v>
      </c>
      <c r="C41" s="4" t="s">
        <v>67</v>
      </c>
      <c r="D41" s="2">
        <v>5</v>
      </c>
      <c r="E41" s="4" t="s">
        <v>18</v>
      </c>
      <c r="F41" s="4" t="s">
        <v>71</v>
      </c>
      <c r="G41" s="2">
        <v>579.85199999999998</v>
      </c>
      <c r="H41" s="2">
        <v>871.85900000000004</v>
      </c>
      <c r="I41" s="2">
        <v>142571.65</v>
      </c>
    </row>
    <row r="42" spans="1:9" x14ac:dyDescent="0.25">
      <c r="A42" s="20" t="str">
        <f t="shared" si="0"/>
        <v>9032890009164,979750581,21</v>
      </c>
      <c r="B42" s="2">
        <v>41</v>
      </c>
      <c r="C42" s="4" t="s">
        <v>72</v>
      </c>
      <c r="D42" s="2">
        <v>1</v>
      </c>
      <c r="E42" s="4" t="s">
        <v>23</v>
      </c>
      <c r="F42" s="4" t="s">
        <v>73</v>
      </c>
      <c r="G42" s="2">
        <v>107.904</v>
      </c>
      <c r="H42" s="2">
        <v>164.97900000000001</v>
      </c>
      <c r="I42" s="2">
        <v>750581.21</v>
      </c>
    </row>
    <row r="43" spans="1:9" x14ac:dyDescent="0.25">
      <c r="A43" s="20" t="str">
        <f t="shared" si="0"/>
        <v>4016930001281,53971378,4</v>
      </c>
      <c r="B43" s="2">
        <v>42</v>
      </c>
      <c r="C43" s="4" t="s">
        <v>72</v>
      </c>
      <c r="D43" s="2">
        <v>2</v>
      </c>
      <c r="E43" s="4" t="s">
        <v>21</v>
      </c>
      <c r="F43" s="4" t="s">
        <v>33</v>
      </c>
      <c r="G43" s="2">
        <v>184.14</v>
      </c>
      <c r="H43" s="2">
        <v>281.53899999999999</v>
      </c>
      <c r="I43" s="2">
        <v>71378.399999999994</v>
      </c>
    </row>
    <row r="44" spans="1:9" x14ac:dyDescent="0.25">
      <c r="A44" s="20" t="str">
        <f t="shared" si="0"/>
        <v>870870100010483,92039917,51</v>
      </c>
      <c r="B44" s="2">
        <v>43</v>
      </c>
      <c r="C44" s="4" t="s">
        <v>74</v>
      </c>
      <c r="D44" s="2">
        <v>16</v>
      </c>
      <c r="E44" s="4" t="s">
        <v>75</v>
      </c>
      <c r="F44" s="4" t="s">
        <v>76</v>
      </c>
      <c r="G44" s="2">
        <v>9363.9</v>
      </c>
      <c r="H44" s="2">
        <v>10483.9</v>
      </c>
      <c r="I44" s="2">
        <v>2039917.51</v>
      </c>
    </row>
    <row r="45" spans="1:9" x14ac:dyDescent="0.25">
      <c r="A45" s="20" t="str">
        <f t="shared" si="0"/>
        <v>8708942001519,555249225,45</v>
      </c>
      <c r="B45" s="2">
        <v>44</v>
      </c>
      <c r="C45" s="4" t="s">
        <v>77</v>
      </c>
      <c r="D45" s="2">
        <v>4</v>
      </c>
      <c r="E45" s="4" t="s">
        <v>55</v>
      </c>
      <c r="F45" s="4" t="s">
        <v>78</v>
      </c>
      <c r="G45" s="2">
        <v>155.52000000000001</v>
      </c>
      <c r="H45" s="2">
        <v>519.55499999999995</v>
      </c>
      <c r="I45" s="2">
        <v>249225.45</v>
      </c>
    </row>
    <row r="46" spans="1:9" x14ac:dyDescent="0.25">
      <c r="A46" s="20" t="str">
        <f t="shared" si="0"/>
        <v>84099100011066,643154007,65</v>
      </c>
      <c r="B46" s="2">
        <v>45</v>
      </c>
      <c r="C46" s="4" t="s">
        <v>79</v>
      </c>
      <c r="D46" s="2">
        <v>6</v>
      </c>
      <c r="E46" s="4" t="s">
        <v>40</v>
      </c>
      <c r="F46" s="4" t="s">
        <v>63</v>
      </c>
      <c r="G46" s="2">
        <v>307.125</v>
      </c>
      <c r="H46" s="2">
        <v>1066.643</v>
      </c>
      <c r="I46" s="2">
        <v>154007.65</v>
      </c>
    </row>
    <row r="47" spans="1:9" x14ac:dyDescent="0.25">
      <c r="A47" s="20" t="str">
        <f t="shared" si="0"/>
        <v>70091000012295,337816252,27</v>
      </c>
      <c r="B47" s="2">
        <v>46</v>
      </c>
      <c r="C47" s="4" t="s">
        <v>80</v>
      </c>
      <c r="D47" s="2">
        <v>12</v>
      </c>
      <c r="E47" s="4" t="s">
        <v>81</v>
      </c>
      <c r="F47" s="4" t="s">
        <v>82</v>
      </c>
      <c r="G47" s="2">
        <v>1497.6</v>
      </c>
      <c r="H47" s="2">
        <v>2295.337</v>
      </c>
      <c r="I47" s="2">
        <v>816252.27</v>
      </c>
    </row>
    <row r="48" spans="1:9" x14ac:dyDescent="0.25">
      <c r="A48" s="20" t="str">
        <f t="shared" si="0"/>
        <v>85272120013253,24029417,96</v>
      </c>
      <c r="B48" s="2">
        <v>47</v>
      </c>
      <c r="C48" s="4" t="s">
        <v>80</v>
      </c>
      <c r="D48" s="2">
        <v>17</v>
      </c>
      <c r="E48" s="4" t="s">
        <v>83</v>
      </c>
      <c r="F48" s="4" t="s">
        <v>84</v>
      </c>
      <c r="G48" s="2">
        <v>2122.56</v>
      </c>
      <c r="H48" s="2">
        <v>3253.2</v>
      </c>
      <c r="I48" s="2">
        <v>4029417.96</v>
      </c>
    </row>
    <row r="49" spans="1:9" x14ac:dyDescent="0.25">
      <c r="A49" s="20" t="str">
        <f t="shared" si="0"/>
        <v>8537109900154,12100722,01</v>
      </c>
      <c r="B49" s="2">
        <v>48</v>
      </c>
      <c r="C49" s="4" t="s">
        <v>85</v>
      </c>
      <c r="D49" s="2">
        <v>1</v>
      </c>
      <c r="E49" s="4" t="s">
        <v>23</v>
      </c>
      <c r="F49" s="4" t="s">
        <v>86</v>
      </c>
      <c r="G49" s="2">
        <v>91.908000000000001</v>
      </c>
      <c r="H49" s="2">
        <v>154.12</v>
      </c>
      <c r="I49" s="2">
        <v>100722.01</v>
      </c>
    </row>
    <row r="50" spans="1:9" x14ac:dyDescent="0.25">
      <c r="A50" s="20" t="str">
        <f t="shared" si="0"/>
        <v>85443000013893,9112038982,19</v>
      </c>
      <c r="B50" s="2">
        <v>49</v>
      </c>
      <c r="C50" s="4" t="s">
        <v>85</v>
      </c>
      <c r="D50" s="2">
        <v>20</v>
      </c>
      <c r="E50" s="4" t="s">
        <v>87</v>
      </c>
      <c r="F50" s="4" t="s">
        <v>88</v>
      </c>
      <c r="G50" s="2">
        <v>2322.1080000000002</v>
      </c>
      <c r="H50" s="2">
        <v>3893.9110000000001</v>
      </c>
      <c r="I50" s="2">
        <v>2038982.19</v>
      </c>
    </row>
    <row r="51" spans="1:9" x14ac:dyDescent="0.25">
      <c r="A51" s="20" t="str">
        <f t="shared" si="0"/>
        <v>4901990000201,62995061</v>
      </c>
      <c r="B51" s="2">
        <v>50</v>
      </c>
      <c r="C51" s="4" t="s">
        <v>85</v>
      </c>
      <c r="D51" s="2">
        <v>1</v>
      </c>
      <c r="E51" s="4" t="s">
        <v>23</v>
      </c>
      <c r="F51" s="4" t="s">
        <v>89</v>
      </c>
      <c r="G51" s="2">
        <v>120.24</v>
      </c>
      <c r="H51" s="2">
        <v>201.62899999999999</v>
      </c>
      <c r="I51" s="2">
        <v>95061</v>
      </c>
    </row>
  </sheetData>
  <autoFilter ref="B1:I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workbookViewId="0">
      <selection activeCell="J2" sqref="J2"/>
    </sheetView>
  </sheetViews>
  <sheetFormatPr defaultRowHeight="15" x14ac:dyDescent="0.25"/>
  <cols>
    <col min="2" max="2" width="12.7109375" customWidth="1"/>
    <col min="3" max="3" width="13.140625" customWidth="1"/>
    <col min="9" max="9" width="15.42578125" customWidth="1"/>
    <col min="10" max="10" width="25" style="19" customWidth="1"/>
  </cols>
  <sheetData>
    <row r="1" spans="1:10" ht="22.5" x14ac:dyDescent="0.25">
      <c r="A1" s="7" t="s">
        <v>90</v>
      </c>
      <c r="B1" s="7" t="s">
        <v>91</v>
      </c>
      <c r="C1" s="7" t="s">
        <v>4</v>
      </c>
      <c r="D1" s="7" t="s">
        <v>92</v>
      </c>
      <c r="E1" s="7" t="s">
        <v>93</v>
      </c>
      <c r="F1" s="7" t="s">
        <v>94</v>
      </c>
      <c r="G1" s="7" t="s">
        <v>95</v>
      </c>
      <c r="H1" s="7" t="s">
        <v>96</v>
      </c>
      <c r="I1" s="7" t="s">
        <v>97</v>
      </c>
      <c r="J1" s="7" t="s">
        <v>329</v>
      </c>
    </row>
    <row r="2" spans="1:10" x14ac:dyDescent="0.25">
      <c r="A2" s="8">
        <v>1</v>
      </c>
      <c r="B2" s="9" t="s">
        <v>98</v>
      </c>
      <c r="C2" s="8">
        <v>8708291000</v>
      </c>
      <c r="D2" s="8">
        <v>7200</v>
      </c>
      <c r="E2" s="12">
        <v>54.897427999999998</v>
      </c>
      <c r="F2" s="10">
        <v>395261.48</v>
      </c>
      <c r="G2" s="11">
        <v>1324.8</v>
      </c>
      <c r="H2" s="11">
        <v>1821.1590000000001</v>
      </c>
      <c r="I2" s="13" t="s">
        <v>99</v>
      </c>
      <c r="J2" s="18" t="e">
        <f>VLOOKUP(CONCATENATE(C2,H2,F2),Лист1!$A$1:$I$51,4,0)</f>
        <v>#N/A</v>
      </c>
    </row>
    <row r="3" spans="1:10" x14ac:dyDescent="0.25">
      <c r="A3" s="8">
        <v>2</v>
      </c>
      <c r="B3" s="9" t="s">
        <v>100</v>
      </c>
      <c r="C3" s="8">
        <v>8708291000</v>
      </c>
      <c r="D3" s="8">
        <v>2200</v>
      </c>
      <c r="E3" s="12">
        <v>12.382736</v>
      </c>
      <c r="F3" s="10">
        <v>27242.02</v>
      </c>
      <c r="G3" s="11">
        <v>255.2</v>
      </c>
      <c r="H3" s="11">
        <v>350.815</v>
      </c>
      <c r="I3" s="13" t="s">
        <v>99</v>
      </c>
      <c r="J3" s="18" t="e">
        <f>VLOOKUP(CONCATENATE(C3,H3,F3),Лист1!$A$1:$I$51,4,0)</f>
        <v>#N/A</v>
      </c>
    </row>
    <row r="4" spans="1:10" x14ac:dyDescent="0.25">
      <c r="A4" s="8">
        <v>3</v>
      </c>
      <c r="B4" s="9" t="s">
        <v>101</v>
      </c>
      <c r="C4" s="8">
        <v>8708291000</v>
      </c>
      <c r="D4" s="8">
        <v>2500</v>
      </c>
      <c r="E4" s="12">
        <v>16.361684</v>
      </c>
      <c r="F4" s="10">
        <v>40904.21</v>
      </c>
      <c r="G4" s="11">
        <v>260</v>
      </c>
      <c r="H4" s="11">
        <v>357.41399999999999</v>
      </c>
      <c r="I4" s="13" t="s">
        <v>99</v>
      </c>
      <c r="J4" s="18" t="e">
        <f>VLOOKUP(CONCATENATE(C4,H4,F4),Лист1!$A$1:$I$51,4,0)</f>
        <v>#N/A</v>
      </c>
    </row>
    <row r="5" spans="1:10" x14ac:dyDescent="0.25">
      <c r="A5" s="8">
        <v>4</v>
      </c>
      <c r="B5" s="9" t="s">
        <v>102</v>
      </c>
      <c r="C5" s="8">
        <v>8708291000</v>
      </c>
      <c r="D5" s="8">
        <v>900</v>
      </c>
      <c r="E5" s="12">
        <v>26.836722000000002</v>
      </c>
      <c r="F5" s="10">
        <v>24153.05</v>
      </c>
      <c r="G5" s="11">
        <v>225.9</v>
      </c>
      <c r="H5" s="11">
        <v>310.53699999999998</v>
      </c>
      <c r="I5" s="13" t="s">
        <v>99</v>
      </c>
      <c r="J5" s="18" t="e">
        <f>VLOOKUP(CONCATENATE(C5,H5,F5),Лист1!$A$1:$I$51,4,0)</f>
        <v>#N/A</v>
      </c>
    </row>
    <row r="6" spans="1:10" x14ac:dyDescent="0.25">
      <c r="A6" s="8">
        <v>5</v>
      </c>
      <c r="B6" s="9" t="s">
        <v>103</v>
      </c>
      <c r="C6" s="8">
        <v>8708291000</v>
      </c>
      <c r="D6" s="8">
        <v>900</v>
      </c>
      <c r="E6" s="12">
        <v>26.869356</v>
      </c>
      <c r="F6" s="10">
        <v>24182.42</v>
      </c>
      <c r="G6" s="11">
        <v>226.8</v>
      </c>
      <c r="H6" s="11">
        <v>311.77499999999998</v>
      </c>
      <c r="I6" s="13" t="s">
        <v>99</v>
      </c>
      <c r="J6" s="18" t="e">
        <f>VLOOKUP(CONCATENATE(C6,H6,F6),Лист1!$A$1:$I$51,4,0)</f>
        <v>#N/A</v>
      </c>
    </row>
    <row r="7" spans="1:10" x14ac:dyDescent="0.25">
      <c r="A7" s="8">
        <v>6</v>
      </c>
      <c r="B7" s="9" t="s">
        <v>104</v>
      </c>
      <c r="C7" s="8">
        <v>7326909801</v>
      </c>
      <c r="D7" s="8">
        <v>1800</v>
      </c>
      <c r="E7" s="12">
        <v>16.859328000000001</v>
      </c>
      <c r="F7" s="10">
        <v>30346.79</v>
      </c>
      <c r="G7" s="11">
        <v>329.4</v>
      </c>
      <c r="H7" s="11">
        <v>482.95800000000003</v>
      </c>
      <c r="I7" s="13" t="s">
        <v>99</v>
      </c>
      <c r="J7" s="18" t="e">
        <f>VLOOKUP(CONCATENATE(C7,H7,F7),Лист1!$A$1:$I$51,4,0)</f>
        <v>#N/A</v>
      </c>
    </row>
    <row r="8" spans="1:10" x14ac:dyDescent="0.25">
      <c r="A8" s="8">
        <v>7</v>
      </c>
      <c r="B8" s="9" t="s">
        <v>105</v>
      </c>
      <c r="C8" s="8">
        <v>8537109109</v>
      </c>
      <c r="D8" s="8">
        <v>84</v>
      </c>
      <c r="E8" s="12">
        <v>2763.532381</v>
      </c>
      <c r="F8" s="10">
        <v>232136.72</v>
      </c>
      <c r="G8" s="11">
        <v>53.76</v>
      </c>
      <c r="H8" s="11">
        <v>78.822000000000003</v>
      </c>
      <c r="I8" s="13" t="s">
        <v>99</v>
      </c>
      <c r="J8" s="18" t="e">
        <f>VLOOKUP(CONCATENATE(C8,H8,F8),Лист1!$A$1:$I$51,4,0)</f>
        <v>#N/A</v>
      </c>
    </row>
    <row r="9" spans="1:10" x14ac:dyDescent="0.25">
      <c r="A9" s="8">
        <v>8</v>
      </c>
      <c r="B9" s="9" t="s">
        <v>106</v>
      </c>
      <c r="C9" s="8">
        <v>8537109109</v>
      </c>
      <c r="D9" s="8">
        <v>98</v>
      </c>
      <c r="E9" s="12">
        <v>2947.7505099999998</v>
      </c>
      <c r="F9" s="10">
        <v>288879.55</v>
      </c>
      <c r="G9" s="11">
        <v>68.11</v>
      </c>
      <c r="H9" s="11">
        <v>99.861000000000004</v>
      </c>
      <c r="I9" s="13" t="s">
        <v>99</v>
      </c>
      <c r="J9" s="18" t="e">
        <f>VLOOKUP(CONCATENATE(C9,H9,F9),Лист1!$A$1:$I$51,4,0)</f>
        <v>#N/A</v>
      </c>
    </row>
    <row r="10" spans="1:10" x14ac:dyDescent="0.25">
      <c r="A10" s="8">
        <v>9</v>
      </c>
      <c r="B10" s="9" t="s">
        <v>107</v>
      </c>
      <c r="C10" s="8">
        <v>8537109109</v>
      </c>
      <c r="D10" s="8">
        <v>28</v>
      </c>
      <c r="E10" s="12">
        <v>2894.389643</v>
      </c>
      <c r="F10" s="10">
        <v>81042.91</v>
      </c>
      <c r="G10" s="11">
        <v>19.431999999999999</v>
      </c>
      <c r="H10" s="11">
        <v>28.491</v>
      </c>
      <c r="I10" s="13" t="s">
        <v>99</v>
      </c>
      <c r="J10" s="18" t="e">
        <f>VLOOKUP(CONCATENATE(C10,H10,F10),Лист1!$A$1:$I$51,4,0)</f>
        <v>#N/A</v>
      </c>
    </row>
    <row r="11" spans="1:10" x14ac:dyDescent="0.25">
      <c r="A11" s="8">
        <v>10</v>
      </c>
      <c r="B11" s="9" t="s">
        <v>108</v>
      </c>
      <c r="C11" s="8">
        <v>8537109109</v>
      </c>
      <c r="D11" s="8">
        <v>300</v>
      </c>
      <c r="E11" s="12">
        <v>3107.0504000000001</v>
      </c>
      <c r="F11" s="10">
        <v>932115.12</v>
      </c>
      <c r="G11" s="11">
        <v>220.2</v>
      </c>
      <c r="H11" s="11">
        <v>322.85199999999998</v>
      </c>
      <c r="I11" s="13" t="s">
        <v>99</v>
      </c>
      <c r="J11" s="18" t="e">
        <f>VLOOKUP(CONCATENATE(C11,H11,F11),Лист1!$A$1:$I$51,4,0)</f>
        <v>#N/A</v>
      </c>
    </row>
    <row r="12" spans="1:10" x14ac:dyDescent="0.25">
      <c r="A12" s="8">
        <v>11</v>
      </c>
      <c r="B12" s="9" t="s">
        <v>109</v>
      </c>
      <c r="C12" s="8">
        <v>3926909709</v>
      </c>
      <c r="D12" s="8">
        <v>560</v>
      </c>
      <c r="E12" s="12">
        <v>9.1996959999999994</v>
      </c>
      <c r="F12" s="10">
        <v>5151.83</v>
      </c>
      <c r="G12" s="11">
        <v>24.08</v>
      </c>
      <c r="H12" s="11">
        <v>35.305</v>
      </c>
      <c r="I12" s="13" t="s">
        <v>99</v>
      </c>
      <c r="J12" s="18" t="e">
        <f>VLOOKUP(CONCATENATE(C12,H12,F12),Лист1!$A$1:$I$51,4,0)</f>
        <v>#N/A</v>
      </c>
    </row>
    <row r="13" spans="1:10" x14ac:dyDescent="0.25">
      <c r="A13" s="8">
        <v>12</v>
      </c>
      <c r="B13" s="9" t="s">
        <v>110</v>
      </c>
      <c r="C13" s="8">
        <v>4016995701</v>
      </c>
      <c r="D13" s="8">
        <v>700</v>
      </c>
      <c r="E13" s="12">
        <v>3.141257</v>
      </c>
      <c r="F13" s="10">
        <v>2198.88</v>
      </c>
      <c r="G13" s="11">
        <v>11.9</v>
      </c>
      <c r="H13" s="11">
        <v>17.446999999999999</v>
      </c>
      <c r="I13" s="13" t="s">
        <v>99</v>
      </c>
      <c r="J13" s="18" t="e">
        <f>VLOOKUP(CONCATENATE(C13,H13,F13),Лист1!$A$1:$I$51,4,0)</f>
        <v>#N/A</v>
      </c>
    </row>
    <row r="14" spans="1:10" x14ac:dyDescent="0.25">
      <c r="A14" s="8">
        <v>13</v>
      </c>
      <c r="B14" s="9" t="s">
        <v>111</v>
      </c>
      <c r="C14" s="8">
        <v>8536501101</v>
      </c>
      <c r="D14" s="8">
        <v>1500</v>
      </c>
      <c r="E14" s="12">
        <v>9.2852599999999992</v>
      </c>
      <c r="F14" s="10">
        <v>13927.89</v>
      </c>
      <c r="G14" s="11">
        <v>10.8</v>
      </c>
      <c r="H14" s="11">
        <v>15.835000000000001</v>
      </c>
      <c r="I14" s="13" t="s">
        <v>99</v>
      </c>
      <c r="J14" s="18">
        <f>VLOOKUP(CONCATENATE(C14,H14,F14),Лист1!$A$1:$I$51,4,0)</f>
        <v>1</v>
      </c>
    </row>
    <row r="15" spans="1:10" x14ac:dyDescent="0.25">
      <c r="A15" s="8">
        <v>14</v>
      </c>
      <c r="B15" s="9" t="s">
        <v>112</v>
      </c>
      <c r="C15" s="8">
        <v>7326909801</v>
      </c>
      <c r="D15" s="8">
        <v>42</v>
      </c>
      <c r="E15" s="12">
        <v>101.80381</v>
      </c>
      <c r="F15" s="10">
        <v>4275.76</v>
      </c>
      <c r="G15" s="11">
        <v>12.978</v>
      </c>
      <c r="H15" s="11">
        <v>19.027999999999999</v>
      </c>
      <c r="I15" s="13" t="s">
        <v>99</v>
      </c>
      <c r="J15" s="18" t="e">
        <f>VLOOKUP(CONCATENATE(C15,H15,F15),Лист1!$A$1:$I$51,4,0)</f>
        <v>#N/A</v>
      </c>
    </row>
    <row r="16" spans="1:10" x14ac:dyDescent="0.25">
      <c r="A16" s="8">
        <v>15</v>
      </c>
      <c r="B16" s="9" t="s">
        <v>113</v>
      </c>
      <c r="C16" s="8">
        <v>8708991000</v>
      </c>
      <c r="D16" s="8">
        <v>140</v>
      </c>
      <c r="E16" s="12">
        <v>304.86942900000003</v>
      </c>
      <c r="F16" s="10">
        <v>42681.72</v>
      </c>
      <c r="G16" s="11">
        <v>108.78</v>
      </c>
      <c r="H16" s="11">
        <v>159.49100000000001</v>
      </c>
      <c r="I16" s="13" t="s">
        <v>99</v>
      </c>
      <c r="J16" s="18" t="e">
        <f>VLOOKUP(CONCATENATE(C16,H16,F16),Лист1!$A$1:$I$51,4,0)</f>
        <v>#N/A</v>
      </c>
    </row>
    <row r="17" spans="1:10" x14ac:dyDescent="0.25">
      <c r="A17" s="8">
        <v>16</v>
      </c>
      <c r="B17" s="9" t="s">
        <v>114</v>
      </c>
      <c r="C17" s="8">
        <v>7326909801</v>
      </c>
      <c r="D17" s="8">
        <v>4200</v>
      </c>
      <c r="E17" s="12">
        <v>2.0615809999999999</v>
      </c>
      <c r="F17" s="10">
        <v>8658.64</v>
      </c>
      <c r="G17" s="11">
        <v>37.799999999999997</v>
      </c>
      <c r="H17" s="11">
        <v>55.420999999999999</v>
      </c>
      <c r="I17" s="13" t="s">
        <v>99</v>
      </c>
      <c r="J17" s="18" t="e">
        <f>VLOOKUP(CONCATENATE(C17,H17,F17),Лист1!$A$1:$I$51,4,0)</f>
        <v>#N/A</v>
      </c>
    </row>
    <row r="18" spans="1:10" x14ac:dyDescent="0.25">
      <c r="A18" s="8">
        <v>17</v>
      </c>
      <c r="B18" s="9" t="s">
        <v>115</v>
      </c>
      <c r="C18" s="8">
        <v>8302300001</v>
      </c>
      <c r="D18" s="8">
        <v>6000</v>
      </c>
      <c r="E18" s="12">
        <v>12.838025</v>
      </c>
      <c r="F18" s="10">
        <v>77028.149999999994</v>
      </c>
      <c r="G18" s="11">
        <v>240</v>
      </c>
      <c r="H18" s="11">
        <v>351.88200000000001</v>
      </c>
      <c r="I18" s="13" t="s">
        <v>99</v>
      </c>
      <c r="J18" s="18" t="e">
        <f>VLOOKUP(CONCATENATE(C18,H18,F18),Лист1!$A$1:$I$51,4,0)</f>
        <v>#N/A</v>
      </c>
    </row>
    <row r="19" spans="1:10" x14ac:dyDescent="0.25">
      <c r="A19" s="8">
        <v>18</v>
      </c>
      <c r="B19" s="9" t="s">
        <v>116</v>
      </c>
      <c r="C19" s="8">
        <v>8708991000</v>
      </c>
      <c r="D19" s="8">
        <v>360</v>
      </c>
      <c r="E19" s="12">
        <v>329.54325</v>
      </c>
      <c r="F19" s="10">
        <v>118635.57</v>
      </c>
      <c r="G19" s="11">
        <v>693</v>
      </c>
      <c r="H19" s="11">
        <v>1016.059</v>
      </c>
      <c r="I19" s="13" t="s">
        <v>99</v>
      </c>
      <c r="J19" s="18" t="e">
        <f>VLOOKUP(CONCATENATE(C19,H19,F19),Лист1!$A$1:$I$51,4,0)</f>
        <v>#N/A</v>
      </c>
    </row>
    <row r="20" spans="1:10" x14ac:dyDescent="0.25">
      <c r="A20" s="8">
        <v>19</v>
      </c>
      <c r="B20" s="9" t="s">
        <v>117</v>
      </c>
      <c r="C20" s="8">
        <v>3926300001</v>
      </c>
      <c r="D20" s="8">
        <v>900</v>
      </c>
      <c r="E20" s="12">
        <v>12.634311</v>
      </c>
      <c r="F20" s="10">
        <v>11370.88</v>
      </c>
      <c r="G20" s="11">
        <v>6.3</v>
      </c>
      <c r="H20" s="11">
        <v>9.2370000000000001</v>
      </c>
      <c r="I20" s="13" t="s">
        <v>99</v>
      </c>
      <c r="J20" s="18" t="e">
        <f>VLOOKUP(CONCATENATE(C20,H20,F20),Лист1!$A$1:$I$51,4,0)</f>
        <v>#N/A</v>
      </c>
    </row>
    <row r="21" spans="1:10" x14ac:dyDescent="0.25">
      <c r="A21" s="8">
        <v>20</v>
      </c>
      <c r="B21" s="9" t="s">
        <v>118</v>
      </c>
      <c r="C21" s="8">
        <v>4016930001</v>
      </c>
      <c r="D21" s="8">
        <v>2000</v>
      </c>
      <c r="E21" s="12">
        <v>1.218205</v>
      </c>
      <c r="F21" s="10">
        <v>2436.41</v>
      </c>
      <c r="G21" s="11">
        <v>4</v>
      </c>
      <c r="H21" s="11">
        <v>5.8650000000000002</v>
      </c>
      <c r="I21" s="13" t="s">
        <v>99</v>
      </c>
      <c r="J21" s="18" t="e">
        <f>VLOOKUP(CONCATENATE(C21,H21,F21),Лист1!$A$1:$I$51,4,0)</f>
        <v>#N/A</v>
      </c>
    </row>
    <row r="22" spans="1:10" x14ac:dyDescent="0.25">
      <c r="A22" s="8">
        <v>21</v>
      </c>
      <c r="B22" s="9" t="s">
        <v>119</v>
      </c>
      <c r="C22" s="8">
        <v>8301600001</v>
      </c>
      <c r="D22" s="8">
        <v>4500</v>
      </c>
      <c r="E22" s="12">
        <v>5.8384289999999996</v>
      </c>
      <c r="F22" s="10">
        <v>26272.93</v>
      </c>
      <c r="G22" s="11">
        <v>67.77</v>
      </c>
      <c r="H22" s="11">
        <v>99.363</v>
      </c>
      <c r="I22" s="13" t="s">
        <v>99</v>
      </c>
      <c r="J22" s="18" t="e">
        <f>VLOOKUP(CONCATENATE(C22,H22,F22),Лист1!$A$1:$I$51,4,0)</f>
        <v>#N/A</v>
      </c>
    </row>
    <row r="23" spans="1:10" x14ac:dyDescent="0.25">
      <c r="A23" s="8">
        <v>22</v>
      </c>
      <c r="B23" s="9" t="s">
        <v>120</v>
      </c>
      <c r="C23" s="8">
        <v>8301600001</v>
      </c>
      <c r="D23" s="8">
        <v>3000</v>
      </c>
      <c r="E23" s="12">
        <v>5.8384299999999998</v>
      </c>
      <c r="F23" s="10">
        <v>17515.29</v>
      </c>
      <c r="G23" s="11">
        <v>43.92</v>
      </c>
      <c r="H23" s="11">
        <v>64.394000000000005</v>
      </c>
      <c r="I23" s="13" t="s">
        <v>99</v>
      </c>
      <c r="J23" s="18" t="e">
        <f>VLOOKUP(CONCATENATE(C23,H23,F23),Лист1!$A$1:$I$51,4,0)</f>
        <v>#N/A</v>
      </c>
    </row>
    <row r="24" spans="1:10" x14ac:dyDescent="0.25">
      <c r="A24" s="8">
        <v>23</v>
      </c>
      <c r="B24" s="9" t="s">
        <v>121</v>
      </c>
      <c r="C24" s="8">
        <v>3926909200</v>
      </c>
      <c r="D24" s="8">
        <v>540</v>
      </c>
      <c r="E24" s="12">
        <v>91.589592999999994</v>
      </c>
      <c r="F24" s="10">
        <v>49458.38</v>
      </c>
      <c r="G24" s="11">
        <v>2.7</v>
      </c>
      <c r="H24" s="11">
        <v>3.9590000000000001</v>
      </c>
      <c r="I24" s="13" t="s">
        <v>99</v>
      </c>
      <c r="J24" s="18" t="e">
        <f>VLOOKUP(CONCATENATE(C24,H24,F24),Лист1!$A$1:$I$51,4,0)</f>
        <v>#N/A</v>
      </c>
    </row>
    <row r="25" spans="1:10" x14ac:dyDescent="0.25">
      <c r="A25" s="8">
        <v>24</v>
      </c>
      <c r="B25" s="9" t="s">
        <v>122</v>
      </c>
      <c r="C25" s="8">
        <v>8301200001</v>
      </c>
      <c r="D25" s="8">
        <v>24</v>
      </c>
      <c r="E25" s="12">
        <v>1352.78</v>
      </c>
      <c r="F25" s="10">
        <v>32466.720000000001</v>
      </c>
      <c r="G25" s="11">
        <v>20.399999999999999</v>
      </c>
      <c r="H25" s="11">
        <v>29.91</v>
      </c>
      <c r="I25" s="13" t="s">
        <v>99</v>
      </c>
      <c r="J25" s="18">
        <f>VLOOKUP(CONCATENATE(C25,H25,F25),Лист1!$A$1:$I$51,4,0)</f>
        <v>1</v>
      </c>
    </row>
    <row r="26" spans="1:10" x14ac:dyDescent="0.25">
      <c r="A26" s="8">
        <v>25</v>
      </c>
      <c r="B26" s="9" t="s">
        <v>123</v>
      </c>
      <c r="C26" s="8">
        <v>8708291000</v>
      </c>
      <c r="D26" s="8">
        <v>2100</v>
      </c>
      <c r="E26" s="12">
        <v>96.731313999999998</v>
      </c>
      <c r="F26" s="10">
        <v>203135.76</v>
      </c>
      <c r="G26" s="11">
        <v>88.2</v>
      </c>
      <c r="H26" s="11">
        <v>129.31700000000001</v>
      </c>
      <c r="I26" s="13" t="s">
        <v>99</v>
      </c>
      <c r="J26" s="18" t="e">
        <f>VLOOKUP(CONCATENATE(C26,H26,F26),Лист1!$A$1:$I$51,4,0)</f>
        <v>#N/A</v>
      </c>
    </row>
    <row r="27" spans="1:10" x14ac:dyDescent="0.25">
      <c r="A27" s="8">
        <v>26</v>
      </c>
      <c r="B27" s="9" t="s">
        <v>124</v>
      </c>
      <c r="C27" s="8">
        <v>8708291000</v>
      </c>
      <c r="D27" s="8">
        <v>360</v>
      </c>
      <c r="E27" s="12">
        <v>23.109249999999999</v>
      </c>
      <c r="F27" s="10">
        <v>8319.33</v>
      </c>
      <c r="G27" s="11">
        <v>34.56</v>
      </c>
      <c r="H27" s="11">
        <v>50.670999999999999</v>
      </c>
      <c r="I27" s="13" t="s">
        <v>99</v>
      </c>
      <c r="J27" s="18" t="e">
        <f>VLOOKUP(CONCATENATE(C27,H27,F27),Лист1!$A$1:$I$51,4,0)</f>
        <v>#N/A</v>
      </c>
    </row>
    <row r="28" spans="1:10" x14ac:dyDescent="0.25">
      <c r="A28" s="8">
        <v>27</v>
      </c>
      <c r="B28" s="9" t="s">
        <v>125</v>
      </c>
      <c r="C28" s="8">
        <v>7326909801</v>
      </c>
      <c r="D28" s="8">
        <v>200</v>
      </c>
      <c r="E28" s="12">
        <v>18.668299999999999</v>
      </c>
      <c r="F28" s="10">
        <v>3733.66</v>
      </c>
      <c r="G28" s="11">
        <v>9.9009999999999998</v>
      </c>
      <c r="H28" s="11">
        <v>14.516999999999999</v>
      </c>
      <c r="I28" s="13" t="s">
        <v>99</v>
      </c>
      <c r="J28" s="18" t="e">
        <f>VLOOKUP(CONCATENATE(C28,H28,F28),Лист1!$A$1:$I$51,4,0)</f>
        <v>#N/A</v>
      </c>
    </row>
    <row r="29" spans="1:10" x14ac:dyDescent="0.25">
      <c r="A29" s="8">
        <v>28</v>
      </c>
      <c r="B29" s="9" t="s">
        <v>125</v>
      </c>
      <c r="C29" s="8">
        <v>7326909801</v>
      </c>
      <c r="D29" s="8">
        <v>100</v>
      </c>
      <c r="E29" s="12">
        <v>18.668299999999999</v>
      </c>
      <c r="F29" s="10">
        <v>1866.83</v>
      </c>
      <c r="G29" s="11">
        <v>4.9509999999999996</v>
      </c>
      <c r="H29" s="11">
        <v>7.2590000000000003</v>
      </c>
      <c r="I29" s="13" t="s">
        <v>99</v>
      </c>
      <c r="J29" s="18" t="e">
        <f>VLOOKUP(CONCATENATE(C29,H29,F29),Лист1!$A$1:$I$51,4,0)</f>
        <v>#N/A</v>
      </c>
    </row>
    <row r="30" spans="1:10" x14ac:dyDescent="0.25">
      <c r="A30" s="8">
        <v>29</v>
      </c>
      <c r="B30" s="9" t="s">
        <v>126</v>
      </c>
      <c r="C30" s="8">
        <v>4009310000</v>
      </c>
      <c r="D30" s="8">
        <v>170</v>
      </c>
      <c r="E30" s="12">
        <v>14.035882000000001</v>
      </c>
      <c r="F30" s="10">
        <v>2386.1</v>
      </c>
      <c r="G30" s="11">
        <v>8.16</v>
      </c>
      <c r="H30" s="11">
        <v>11.964</v>
      </c>
      <c r="I30" s="13" t="s">
        <v>99</v>
      </c>
      <c r="J30" s="18">
        <f>VLOOKUP(CONCATENATE(C30,H30,F30),Лист1!$A$1:$I$51,4,0)</f>
        <v>0</v>
      </c>
    </row>
    <row r="31" spans="1:10" x14ac:dyDescent="0.25">
      <c r="A31" s="8">
        <v>30</v>
      </c>
      <c r="B31" s="9" t="s">
        <v>127</v>
      </c>
      <c r="C31" s="8">
        <v>4009320000</v>
      </c>
      <c r="D31" s="8">
        <v>75</v>
      </c>
      <c r="E31" s="12">
        <v>80.075733</v>
      </c>
      <c r="F31" s="10">
        <v>6005.68</v>
      </c>
      <c r="G31" s="11">
        <v>10.050000000000001</v>
      </c>
      <c r="H31" s="11">
        <v>14.734999999999999</v>
      </c>
      <c r="I31" s="13" t="s">
        <v>99</v>
      </c>
      <c r="J31" s="18" t="e">
        <f>VLOOKUP(CONCATENATE(C31,H31,F31),Лист1!$A$1:$I$51,4,0)</f>
        <v>#N/A</v>
      </c>
    </row>
    <row r="32" spans="1:10" x14ac:dyDescent="0.25">
      <c r="A32" s="8">
        <v>31</v>
      </c>
      <c r="B32" s="9" t="s">
        <v>128</v>
      </c>
      <c r="C32" s="8">
        <v>4009320000</v>
      </c>
      <c r="D32" s="8">
        <v>30</v>
      </c>
      <c r="E32" s="12">
        <v>95.207667000000001</v>
      </c>
      <c r="F32" s="10">
        <v>2856.23</v>
      </c>
      <c r="G32" s="11">
        <v>6.9</v>
      </c>
      <c r="H32" s="11">
        <v>10.117000000000001</v>
      </c>
      <c r="I32" s="13" t="s">
        <v>99</v>
      </c>
      <c r="J32" s="18" t="e">
        <f>VLOOKUP(CONCATENATE(C32,H32,F32),Лист1!$A$1:$I$51,4,0)</f>
        <v>#N/A</v>
      </c>
    </row>
    <row r="33" spans="1:10" x14ac:dyDescent="0.25">
      <c r="A33" s="8">
        <v>32</v>
      </c>
      <c r="B33" s="9" t="s">
        <v>129</v>
      </c>
      <c r="C33" s="8">
        <v>4009420000</v>
      </c>
      <c r="D33" s="8">
        <v>95</v>
      </c>
      <c r="E33" s="12">
        <v>62.776316000000001</v>
      </c>
      <c r="F33" s="10">
        <v>5963.75</v>
      </c>
      <c r="G33" s="11">
        <v>2.7549999999999999</v>
      </c>
      <c r="H33" s="11">
        <v>4.0389999999999997</v>
      </c>
      <c r="I33" s="13" t="s">
        <v>99</v>
      </c>
      <c r="J33" s="18" t="e">
        <f>VLOOKUP(CONCATENATE(C33,H33,F33),Лист1!$A$1:$I$51,4,0)</f>
        <v>#N/A</v>
      </c>
    </row>
    <row r="34" spans="1:10" x14ac:dyDescent="0.25">
      <c r="A34" s="8">
        <v>33</v>
      </c>
      <c r="B34" s="9" t="s">
        <v>130</v>
      </c>
      <c r="C34" s="8">
        <v>4009420000</v>
      </c>
      <c r="D34" s="8">
        <v>85</v>
      </c>
      <c r="E34" s="12">
        <v>116.662588</v>
      </c>
      <c r="F34" s="10">
        <v>9916.32</v>
      </c>
      <c r="G34" s="11">
        <v>3.8250000000000002</v>
      </c>
      <c r="H34" s="11">
        <v>5.6079999999999997</v>
      </c>
      <c r="I34" s="13" t="s">
        <v>99</v>
      </c>
      <c r="J34" s="18" t="e">
        <f>VLOOKUP(CONCATENATE(C34,H34,F34),Лист1!$A$1:$I$51,4,0)</f>
        <v>#N/A</v>
      </c>
    </row>
    <row r="35" spans="1:10" x14ac:dyDescent="0.25">
      <c r="A35" s="8">
        <v>34</v>
      </c>
      <c r="B35" s="9" t="s">
        <v>131</v>
      </c>
      <c r="C35" s="8">
        <v>8708291000</v>
      </c>
      <c r="D35" s="8">
        <v>506</v>
      </c>
      <c r="E35" s="12">
        <v>25.464189999999999</v>
      </c>
      <c r="F35" s="10">
        <v>12884.88</v>
      </c>
      <c r="G35" s="11">
        <v>33.902000000000001</v>
      </c>
      <c r="H35" s="11">
        <v>49.706000000000003</v>
      </c>
      <c r="I35" s="13" t="s">
        <v>99</v>
      </c>
      <c r="J35" s="18" t="e">
        <f>VLOOKUP(CONCATENATE(C35,H35,F35),Лист1!$A$1:$I$51,4,0)</f>
        <v>#N/A</v>
      </c>
    </row>
    <row r="36" spans="1:10" x14ac:dyDescent="0.25">
      <c r="A36" s="8">
        <v>35</v>
      </c>
      <c r="B36" s="9" t="s">
        <v>132</v>
      </c>
      <c r="C36" s="8">
        <v>8708291000</v>
      </c>
      <c r="D36" s="8">
        <v>168</v>
      </c>
      <c r="E36" s="12">
        <v>31.074404999999999</v>
      </c>
      <c r="F36" s="10">
        <v>5220.5</v>
      </c>
      <c r="G36" s="11">
        <v>27.552</v>
      </c>
      <c r="H36" s="11">
        <v>40.396000000000001</v>
      </c>
      <c r="I36" s="13" t="s">
        <v>99</v>
      </c>
      <c r="J36" s="18" t="e">
        <f>VLOOKUP(CONCATENATE(C36,H36,F36),Лист1!$A$1:$I$51,4,0)</f>
        <v>#N/A</v>
      </c>
    </row>
    <row r="37" spans="1:10" x14ac:dyDescent="0.25">
      <c r="A37" s="8">
        <v>36</v>
      </c>
      <c r="B37" s="9" t="s">
        <v>132</v>
      </c>
      <c r="C37" s="8">
        <v>8708291000</v>
      </c>
      <c r="D37" s="8">
        <v>42</v>
      </c>
      <c r="E37" s="12">
        <v>31.074524</v>
      </c>
      <c r="F37" s="10">
        <v>1305.1300000000001</v>
      </c>
      <c r="G37" s="11">
        <v>6.8879999999999999</v>
      </c>
      <c r="H37" s="11">
        <v>10.099</v>
      </c>
      <c r="I37" s="13" t="s">
        <v>99</v>
      </c>
      <c r="J37" s="18" t="e">
        <f>VLOOKUP(CONCATENATE(C37,H37,F37),Лист1!$A$1:$I$51,4,0)</f>
        <v>#N/A</v>
      </c>
    </row>
    <row r="38" spans="1:10" x14ac:dyDescent="0.25">
      <c r="A38" s="8">
        <v>37</v>
      </c>
      <c r="B38" s="9" t="s">
        <v>133</v>
      </c>
      <c r="C38" s="8">
        <v>4016930001</v>
      </c>
      <c r="D38" s="8">
        <v>936</v>
      </c>
      <c r="E38" s="12">
        <v>173.83278799999999</v>
      </c>
      <c r="F38" s="10">
        <v>162707.49</v>
      </c>
      <c r="G38" s="11">
        <v>1053</v>
      </c>
      <c r="H38" s="11">
        <v>1543.8820000000001</v>
      </c>
      <c r="I38" s="13" t="s">
        <v>99</v>
      </c>
      <c r="J38" s="18" t="e">
        <f>VLOOKUP(CONCATENATE(C38,H38,F38),Лист1!$A$1:$I$51,4,0)</f>
        <v>#N/A</v>
      </c>
    </row>
    <row r="39" spans="1:10" x14ac:dyDescent="0.25">
      <c r="A39" s="8">
        <v>38</v>
      </c>
      <c r="B39" s="9" t="s">
        <v>134</v>
      </c>
      <c r="C39" s="8">
        <v>8512200001</v>
      </c>
      <c r="D39" s="8">
        <v>120</v>
      </c>
      <c r="E39" s="12">
        <v>1190.9865</v>
      </c>
      <c r="F39" s="10">
        <v>142918.38</v>
      </c>
      <c r="G39" s="11">
        <v>312</v>
      </c>
      <c r="H39" s="11">
        <v>457.447</v>
      </c>
      <c r="I39" s="13" t="s">
        <v>99</v>
      </c>
      <c r="J39" s="18" t="e">
        <f>VLOOKUP(CONCATENATE(C39,H39,F39),Лист1!$A$1:$I$51,4,0)</f>
        <v>#N/A</v>
      </c>
    </row>
    <row r="40" spans="1:10" x14ac:dyDescent="0.25">
      <c r="A40" s="8">
        <v>39</v>
      </c>
      <c r="B40" s="9" t="s">
        <v>135</v>
      </c>
      <c r="C40" s="8">
        <v>8512200001</v>
      </c>
      <c r="D40" s="8">
        <v>120</v>
      </c>
      <c r="E40" s="12">
        <v>928.46091699999999</v>
      </c>
      <c r="F40" s="10">
        <v>111415.31</v>
      </c>
      <c r="G40" s="11">
        <v>261.60000000000002</v>
      </c>
      <c r="H40" s="11">
        <v>383.55099999999999</v>
      </c>
      <c r="I40" s="13" t="s">
        <v>99</v>
      </c>
      <c r="J40" s="18" t="e">
        <f>VLOOKUP(CONCATENATE(C40,H40,F40),Лист1!$A$1:$I$51,4,0)</f>
        <v>#N/A</v>
      </c>
    </row>
    <row r="41" spans="1:10" x14ac:dyDescent="0.25">
      <c r="A41" s="8">
        <v>40</v>
      </c>
      <c r="B41" s="9" t="s">
        <v>136</v>
      </c>
      <c r="C41" s="8">
        <v>8708991000</v>
      </c>
      <c r="D41" s="8">
        <v>60</v>
      </c>
      <c r="E41" s="12">
        <v>842.02933299999995</v>
      </c>
      <c r="F41" s="10">
        <v>50521.760000000002</v>
      </c>
      <c r="G41" s="11">
        <v>12.36</v>
      </c>
      <c r="H41" s="11">
        <v>18.122</v>
      </c>
      <c r="I41" s="13" t="s">
        <v>99</v>
      </c>
      <c r="J41" s="18" t="e">
        <f>VLOOKUP(CONCATENATE(C41,H41,F41),Лист1!$A$1:$I$51,4,0)</f>
        <v>#N/A</v>
      </c>
    </row>
    <row r="42" spans="1:10" x14ac:dyDescent="0.25">
      <c r="A42" s="8">
        <v>41</v>
      </c>
      <c r="B42" s="9" t="s">
        <v>136</v>
      </c>
      <c r="C42" s="8">
        <v>8708991000</v>
      </c>
      <c r="D42" s="8">
        <v>120</v>
      </c>
      <c r="E42" s="12">
        <v>842.02933299999995</v>
      </c>
      <c r="F42" s="10">
        <v>101043.52</v>
      </c>
      <c r="G42" s="11">
        <v>24.72</v>
      </c>
      <c r="H42" s="11">
        <v>36.244</v>
      </c>
      <c r="I42" s="13" t="s">
        <v>99</v>
      </c>
      <c r="J42" s="18" t="e">
        <f>VLOOKUP(CONCATENATE(C42,H42,F42),Лист1!$A$1:$I$51,4,0)</f>
        <v>#N/A</v>
      </c>
    </row>
    <row r="43" spans="1:10" x14ac:dyDescent="0.25">
      <c r="A43" s="8">
        <v>42</v>
      </c>
      <c r="B43" s="9" t="s">
        <v>137</v>
      </c>
      <c r="C43" s="8">
        <v>5602290000</v>
      </c>
      <c r="D43" s="8">
        <v>5700</v>
      </c>
      <c r="E43" s="12">
        <v>1.1122749999999999</v>
      </c>
      <c r="F43" s="10">
        <v>6339.97</v>
      </c>
      <c r="G43" s="11">
        <v>5.0389999999999997</v>
      </c>
      <c r="H43" s="11">
        <v>7.3879999999999999</v>
      </c>
      <c r="I43" s="13" t="s">
        <v>99</v>
      </c>
      <c r="J43" s="18">
        <f>VLOOKUP(CONCATENATE(C43,H43,F43),Лист1!$A$1:$I$51,4,0)</f>
        <v>0</v>
      </c>
    </row>
    <row r="44" spans="1:10" x14ac:dyDescent="0.25">
      <c r="A44" s="8">
        <v>43</v>
      </c>
      <c r="B44" s="9" t="s">
        <v>138</v>
      </c>
      <c r="C44" s="8">
        <v>8708291000</v>
      </c>
      <c r="D44" s="8">
        <v>1400</v>
      </c>
      <c r="E44" s="12">
        <v>38.725935999999997</v>
      </c>
      <c r="F44" s="10">
        <v>54216.31</v>
      </c>
      <c r="G44" s="11">
        <v>1152.2</v>
      </c>
      <c r="H44" s="11">
        <v>1689.327</v>
      </c>
      <c r="I44" s="13" t="s">
        <v>99</v>
      </c>
      <c r="J44" s="18" t="e">
        <f>VLOOKUP(CONCATENATE(C44,H44,F44),Лист1!$A$1:$I$51,4,0)</f>
        <v>#N/A</v>
      </c>
    </row>
    <row r="45" spans="1:10" x14ac:dyDescent="0.25">
      <c r="A45" s="8">
        <v>44</v>
      </c>
      <c r="B45" s="9" t="s">
        <v>139</v>
      </c>
      <c r="C45" s="8">
        <v>3926909709</v>
      </c>
      <c r="D45" s="8">
        <v>3500</v>
      </c>
      <c r="E45" s="12">
        <v>14.659223000000001</v>
      </c>
      <c r="F45" s="10">
        <v>51307.28</v>
      </c>
      <c r="G45" s="11">
        <v>31.5</v>
      </c>
      <c r="H45" s="11">
        <v>46.185000000000002</v>
      </c>
      <c r="I45" s="13" t="s">
        <v>99</v>
      </c>
      <c r="J45" s="18" t="e">
        <f>VLOOKUP(CONCATENATE(C45,H45,F45),Лист1!$A$1:$I$51,4,0)</f>
        <v>#N/A</v>
      </c>
    </row>
    <row r="46" spans="1:10" x14ac:dyDescent="0.25">
      <c r="A46" s="8">
        <v>45</v>
      </c>
      <c r="B46" s="9" t="s">
        <v>140</v>
      </c>
      <c r="C46" s="8">
        <v>3926909709</v>
      </c>
      <c r="D46" s="8">
        <v>1200</v>
      </c>
      <c r="E46" s="12">
        <v>32.4923</v>
      </c>
      <c r="F46" s="10">
        <v>38990.76</v>
      </c>
      <c r="G46" s="11">
        <v>10.8</v>
      </c>
      <c r="H46" s="11">
        <v>15.835000000000001</v>
      </c>
      <c r="I46" s="13" t="s">
        <v>99</v>
      </c>
      <c r="J46" s="18" t="e">
        <f>VLOOKUP(CONCATENATE(C46,H46,F46),Лист1!$A$1:$I$51,4,0)</f>
        <v>#N/A</v>
      </c>
    </row>
    <row r="47" spans="1:10" x14ac:dyDescent="0.25">
      <c r="A47" s="8">
        <v>46</v>
      </c>
      <c r="B47" s="9" t="s">
        <v>141</v>
      </c>
      <c r="C47" s="8">
        <v>8302300001</v>
      </c>
      <c r="D47" s="8">
        <v>2250</v>
      </c>
      <c r="E47" s="12">
        <v>8.1892840000000007</v>
      </c>
      <c r="F47" s="10">
        <v>18425.89</v>
      </c>
      <c r="G47" s="11">
        <v>47.25</v>
      </c>
      <c r="H47" s="11">
        <v>69.277000000000001</v>
      </c>
      <c r="I47" s="13" t="s">
        <v>99</v>
      </c>
      <c r="J47" s="18" t="e">
        <f>VLOOKUP(CONCATENATE(C47,H47,F47),Лист1!$A$1:$I$51,4,0)</f>
        <v>#N/A</v>
      </c>
    </row>
    <row r="48" spans="1:10" x14ac:dyDescent="0.25">
      <c r="A48" s="8">
        <v>47</v>
      </c>
      <c r="B48" s="9" t="s">
        <v>142</v>
      </c>
      <c r="C48" s="8">
        <v>8507102002</v>
      </c>
      <c r="D48" s="8">
        <v>91</v>
      </c>
      <c r="E48" s="12">
        <v>1961.7283520000001</v>
      </c>
      <c r="F48" s="10">
        <v>178517.28</v>
      </c>
      <c r="G48" s="11">
        <v>1805.44</v>
      </c>
      <c r="H48" s="11">
        <v>2647.0909999999999</v>
      </c>
      <c r="I48" s="13" t="s">
        <v>99</v>
      </c>
      <c r="J48" s="18" t="e">
        <f>VLOOKUP(CONCATENATE(C48,H48,F48),Лист1!$A$1:$I$51,4,0)</f>
        <v>#N/A</v>
      </c>
    </row>
    <row r="49" spans="1:10" x14ac:dyDescent="0.25">
      <c r="A49" s="8">
        <v>48</v>
      </c>
      <c r="B49" s="9" t="s">
        <v>143</v>
      </c>
      <c r="C49" s="8">
        <v>3926300001</v>
      </c>
      <c r="D49" s="8">
        <v>850</v>
      </c>
      <c r="E49" s="12">
        <v>4.876906</v>
      </c>
      <c r="F49" s="10">
        <v>4145.37</v>
      </c>
      <c r="G49" s="11">
        <v>13.175000000000001</v>
      </c>
      <c r="H49" s="11">
        <v>19.317</v>
      </c>
      <c r="I49" s="13" t="s">
        <v>99</v>
      </c>
      <c r="J49" s="18" t="e">
        <f>VLOOKUP(CONCATENATE(C49,H49,F49),Лист1!$A$1:$I$51,4,0)</f>
        <v>#N/A</v>
      </c>
    </row>
    <row r="50" spans="1:10" x14ac:dyDescent="0.25">
      <c r="A50" s="8">
        <v>49</v>
      </c>
      <c r="B50" s="9" t="s">
        <v>144</v>
      </c>
      <c r="C50" s="8">
        <v>8512309001</v>
      </c>
      <c r="D50" s="8">
        <v>704</v>
      </c>
      <c r="E50" s="12">
        <v>515.11808199999996</v>
      </c>
      <c r="F50" s="10">
        <v>362643.13</v>
      </c>
      <c r="G50" s="11">
        <v>223.16800000000001</v>
      </c>
      <c r="H50" s="11">
        <v>327.20299999999997</v>
      </c>
      <c r="I50" s="13" t="s">
        <v>99</v>
      </c>
      <c r="J50" s="18" t="e">
        <f>VLOOKUP(CONCATENATE(C50,H50,F50),Лист1!$A$1:$I$51,4,0)</f>
        <v>#N/A</v>
      </c>
    </row>
    <row r="51" spans="1:10" x14ac:dyDescent="0.25">
      <c r="A51" s="8">
        <v>50</v>
      </c>
      <c r="B51" s="9" t="s">
        <v>145</v>
      </c>
      <c r="C51" s="8">
        <v>8481309909</v>
      </c>
      <c r="D51" s="8">
        <v>100</v>
      </c>
      <c r="E51" s="12">
        <v>44.385100000000001</v>
      </c>
      <c r="F51" s="10">
        <v>4438.51</v>
      </c>
      <c r="G51" s="11">
        <v>2.7</v>
      </c>
      <c r="H51" s="11">
        <v>3.9590000000000001</v>
      </c>
      <c r="I51" s="13" t="s">
        <v>99</v>
      </c>
      <c r="J51" s="18">
        <f>VLOOKUP(CONCATENATE(C51,H51,F51),Лист1!$A$1:$I$51,4,0)</f>
        <v>0</v>
      </c>
    </row>
    <row r="52" spans="1:10" x14ac:dyDescent="0.25">
      <c r="A52" s="8">
        <v>51</v>
      </c>
      <c r="B52" s="9" t="s">
        <v>146</v>
      </c>
      <c r="C52" s="8">
        <v>7326909801</v>
      </c>
      <c r="D52" s="8">
        <v>600</v>
      </c>
      <c r="E52" s="12">
        <v>52.765867</v>
      </c>
      <c r="F52" s="10">
        <v>31659.52</v>
      </c>
      <c r="G52" s="11">
        <v>211.2</v>
      </c>
      <c r="H52" s="11">
        <v>309.65600000000001</v>
      </c>
      <c r="I52" s="13" t="s">
        <v>99</v>
      </c>
      <c r="J52" s="18" t="e">
        <f>VLOOKUP(CONCATENATE(C52,H52,F52),Лист1!$A$1:$I$51,4,0)</f>
        <v>#N/A</v>
      </c>
    </row>
    <row r="53" spans="1:10" x14ac:dyDescent="0.25">
      <c r="A53" s="8">
        <v>52</v>
      </c>
      <c r="B53" s="9" t="s">
        <v>147</v>
      </c>
      <c r="C53" s="8">
        <v>4016930001</v>
      </c>
      <c r="D53" s="8">
        <v>1407</v>
      </c>
      <c r="E53" s="12">
        <v>33.311230000000002</v>
      </c>
      <c r="F53" s="10">
        <v>46868.9</v>
      </c>
      <c r="G53" s="11">
        <v>140.69999999999999</v>
      </c>
      <c r="H53" s="11">
        <v>206.291</v>
      </c>
      <c r="I53" s="13" t="s">
        <v>99</v>
      </c>
      <c r="J53" s="18" t="e">
        <f>VLOOKUP(CONCATENATE(C53,H53,F53),Лист1!$A$1:$I$51,4,0)</f>
        <v>#N/A</v>
      </c>
    </row>
    <row r="54" spans="1:10" x14ac:dyDescent="0.25">
      <c r="A54" s="8">
        <v>53</v>
      </c>
      <c r="B54" s="9" t="s">
        <v>148</v>
      </c>
      <c r="C54" s="8">
        <v>8708991000</v>
      </c>
      <c r="D54" s="8">
        <v>144</v>
      </c>
      <c r="E54" s="12">
        <v>100.626319</v>
      </c>
      <c r="F54" s="10">
        <v>14490.19</v>
      </c>
      <c r="G54" s="11">
        <v>46.368000000000002</v>
      </c>
      <c r="H54" s="11">
        <v>67.983999999999995</v>
      </c>
      <c r="I54" s="13" t="s">
        <v>99</v>
      </c>
      <c r="J54" s="18" t="e">
        <f>VLOOKUP(CONCATENATE(C54,H54,F54),Лист1!$A$1:$I$51,4,0)</f>
        <v>#N/A</v>
      </c>
    </row>
    <row r="55" spans="1:10" x14ac:dyDescent="0.25">
      <c r="A55" s="8">
        <v>54</v>
      </c>
      <c r="B55" s="9" t="s">
        <v>149</v>
      </c>
      <c r="C55" s="8">
        <v>8708291000</v>
      </c>
      <c r="D55" s="8">
        <v>900</v>
      </c>
      <c r="E55" s="12">
        <v>3.8624109999999998</v>
      </c>
      <c r="F55" s="10">
        <v>3476.17</v>
      </c>
      <c r="G55" s="11">
        <v>7.2409999999999997</v>
      </c>
      <c r="H55" s="11">
        <v>10.617000000000001</v>
      </c>
      <c r="I55" s="13" t="s">
        <v>99</v>
      </c>
      <c r="J55" s="18" t="e">
        <f>VLOOKUP(CONCATENATE(C55,H55,F55),Лист1!$A$1:$I$51,4,0)</f>
        <v>#N/A</v>
      </c>
    </row>
    <row r="56" spans="1:10" x14ac:dyDescent="0.25">
      <c r="A56" s="8">
        <v>55</v>
      </c>
      <c r="B56" s="9" t="s">
        <v>150</v>
      </c>
      <c r="C56" s="8">
        <v>4009420000</v>
      </c>
      <c r="D56" s="8">
        <v>100</v>
      </c>
      <c r="E56" s="12">
        <v>106.7948</v>
      </c>
      <c r="F56" s="10">
        <v>10679.48</v>
      </c>
      <c r="G56" s="11">
        <v>5.6</v>
      </c>
      <c r="H56" s="11">
        <v>8.2110000000000003</v>
      </c>
      <c r="I56" s="13" t="s">
        <v>99</v>
      </c>
      <c r="J56" s="18" t="e">
        <f>VLOOKUP(CONCATENATE(C56,H56,F56),Лист1!$A$1:$I$51,4,0)</f>
        <v>#N/A</v>
      </c>
    </row>
    <row r="57" spans="1:10" x14ac:dyDescent="0.25">
      <c r="A57" s="8">
        <v>56</v>
      </c>
      <c r="B57" s="9" t="s">
        <v>151</v>
      </c>
      <c r="C57" s="8">
        <v>8507102002</v>
      </c>
      <c r="D57" s="8">
        <v>26</v>
      </c>
      <c r="E57" s="12">
        <v>2523.8026920000002</v>
      </c>
      <c r="F57" s="10">
        <v>65618.87</v>
      </c>
      <c r="G57" s="11">
        <v>528.84</v>
      </c>
      <c r="H57" s="11">
        <v>775.37199999999996</v>
      </c>
      <c r="I57" s="13" t="s">
        <v>99</v>
      </c>
      <c r="J57" s="18" t="e">
        <f>VLOOKUP(CONCATENATE(C57,H57,F57),Лист1!$A$1:$I$51,4,0)</f>
        <v>#N/A</v>
      </c>
    </row>
    <row r="58" spans="1:10" x14ac:dyDescent="0.25">
      <c r="A58" s="8">
        <v>57</v>
      </c>
      <c r="B58" s="9" t="s">
        <v>151</v>
      </c>
      <c r="C58" s="8">
        <v>8507102002</v>
      </c>
      <c r="D58" s="8">
        <v>13</v>
      </c>
      <c r="E58" s="12">
        <v>2523.8023079999998</v>
      </c>
      <c r="F58" s="10">
        <v>32809.43</v>
      </c>
      <c r="G58" s="11">
        <v>264.42</v>
      </c>
      <c r="H58" s="11">
        <v>387.68599999999998</v>
      </c>
      <c r="I58" s="13" t="s">
        <v>99</v>
      </c>
      <c r="J58" s="18" t="e">
        <f>VLOOKUP(CONCATENATE(C58,H58,F58),Лист1!$A$1:$I$51,4,0)</f>
        <v>#N/A</v>
      </c>
    </row>
    <row r="59" spans="1:10" x14ac:dyDescent="0.25">
      <c r="A59" s="8">
        <v>58</v>
      </c>
      <c r="B59" s="9" t="s">
        <v>152</v>
      </c>
      <c r="C59" s="8">
        <v>3926909200</v>
      </c>
      <c r="D59" s="8">
        <v>14000</v>
      </c>
      <c r="E59" s="12">
        <v>3.0027370000000002</v>
      </c>
      <c r="F59" s="10">
        <v>42038.32</v>
      </c>
      <c r="G59" s="11">
        <v>84</v>
      </c>
      <c r="H59" s="11">
        <v>123.15900000000001</v>
      </c>
      <c r="I59" s="13" t="s">
        <v>99</v>
      </c>
      <c r="J59" s="18" t="e">
        <f>VLOOKUP(CONCATENATE(C59,H59,F59),Лист1!$A$1:$I$51,4,0)</f>
        <v>#N/A</v>
      </c>
    </row>
    <row r="60" spans="1:10" x14ac:dyDescent="0.25">
      <c r="A60" s="8">
        <v>59</v>
      </c>
      <c r="B60" s="9" t="s">
        <v>153</v>
      </c>
      <c r="C60" s="8">
        <v>7318159009</v>
      </c>
      <c r="D60" s="8">
        <v>7200</v>
      </c>
      <c r="E60" s="12">
        <v>5.1213569999999997</v>
      </c>
      <c r="F60" s="10">
        <v>36873.769999999997</v>
      </c>
      <c r="G60" s="11">
        <v>194.4</v>
      </c>
      <c r="H60" s="11">
        <v>285.024</v>
      </c>
      <c r="I60" s="13" t="s">
        <v>99</v>
      </c>
      <c r="J60" s="18" t="e">
        <f>VLOOKUP(CONCATENATE(C60,H60,F60),Лист1!$A$1:$I$51,4,0)</f>
        <v>#N/A</v>
      </c>
    </row>
    <row r="61" spans="1:10" x14ac:dyDescent="0.25">
      <c r="A61" s="8">
        <v>60</v>
      </c>
      <c r="B61" s="9" t="s">
        <v>154</v>
      </c>
      <c r="C61" s="8">
        <v>7318169109</v>
      </c>
      <c r="D61" s="8">
        <v>7000</v>
      </c>
      <c r="E61" s="12">
        <v>0.42779899999999998</v>
      </c>
      <c r="F61" s="10">
        <v>2994.59</v>
      </c>
      <c r="G61" s="11">
        <v>11.9</v>
      </c>
      <c r="H61" s="11">
        <v>17.446999999999999</v>
      </c>
      <c r="I61" s="13" t="s">
        <v>99</v>
      </c>
      <c r="J61" s="18" t="e">
        <f>VLOOKUP(CONCATENATE(C61,H61,F61),Лист1!$A$1:$I$51,4,0)</f>
        <v>#N/A</v>
      </c>
    </row>
    <row r="62" spans="1:10" x14ac:dyDescent="0.25">
      <c r="A62" s="8">
        <v>61</v>
      </c>
      <c r="B62" s="9" t="s">
        <v>155</v>
      </c>
      <c r="C62" s="8">
        <v>3923509000</v>
      </c>
      <c r="D62" s="8">
        <v>2400</v>
      </c>
      <c r="E62" s="12">
        <v>1.283396</v>
      </c>
      <c r="F62" s="10">
        <v>3080.15</v>
      </c>
      <c r="G62" s="11">
        <v>12</v>
      </c>
      <c r="H62" s="11">
        <v>17.594000000000001</v>
      </c>
      <c r="I62" s="13" t="s">
        <v>99</v>
      </c>
      <c r="J62" s="18" t="e">
        <f>VLOOKUP(CONCATENATE(C62,H62,F62),Лист1!$A$1:$I$51,4,0)</f>
        <v>#N/A</v>
      </c>
    </row>
    <row r="63" spans="1:10" x14ac:dyDescent="0.25">
      <c r="A63" s="8">
        <v>62</v>
      </c>
      <c r="B63" s="9" t="s">
        <v>156</v>
      </c>
      <c r="C63" s="8">
        <v>7318159009</v>
      </c>
      <c r="D63" s="8">
        <v>2200</v>
      </c>
      <c r="E63" s="12">
        <v>1.7763819999999999</v>
      </c>
      <c r="F63" s="10">
        <v>3908.04</v>
      </c>
      <c r="G63" s="11">
        <v>9.24</v>
      </c>
      <c r="H63" s="11">
        <v>13.547000000000001</v>
      </c>
      <c r="I63" s="13" t="s">
        <v>99</v>
      </c>
      <c r="J63" s="18" t="e">
        <f>VLOOKUP(CONCATENATE(C63,H63,F63),Лист1!$A$1:$I$51,4,0)</f>
        <v>#N/A</v>
      </c>
    </row>
    <row r="64" spans="1:10" x14ac:dyDescent="0.25">
      <c r="A64" s="8">
        <v>63</v>
      </c>
      <c r="B64" s="9" t="s">
        <v>157</v>
      </c>
      <c r="C64" s="8">
        <v>7318159009</v>
      </c>
      <c r="D64" s="8">
        <v>6000</v>
      </c>
      <c r="E64" s="12">
        <v>0.99412199999999995</v>
      </c>
      <c r="F64" s="10">
        <v>5964.73</v>
      </c>
      <c r="G64" s="11">
        <v>36</v>
      </c>
      <c r="H64" s="11">
        <v>52.781999999999996</v>
      </c>
      <c r="I64" s="13" t="s">
        <v>99</v>
      </c>
      <c r="J64" s="18" t="e">
        <f>VLOOKUP(CONCATENATE(C64,H64,F64),Лист1!$A$1:$I$51,4,0)</f>
        <v>#N/A</v>
      </c>
    </row>
    <row r="65" spans="1:10" x14ac:dyDescent="0.25">
      <c r="A65" s="8">
        <v>64</v>
      </c>
      <c r="B65" s="9" t="s">
        <v>158</v>
      </c>
      <c r="C65" s="8">
        <v>7318159009</v>
      </c>
      <c r="D65" s="8">
        <v>190</v>
      </c>
      <c r="E65" s="12">
        <v>6.0828949999999997</v>
      </c>
      <c r="F65" s="10">
        <v>1155.75</v>
      </c>
      <c r="G65" s="11">
        <v>9.8800000000000008</v>
      </c>
      <c r="H65" s="11">
        <v>14.486000000000001</v>
      </c>
      <c r="I65" s="13" t="s">
        <v>99</v>
      </c>
      <c r="J65" s="18" t="e">
        <f>VLOOKUP(CONCATENATE(C65,H65,F65),Лист1!$A$1:$I$51,4,0)</f>
        <v>#N/A</v>
      </c>
    </row>
    <row r="66" spans="1:10" x14ac:dyDescent="0.25">
      <c r="A66" s="8">
        <v>65</v>
      </c>
      <c r="B66" s="9" t="s">
        <v>159</v>
      </c>
      <c r="C66" s="8">
        <v>7318159009</v>
      </c>
      <c r="D66" s="8">
        <v>2000</v>
      </c>
      <c r="E66" s="12">
        <v>1.5034050000000001</v>
      </c>
      <c r="F66" s="10">
        <v>3006.81</v>
      </c>
      <c r="G66" s="11">
        <v>14</v>
      </c>
      <c r="H66" s="11">
        <v>20.526</v>
      </c>
      <c r="I66" s="13" t="s">
        <v>99</v>
      </c>
      <c r="J66" s="18" t="e">
        <f>VLOOKUP(CONCATENATE(C66,H66,F66),Лист1!$A$1:$I$51,4,0)</f>
        <v>#N/A</v>
      </c>
    </row>
    <row r="67" spans="1:10" x14ac:dyDescent="0.25">
      <c r="A67" s="8">
        <v>66</v>
      </c>
      <c r="B67" s="9" t="s">
        <v>160</v>
      </c>
      <c r="C67" s="8">
        <v>7318169109</v>
      </c>
      <c r="D67" s="8">
        <v>1200</v>
      </c>
      <c r="E67" s="12">
        <v>3.5323920000000002</v>
      </c>
      <c r="F67" s="10">
        <v>4238.87</v>
      </c>
      <c r="G67" s="11">
        <v>28.8</v>
      </c>
      <c r="H67" s="11">
        <v>42.225999999999999</v>
      </c>
      <c r="I67" s="13" t="s">
        <v>99</v>
      </c>
      <c r="J67" s="18" t="e">
        <f>VLOOKUP(CONCATENATE(C67,H67,F67),Лист1!$A$1:$I$51,4,0)</f>
        <v>#N/A</v>
      </c>
    </row>
    <row r="68" spans="1:10" x14ac:dyDescent="0.25">
      <c r="A68" s="8">
        <v>67</v>
      </c>
      <c r="B68" s="9" t="s">
        <v>161</v>
      </c>
      <c r="C68" s="8">
        <v>7318159009</v>
      </c>
      <c r="D68" s="8">
        <v>3000</v>
      </c>
      <c r="E68" s="12">
        <v>1.055237</v>
      </c>
      <c r="F68" s="10">
        <v>3165.71</v>
      </c>
      <c r="G68" s="11">
        <v>13.5</v>
      </c>
      <c r="H68" s="11">
        <v>19.792999999999999</v>
      </c>
      <c r="I68" s="13" t="s">
        <v>99</v>
      </c>
      <c r="J68" s="18" t="e">
        <f>VLOOKUP(CONCATENATE(C68,H68,F68),Лист1!$A$1:$I$51,4,0)</f>
        <v>#N/A</v>
      </c>
    </row>
    <row r="69" spans="1:10" x14ac:dyDescent="0.25">
      <c r="A69" s="8">
        <v>68</v>
      </c>
      <c r="B69" s="9" t="s">
        <v>162</v>
      </c>
      <c r="C69" s="8">
        <v>7318159009</v>
      </c>
      <c r="D69" s="8">
        <v>6000</v>
      </c>
      <c r="E69" s="12">
        <v>1.9475020000000001</v>
      </c>
      <c r="F69" s="10">
        <v>11685.01</v>
      </c>
      <c r="G69" s="11">
        <v>60</v>
      </c>
      <c r="H69" s="11">
        <v>87.971000000000004</v>
      </c>
      <c r="I69" s="13" t="s">
        <v>99</v>
      </c>
      <c r="J69" s="18" t="e">
        <f>VLOOKUP(CONCATENATE(C69,H69,F69),Лист1!$A$1:$I$51,4,0)</f>
        <v>#N/A</v>
      </c>
    </row>
    <row r="70" spans="1:10" x14ac:dyDescent="0.25">
      <c r="A70" s="8">
        <v>69</v>
      </c>
      <c r="B70" s="9" t="s">
        <v>162</v>
      </c>
      <c r="C70" s="8">
        <v>7318159009</v>
      </c>
      <c r="D70" s="8">
        <v>2000</v>
      </c>
      <c r="E70" s="12">
        <v>1.9475</v>
      </c>
      <c r="F70" s="10">
        <v>3895</v>
      </c>
      <c r="G70" s="11">
        <v>20</v>
      </c>
      <c r="H70" s="11">
        <v>29.324000000000002</v>
      </c>
      <c r="I70" s="13" t="s">
        <v>99</v>
      </c>
      <c r="J70" s="18" t="e">
        <f>VLOOKUP(CONCATENATE(C70,H70,F70),Лист1!$A$1:$I$51,4,0)</f>
        <v>#N/A</v>
      </c>
    </row>
    <row r="71" spans="1:10" x14ac:dyDescent="0.25">
      <c r="A71" s="8">
        <v>70</v>
      </c>
      <c r="B71" s="9" t="s">
        <v>163</v>
      </c>
      <c r="C71" s="8">
        <v>7318159009</v>
      </c>
      <c r="D71" s="8">
        <v>640</v>
      </c>
      <c r="E71" s="12">
        <v>19.393530999999999</v>
      </c>
      <c r="F71" s="10">
        <v>12411.86</v>
      </c>
      <c r="G71" s="11">
        <v>46.08</v>
      </c>
      <c r="H71" s="11">
        <v>67.561000000000007</v>
      </c>
      <c r="I71" s="13" t="s">
        <v>99</v>
      </c>
      <c r="J71" s="18" t="e">
        <f>VLOOKUP(CONCATENATE(C71,H71,F71),Лист1!$A$1:$I$51,4,0)</f>
        <v>#N/A</v>
      </c>
    </row>
    <row r="72" spans="1:10" x14ac:dyDescent="0.25">
      <c r="A72" s="8">
        <v>71</v>
      </c>
      <c r="B72" s="9" t="s">
        <v>164</v>
      </c>
      <c r="C72" s="8">
        <v>7318159009</v>
      </c>
      <c r="D72" s="8">
        <v>1000</v>
      </c>
      <c r="E72" s="12">
        <v>2.4893800000000001</v>
      </c>
      <c r="F72" s="10">
        <v>2489.38</v>
      </c>
      <c r="G72" s="11">
        <v>12</v>
      </c>
      <c r="H72" s="11">
        <v>17.594000000000001</v>
      </c>
      <c r="I72" s="13" t="s">
        <v>99</v>
      </c>
      <c r="J72" s="18" t="e">
        <f>VLOOKUP(CONCATENATE(C72,H72,F72),Лист1!$A$1:$I$51,4,0)</f>
        <v>#N/A</v>
      </c>
    </row>
    <row r="73" spans="1:10" x14ac:dyDescent="0.25">
      <c r="A73" s="8">
        <v>72</v>
      </c>
      <c r="B73" s="9" t="s">
        <v>165</v>
      </c>
      <c r="C73" s="8">
        <v>7318159009</v>
      </c>
      <c r="D73" s="8">
        <v>16000</v>
      </c>
      <c r="E73" s="12">
        <v>2.8764340000000002</v>
      </c>
      <c r="F73" s="10">
        <v>46022.95</v>
      </c>
      <c r="G73" s="11">
        <v>144</v>
      </c>
      <c r="H73" s="11">
        <v>211.12899999999999</v>
      </c>
      <c r="I73" s="13" t="s">
        <v>99</v>
      </c>
      <c r="J73" s="18">
        <f>VLOOKUP(CONCATENATE(C73,H73,F73),Лист1!$A$1:$I$51,4,0)</f>
        <v>2</v>
      </c>
    </row>
    <row r="74" spans="1:10" x14ac:dyDescent="0.25">
      <c r="A74" s="8">
        <v>73</v>
      </c>
      <c r="B74" s="9" t="s">
        <v>166</v>
      </c>
      <c r="C74" s="8">
        <v>7318158900</v>
      </c>
      <c r="D74" s="8">
        <v>110</v>
      </c>
      <c r="E74" s="12">
        <v>7.6392730000000002</v>
      </c>
      <c r="F74" s="10">
        <v>840.32</v>
      </c>
      <c r="G74" s="11">
        <v>10.89</v>
      </c>
      <c r="H74" s="11">
        <v>15.967000000000001</v>
      </c>
      <c r="I74" s="13" t="s">
        <v>99</v>
      </c>
      <c r="J74" s="18">
        <f>VLOOKUP(CONCATENATE(C74,H74,F74),Лист1!$A$1:$I$51,4,0)</f>
        <v>0</v>
      </c>
    </row>
    <row r="75" spans="1:10" x14ac:dyDescent="0.25">
      <c r="A75" s="8">
        <v>74</v>
      </c>
      <c r="B75" s="9" t="s">
        <v>167</v>
      </c>
      <c r="C75" s="8">
        <v>7318159009</v>
      </c>
      <c r="D75" s="8">
        <v>170</v>
      </c>
      <c r="E75" s="12">
        <v>7.2114710000000004</v>
      </c>
      <c r="F75" s="10">
        <v>1225.95</v>
      </c>
      <c r="G75" s="11">
        <v>12.41</v>
      </c>
      <c r="H75" s="11">
        <v>18.195</v>
      </c>
      <c r="I75" s="13" t="s">
        <v>99</v>
      </c>
      <c r="J75" s="18" t="e">
        <f>VLOOKUP(CONCATENATE(C75,H75,F75),Лист1!$A$1:$I$51,4,0)</f>
        <v>#N/A</v>
      </c>
    </row>
    <row r="76" spans="1:10" x14ac:dyDescent="0.25">
      <c r="A76" s="8">
        <v>75</v>
      </c>
      <c r="B76" s="9" t="s">
        <v>168</v>
      </c>
      <c r="C76" s="8">
        <v>7318159009</v>
      </c>
      <c r="D76" s="8">
        <v>5000</v>
      </c>
      <c r="E76" s="12">
        <v>0.68447800000000003</v>
      </c>
      <c r="F76" s="10">
        <v>3422.39</v>
      </c>
      <c r="G76" s="11">
        <v>10</v>
      </c>
      <c r="H76" s="11">
        <v>14.662000000000001</v>
      </c>
      <c r="I76" s="13" t="s">
        <v>99</v>
      </c>
      <c r="J76" s="18" t="e">
        <f>VLOOKUP(CONCATENATE(C76,H76,F76),Лист1!$A$1:$I$51,4,0)</f>
        <v>#N/A</v>
      </c>
    </row>
    <row r="77" spans="1:10" x14ac:dyDescent="0.25">
      <c r="A77" s="8">
        <v>76</v>
      </c>
      <c r="B77" s="9" t="s">
        <v>169</v>
      </c>
      <c r="C77" s="8">
        <v>7318159009</v>
      </c>
      <c r="D77" s="8">
        <v>1500</v>
      </c>
      <c r="E77" s="12">
        <v>1.499333</v>
      </c>
      <c r="F77" s="10">
        <v>2249</v>
      </c>
      <c r="G77" s="11">
        <v>12</v>
      </c>
      <c r="H77" s="11">
        <v>17.594000000000001</v>
      </c>
      <c r="I77" s="13" t="s">
        <v>99</v>
      </c>
      <c r="J77" s="18" t="e">
        <f>VLOOKUP(CONCATENATE(C77,H77,F77),Лист1!$A$1:$I$51,4,0)</f>
        <v>#N/A</v>
      </c>
    </row>
    <row r="78" spans="1:10" x14ac:dyDescent="0.25">
      <c r="A78" s="8">
        <v>77</v>
      </c>
      <c r="B78" s="9" t="s">
        <v>170</v>
      </c>
      <c r="C78" s="8">
        <v>7318159009</v>
      </c>
      <c r="D78" s="8">
        <v>1250</v>
      </c>
      <c r="E78" s="12">
        <v>5.0195040000000004</v>
      </c>
      <c r="F78" s="10">
        <v>6274.38</v>
      </c>
      <c r="G78" s="11">
        <v>56.25</v>
      </c>
      <c r="H78" s="11">
        <v>82.471999999999994</v>
      </c>
      <c r="I78" s="13" t="s">
        <v>99</v>
      </c>
      <c r="J78" s="18" t="e">
        <f>VLOOKUP(CONCATENATE(C78,H78,F78),Лист1!$A$1:$I$51,4,0)</f>
        <v>#N/A</v>
      </c>
    </row>
    <row r="79" spans="1:10" x14ac:dyDescent="0.25">
      <c r="A79" s="8">
        <v>78</v>
      </c>
      <c r="B79" s="9" t="s">
        <v>171</v>
      </c>
      <c r="C79" s="8">
        <v>7318230009</v>
      </c>
      <c r="D79" s="8">
        <v>10400</v>
      </c>
      <c r="E79" s="12">
        <v>1.588965</v>
      </c>
      <c r="F79" s="10">
        <v>16525.240000000002</v>
      </c>
      <c r="G79" s="11">
        <v>11.023999999999999</v>
      </c>
      <c r="H79" s="11">
        <v>16.163</v>
      </c>
      <c r="I79" s="13" t="s">
        <v>99</v>
      </c>
      <c r="J79" s="18">
        <f>VLOOKUP(CONCATENATE(C79,H79,F79),Лист1!$A$1:$I$51,4,0)</f>
        <v>0</v>
      </c>
    </row>
    <row r="80" spans="1:10" x14ac:dyDescent="0.25">
      <c r="A80" s="8">
        <v>79</v>
      </c>
      <c r="B80" s="9" t="s">
        <v>172</v>
      </c>
      <c r="C80" s="8">
        <v>8512200001</v>
      </c>
      <c r="D80" s="8">
        <v>65</v>
      </c>
      <c r="E80" s="12">
        <v>158.277231</v>
      </c>
      <c r="F80" s="10">
        <v>10288.02</v>
      </c>
      <c r="G80" s="11">
        <v>8.9049999999999994</v>
      </c>
      <c r="H80" s="11">
        <v>13.055999999999999</v>
      </c>
      <c r="I80" s="13" t="s">
        <v>99</v>
      </c>
      <c r="J80" s="18" t="e">
        <f>VLOOKUP(CONCATENATE(C80,H80,F80),Лист1!$A$1:$I$51,4,0)</f>
        <v>#N/A</v>
      </c>
    </row>
    <row r="81" spans="1:10" x14ac:dyDescent="0.25">
      <c r="A81" s="8">
        <v>80</v>
      </c>
      <c r="B81" s="9" t="s">
        <v>173</v>
      </c>
      <c r="C81" s="8">
        <v>8708991000</v>
      </c>
      <c r="D81" s="8">
        <v>216</v>
      </c>
      <c r="E81" s="12">
        <v>807.43865700000003</v>
      </c>
      <c r="F81" s="10">
        <v>174406.75</v>
      </c>
      <c r="G81" s="11">
        <v>34.56</v>
      </c>
      <c r="H81" s="11">
        <v>50.670999999999999</v>
      </c>
      <c r="I81" s="13" t="s">
        <v>99</v>
      </c>
      <c r="J81" s="18" t="e">
        <f>VLOOKUP(CONCATENATE(C81,H81,F81),Лист1!$A$1:$I$51,4,0)</f>
        <v>#N/A</v>
      </c>
    </row>
    <row r="82" spans="1:10" x14ac:dyDescent="0.25">
      <c r="A82" s="8">
        <v>81</v>
      </c>
      <c r="B82" s="9" t="s">
        <v>174</v>
      </c>
      <c r="C82" s="8">
        <v>4016995701</v>
      </c>
      <c r="D82" s="8">
        <v>1500</v>
      </c>
      <c r="E82" s="12">
        <v>1.2322470000000001</v>
      </c>
      <c r="F82" s="10">
        <v>1848.37</v>
      </c>
      <c r="G82" s="11">
        <v>5.7</v>
      </c>
      <c r="H82" s="11">
        <v>7.5279999999999996</v>
      </c>
      <c r="I82" s="13" t="s">
        <v>175</v>
      </c>
      <c r="J82" s="18" t="e">
        <f>VLOOKUP(CONCATENATE(C82,H82,F82),Лист1!$A$1:$I$51,4,0)</f>
        <v>#N/A</v>
      </c>
    </row>
    <row r="83" spans="1:10" x14ac:dyDescent="0.25">
      <c r="A83" s="8">
        <v>82</v>
      </c>
      <c r="B83" s="9" t="s">
        <v>176</v>
      </c>
      <c r="C83" s="8">
        <v>8511500002</v>
      </c>
      <c r="D83" s="8">
        <v>200</v>
      </c>
      <c r="E83" s="12">
        <v>2345.9854500000001</v>
      </c>
      <c r="F83" s="10">
        <v>469197.09</v>
      </c>
      <c r="G83" s="11">
        <v>1368</v>
      </c>
      <c r="H83" s="11">
        <v>1806.6849999999999</v>
      </c>
      <c r="I83" s="13" t="s">
        <v>175</v>
      </c>
      <c r="J83" s="18">
        <f>VLOOKUP(CONCATENATE(C83,H83,F83),Лист1!$A$1:$I$51,4,0)</f>
        <v>9</v>
      </c>
    </row>
    <row r="84" spans="1:10" x14ac:dyDescent="0.25">
      <c r="A84" s="8">
        <v>83</v>
      </c>
      <c r="B84" s="9" t="s">
        <v>177</v>
      </c>
      <c r="C84" s="8">
        <v>8409910001</v>
      </c>
      <c r="D84" s="8">
        <v>53</v>
      </c>
      <c r="E84" s="12">
        <v>73.872452999999993</v>
      </c>
      <c r="F84" s="10">
        <v>3915.24</v>
      </c>
      <c r="G84" s="11">
        <v>5.4589999999999996</v>
      </c>
      <c r="H84" s="11">
        <v>7.21</v>
      </c>
      <c r="I84" s="13" t="s">
        <v>175</v>
      </c>
      <c r="J84" s="18">
        <f>VLOOKUP(CONCATENATE(C84,H84,F84),Лист1!$A$1:$I$51,4,0)</f>
        <v>0</v>
      </c>
    </row>
    <row r="85" spans="1:10" x14ac:dyDescent="0.25">
      <c r="A85" s="8">
        <v>84</v>
      </c>
      <c r="B85" s="9" t="s">
        <v>178</v>
      </c>
      <c r="C85" s="8">
        <v>7326909801</v>
      </c>
      <c r="D85" s="8">
        <v>2250</v>
      </c>
      <c r="E85" s="12">
        <v>11.165044</v>
      </c>
      <c r="F85" s="10">
        <v>25121.35</v>
      </c>
      <c r="G85" s="11">
        <v>175.5</v>
      </c>
      <c r="H85" s="11">
        <v>231.779</v>
      </c>
      <c r="I85" s="13" t="s">
        <v>175</v>
      </c>
      <c r="J85" s="18">
        <f>VLOOKUP(CONCATENATE(C85,H85,F85),Лист1!$A$1:$I$51,4,0)</f>
        <v>2</v>
      </c>
    </row>
    <row r="86" spans="1:10" x14ac:dyDescent="0.25">
      <c r="A86" s="8">
        <v>85</v>
      </c>
      <c r="B86" s="9" t="s">
        <v>179</v>
      </c>
      <c r="C86" s="8">
        <v>3926909709</v>
      </c>
      <c r="D86" s="8">
        <v>1200</v>
      </c>
      <c r="E86" s="12">
        <v>0.577658</v>
      </c>
      <c r="F86" s="10">
        <v>693.19</v>
      </c>
      <c r="G86" s="11">
        <v>1.2</v>
      </c>
      <c r="H86" s="11">
        <v>1.585</v>
      </c>
      <c r="I86" s="13" t="s">
        <v>175</v>
      </c>
      <c r="J86" s="18" t="e">
        <f>VLOOKUP(CONCATENATE(C86,H86,F86),Лист1!$A$1:$I$51,4,0)</f>
        <v>#N/A</v>
      </c>
    </row>
    <row r="87" spans="1:10" x14ac:dyDescent="0.25">
      <c r="A87" s="8">
        <v>86</v>
      </c>
      <c r="B87" s="9" t="s">
        <v>180</v>
      </c>
      <c r="C87" s="8">
        <v>8541409009</v>
      </c>
      <c r="D87" s="8">
        <v>768</v>
      </c>
      <c r="E87" s="12">
        <v>341.371081</v>
      </c>
      <c r="F87" s="10">
        <v>262172.99</v>
      </c>
      <c r="G87" s="11">
        <v>29.184000000000001</v>
      </c>
      <c r="H87" s="11">
        <v>38.542999999999999</v>
      </c>
      <c r="I87" s="13" t="s">
        <v>175</v>
      </c>
      <c r="J87" s="18">
        <f>VLOOKUP(CONCATENATE(C87,H87,F87),Лист1!$A$1:$I$51,4,0)</f>
        <v>1</v>
      </c>
    </row>
    <row r="88" spans="1:10" x14ac:dyDescent="0.25">
      <c r="A88" s="8">
        <v>87</v>
      </c>
      <c r="B88" s="9" t="s">
        <v>181</v>
      </c>
      <c r="C88" s="8">
        <v>8507102002</v>
      </c>
      <c r="D88" s="8">
        <v>416</v>
      </c>
      <c r="E88" s="12">
        <v>1434.9758409999999</v>
      </c>
      <c r="F88" s="10">
        <v>596949.94999999995</v>
      </c>
      <c r="G88" s="11">
        <v>6730.88</v>
      </c>
      <c r="H88" s="11">
        <v>8889.3109999999997</v>
      </c>
      <c r="I88" s="13" t="s">
        <v>175</v>
      </c>
      <c r="J88" s="18" t="e">
        <f>VLOOKUP(CONCATENATE(C88,H88,F88),Лист1!$A$1:$I$51,4,0)</f>
        <v>#N/A</v>
      </c>
    </row>
    <row r="89" spans="1:10" x14ac:dyDescent="0.25">
      <c r="A89" s="8">
        <v>88</v>
      </c>
      <c r="B89" s="9" t="s">
        <v>182</v>
      </c>
      <c r="C89" s="8">
        <v>7326909801</v>
      </c>
      <c r="D89" s="8">
        <v>190</v>
      </c>
      <c r="E89" s="12">
        <v>33.704158</v>
      </c>
      <c r="F89" s="10">
        <v>6403.79</v>
      </c>
      <c r="G89" s="11">
        <v>63.08</v>
      </c>
      <c r="H89" s="11">
        <v>83.308000000000007</v>
      </c>
      <c r="I89" s="13" t="s">
        <v>175</v>
      </c>
      <c r="J89" s="18" t="e">
        <f>VLOOKUP(CONCATENATE(C89,H89,F89),Лист1!$A$1:$I$51,4,0)</f>
        <v>#N/A</v>
      </c>
    </row>
    <row r="90" spans="1:10" x14ac:dyDescent="0.25">
      <c r="A90" s="8">
        <v>89</v>
      </c>
      <c r="B90" s="9" t="s">
        <v>183</v>
      </c>
      <c r="C90" s="8">
        <v>8708991000</v>
      </c>
      <c r="D90" s="8">
        <v>600</v>
      </c>
      <c r="E90" s="12">
        <v>32.207667000000001</v>
      </c>
      <c r="F90" s="10">
        <v>19324.599999999999</v>
      </c>
      <c r="G90" s="11">
        <v>93.6</v>
      </c>
      <c r="H90" s="11">
        <v>123.61499999999999</v>
      </c>
      <c r="I90" s="13" t="s">
        <v>175</v>
      </c>
      <c r="J90" s="18" t="e">
        <f>VLOOKUP(CONCATENATE(C90,H90,F90),Лист1!$A$1:$I$51,4,0)</f>
        <v>#N/A</v>
      </c>
    </row>
    <row r="91" spans="1:10" x14ac:dyDescent="0.25">
      <c r="A91" s="8">
        <v>90</v>
      </c>
      <c r="B91" s="9" t="s">
        <v>184</v>
      </c>
      <c r="C91" s="8">
        <v>4016995701</v>
      </c>
      <c r="D91" s="8">
        <v>690</v>
      </c>
      <c r="E91" s="12">
        <v>16.076159000000001</v>
      </c>
      <c r="F91" s="10">
        <v>11092.55</v>
      </c>
      <c r="G91" s="11">
        <v>22.77</v>
      </c>
      <c r="H91" s="11">
        <v>30.071999999999999</v>
      </c>
      <c r="I91" s="13" t="s">
        <v>175</v>
      </c>
      <c r="J91" s="18" t="e">
        <f>VLOOKUP(CONCATENATE(C91,H91,F91),Лист1!$A$1:$I$51,4,0)</f>
        <v>#N/A</v>
      </c>
    </row>
    <row r="92" spans="1:10" x14ac:dyDescent="0.25">
      <c r="A92" s="8">
        <v>91</v>
      </c>
      <c r="B92" s="9" t="s">
        <v>185</v>
      </c>
      <c r="C92" s="8">
        <v>8512200001</v>
      </c>
      <c r="D92" s="8">
        <v>96</v>
      </c>
      <c r="E92" s="12">
        <v>16206.280624999999</v>
      </c>
      <c r="F92" s="10">
        <v>1555802.94</v>
      </c>
      <c r="G92" s="11">
        <v>806.4</v>
      </c>
      <c r="H92" s="11">
        <v>1064.9929999999999</v>
      </c>
      <c r="I92" s="13" t="s">
        <v>175</v>
      </c>
      <c r="J92" s="18" t="e">
        <f>VLOOKUP(CONCATENATE(C92,H92,F92),Лист1!$A$1:$I$51,4,0)</f>
        <v>#N/A</v>
      </c>
    </row>
    <row r="93" spans="1:10" x14ac:dyDescent="0.25">
      <c r="A93" s="8">
        <v>92</v>
      </c>
      <c r="B93" s="9" t="s">
        <v>186</v>
      </c>
      <c r="C93" s="8">
        <v>7326909801</v>
      </c>
      <c r="D93" s="8">
        <v>300</v>
      </c>
      <c r="E93" s="12">
        <v>42.810699999999997</v>
      </c>
      <c r="F93" s="10">
        <v>12843.21</v>
      </c>
      <c r="G93" s="11">
        <v>103.2</v>
      </c>
      <c r="H93" s="11">
        <v>136.29400000000001</v>
      </c>
      <c r="I93" s="13" t="s">
        <v>175</v>
      </c>
      <c r="J93" s="18" t="e">
        <f>VLOOKUP(CONCATENATE(C93,H93,F93),Лист1!$A$1:$I$51,4,0)</f>
        <v>#N/A</v>
      </c>
    </row>
    <row r="94" spans="1:10" x14ac:dyDescent="0.25">
      <c r="A94" s="8">
        <v>93</v>
      </c>
      <c r="B94" s="9" t="s">
        <v>187</v>
      </c>
      <c r="C94" s="8">
        <v>8708291000</v>
      </c>
      <c r="D94" s="8">
        <v>525</v>
      </c>
      <c r="E94" s="12">
        <v>9.7321899999999992</v>
      </c>
      <c r="F94" s="10">
        <v>5109.3999999999996</v>
      </c>
      <c r="G94" s="11">
        <v>21</v>
      </c>
      <c r="H94" s="11">
        <v>27.734000000000002</v>
      </c>
      <c r="I94" s="13" t="s">
        <v>175</v>
      </c>
      <c r="J94" s="18" t="e">
        <f>VLOOKUP(CONCATENATE(C94,H94,F94),Лист1!$A$1:$I$51,4,0)</f>
        <v>#N/A</v>
      </c>
    </row>
    <row r="95" spans="1:10" x14ac:dyDescent="0.25">
      <c r="A95" s="8">
        <v>94</v>
      </c>
      <c r="B95" s="9" t="s">
        <v>188</v>
      </c>
      <c r="C95" s="8">
        <v>8708291000</v>
      </c>
      <c r="D95" s="8">
        <v>1350</v>
      </c>
      <c r="E95" s="12">
        <v>11.344096</v>
      </c>
      <c r="F95" s="10">
        <v>15314.53</v>
      </c>
      <c r="G95" s="11">
        <v>47.25</v>
      </c>
      <c r="H95" s="11">
        <v>62.402000000000001</v>
      </c>
      <c r="I95" s="13" t="s">
        <v>175</v>
      </c>
      <c r="J95" s="18" t="e">
        <f>VLOOKUP(CONCATENATE(C95,H95,F95),Лист1!$A$1:$I$51,4,0)</f>
        <v>#N/A</v>
      </c>
    </row>
    <row r="96" spans="1:10" x14ac:dyDescent="0.25">
      <c r="A96" s="8">
        <v>95</v>
      </c>
      <c r="B96" s="9" t="s">
        <v>189</v>
      </c>
      <c r="C96" s="8">
        <v>4016930001</v>
      </c>
      <c r="D96" s="8">
        <v>3360</v>
      </c>
      <c r="E96" s="12">
        <v>30.908297999999998</v>
      </c>
      <c r="F96" s="10">
        <v>103851.88</v>
      </c>
      <c r="G96" s="11">
        <v>245.28</v>
      </c>
      <c r="H96" s="11">
        <v>323.935</v>
      </c>
      <c r="I96" s="13" t="s">
        <v>175</v>
      </c>
      <c r="J96" s="18" t="e">
        <f>VLOOKUP(CONCATENATE(C96,H96,F96),Лист1!$A$1:$I$51,4,0)</f>
        <v>#N/A</v>
      </c>
    </row>
    <row r="97" spans="1:10" x14ac:dyDescent="0.25">
      <c r="A97" s="8">
        <v>96</v>
      </c>
      <c r="B97" s="9" t="s">
        <v>190</v>
      </c>
      <c r="C97" s="8">
        <v>8708291000</v>
      </c>
      <c r="D97" s="8">
        <v>150</v>
      </c>
      <c r="E97" s="12">
        <v>263.1046</v>
      </c>
      <c r="F97" s="10">
        <v>39465.69</v>
      </c>
      <c r="G97" s="11">
        <v>95.55</v>
      </c>
      <c r="H97" s="11">
        <v>126.191</v>
      </c>
      <c r="I97" s="13" t="s">
        <v>175</v>
      </c>
      <c r="J97" s="18">
        <f>VLOOKUP(CONCATENATE(C97,H97,F97),Лист1!$A$1:$I$51,4,0)</f>
        <v>1</v>
      </c>
    </row>
    <row r="98" spans="1:10" x14ac:dyDescent="0.25">
      <c r="A98" s="8">
        <v>97</v>
      </c>
      <c r="B98" s="9" t="s">
        <v>191</v>
      </c>
      <c r="C98" s="8">
        <v>4016930001</v>
      </c>
      <c r="D98" s="8">
        <v>1980</v>
      </c>
      <c r="E98" s="12">
        <v>69.785662000000002</v>
      </c>
      <c r="F98" s="10">
        <v>138175.60999999999</v>
      </c>
      <c r="G98" s="11">
        <v>211.86</v>
      </c>
      <c r="H98" s="11">
        <v>279.798</v>
      </c>
      <c r="I98" s="13" t="s">
        <v>175</v>
      </c>
      <c r="J98" s="18" t="e">
        <f>VLOOKUP(CONCATENATE(C98,H98,F98),Лист1!$A$1:$I$51,4,0)</f>
        <v>#N/A</v>
      </c>
    </row>
    <row r="99" spans="1:10" x14ac:dyDescent="0.25">
      <c r="A99" s="8">
        <v>98</v>
      </c>
      <c r="B99" s="9" t="s">
        <v>192</v>
      </c>
      <c r="C99" s="8">
        <v>4016930001</v>
      </c>
      <c r="D99" s="8">
        <v>880</v>
      </c>
      <c r="E99" s="12">
        <v>69.74042</v>
      </c>
      <c r="F99" s="10">
        <v>61371.57</v>
      </c>
      <c r="G99" s="11">
        <v>88</v>
      </c>
      <c r="H99" s="11">
        <v>116.21899999999999</v>
      </c>
      <c r="I99" s="13" t="s">
        <v>175</v>
      </c>
      <c r="J99" s="18" t="e">
        <f>VLOOKUP(CONCATENATE(C99,H99,F99),Лист1!$A$1:$I$51,4,0)</f>
        <v>#N/A</v>
      </c>
    </row>
    <row r="100" spans="1:10" x14ac:dyDescent="0.25">
      <c r="A100" s="8">
        <v>99</v>
      </c>
      <c r="B100" s="9" t="s">
        <v>193</v>
      </c>
      <c r="C100" s="8">
        <v>7318169109</v>
      </c>
      <c r="D100" s="8">
        <v>16800</v>
      </c>
      <c r="E100" s="12">
        <v>0.82794599999999996</v>
      </c>
      <c r="F100" s="10">
        <v>13909.5</v>
      </c>
      <c r="G100" s="11">
        <v>115.92</v>
      </c>
      <c r="H100" s="11">
        <v>153.09299999999999</v>
      </c>
      <c r="I100" s="13" t="s">
        <v>175</v>
      </c>
      <c r="J100" s="18" t="e">
        <f>VLOOKUP(CONCATENATE(C100,H100,F100),Лист1!$A$1:$I$51,4,0)</f>
        <v>#N/A</v>
      </c>
    </row>
    <row r="101" spans="1:10" x14ac:dyDescent="0.25">
      <c r="A101" s="8">
        <v>100</v>
      </c>
      <c r="B101" s="9" t="s">
        <v>194</v>
      </c>
      <c r="C101" s="8">
        <v>7318159009</v>
      </c>
      <c r="D101" s="8">
        <v>5000</v>
      </c>
      <c r="E101" s="12">
        <v>2.6007039999999999</v>
      </c>
      <c r="F101" s="10">
        <v>13003.52</v>
      </c>
      <c r="G101" s="11">
        <v>115</v>
      </c>
      <c r="H101" s="11">
        <v>151.87799999999999</v>
      </c>
      <c r="I101" s="13" t="s">
        <v>175</v>
      </c>
      <c r="J101" s="18" t="e">
        <f>VLOOKUP(CONCATENATE(C101,H101,F101),Лист1!$A$1:$I$51,4,0)</f>
        <v>#N/A</v>
      </c>
    </row>
    <row r="102" spans="1:10" x14ac:dyDescent="0.25">
      <c r="A102" s="8">
        <v>101</v>
      </c>
      <c r="B102" s="9" t="s">
        <v>195</v>
      </c>
      <c r="C102" s="8">
        <v>7318159009</v>
      </c>
      <c r="D102" s="8">
        <v>2800</v>
      </c>
      <c r="E102" s="12">
        <v>9.5395249999999994</v>
      </c>
      <c r="F102" s="10">
        <v>26710.67</v>
      </c>
      <c r="G102" s="11">
        <v>221.2</v>
      </c>
      <c r="H102" s="11">
        <v>292.13400000000001</v>
      </c>
      <c r="I102" s="13" t="s">
        <v>175</v>
      </c>
      <c r="J102" s="18" t="e">
        <f>VLOOKUP(CONCATENATE(C102,H102,F102),Лист1!$A$1:$I$51,4,0)</f>
        <v>#N/A</v>
      </c>
    </row>
    <row r="103" spans="1:10" x14ac:dyDescent="0.25">
      <c r="A103" s="8">
        <v>102</v>
      </c>
      <c r="B103" s="9" t="s">
        <v>196</v>
      </c>
      <c r="C103" s="8">
        <v>7318159009</v>
      </c>
      <c r="D103" s="8">
        <v>250</v>
      </c>
      <c r="E103" s="12">
        <v>6.7416</v>
      </c>
      <c r="F103" s="10">
        <v>1685.4</v>
      </c>
      <c r="G103" s="11">
        <v>13</v>
      </c>
      <c r="H103" s="11">
        <v>17.169</v>
      </c>
      <c r="I103" s="13" t="s">
        <v>175</v>
      </c>
      <c r="J103" s="18" t="e">
        <f>VLOOKUP(CONCATENATE(C103,H103,F103),Лист1!$A$1:$I$51,4,0)</f>
        <v>#N/A</v>
      </c>
    </row>
    <row r="104" spans="1:10" x14ac:dyDescent="0.25">
      <c r="A104" s="8">
        <v>103</v>
      </c>
      <c r="B104" s="9" t="s">
        <v>197</v>
      </c>
      <c r="C104" s="8">
        <v>7318159009</v>
      </c>
      <c r="D104" s="8">
        <v>1400</v>
      </c>
      <c r="E104" s="12">
        <v>8.3094289999999997</v>
      </c>
      <c r="F104" s="10">
        <v>11633.2</v>
      </c>
      <c r="G104" s="11">
        <v>119</v>
      </c>
      <c r="H104" s="11">
        <v>157.16</v>
      </c>
      <c r="I104" s="13" t="s">
        <v>175</v>
      </c>
      <c r="J104" s="18" t="e">
        <f>VLOOKUP(CONCATENATE(C104,H104,F104),Лист1!$A$1:$I$51,4,0)</f>
        <v>#N/A</v>
      </c>
    </row>
    <row r="105" spans="1:10" x14ac:dyDescent="0.25">
      <c r="A105" s="8">
        <v>104</v>
      </c>
      <c r="B105" s="9" t="s">
        <v>198</v>
      </c>
      <c r="C105" s="8">
        <v>7318159009</v>
      </c>
      <c r="D105" s="8">
        <v>1000</v>
      </c>
      <c r="E105" s="12">
        <v>4.4251300000000002</v>
      </c>
      <c r="F105" s="10">
        <v>4425.13</v>
      </c>
      <c r="G105" s="11">
        <v>25</v>
      </c>
      <c r="H105" s="11">
        <v>33.017000000000003</v>
      </c>
      <c r="I105" s="13" t="s">
        <v>175</v>
      </c>
      <c r="J105" s="18" t="e">
        <f>VLOOKUP(CONCATENATE(C105,H105,F105),Лист1!$A$1:$I$51,4,0)</f>
        <v>#N/A</v>
      </c>
    </row>
    <row r="106" spans="1:10" x14ac:dyDescent="0.25">
      <c r="A106" s="8">
        <v>105</v>
      </c>
      <c r="B106" s="9" t="s">
        <v>199</v>
      </c>
      <c r="C106" s="8">
        <v>7318159009</v>
      </c>
      <c r="D106" s="8">
        <v>2700</v>
      </c>
      <c r="E106" s="12">
        <v>1.648296</v>
      </c>
      <c r="F106" s="10">
        <v>4450.3999999999996</v>
      </c>
      <c r="G106" s="11">
        <v>40.905000000000001</v>
      </c>
      <c r="H106" s="11">
        <v>54.021999999999998</v>
      </c>
      <c r="I106" s="13" t="s">
        <v>175</v>
      </c>
      <c r="J106" s="18" t="e">
        <f>VLOOKUP(CONCATENATE(C106,H106,F106),Лист1!$A$1:$I$51,4,0)</f>
        <v>#N/A</v>
      </c>
    </row>
    <row r="107" spans="1:10" x14ac:dyDescent="0.25">
      <c r="A107" s="8">
        <v>106</v>
      </c>
      <c r="B107" s="9" t="s">
        <v>200</v>
      </c>
      <c r="C107" s="8">
        <v>7318159009</v>
      </c>
      <c r="D107" s="8">
        <v>5100</v>
      </c>
      <c r="E107" s="12">
        <v>5.7175039999999999</v>
      </c>
      <c r="F107" s="10">
        <v>29159.27</v>
      </c>
      <c r="G107" s="11">
        <v>204</v>
      </c>
      <c r="H107" s="11">
        <v>269.41800000000001</v>
      </c>
      <c r="I107" s="13" t="s">
        <v>175</v>
      </c>
      <c r="J107" s="18" t="e">
        <f>VLOOKUP(CONCATENATE(C107,H107,F107),Лист1!$A$1:$I$51,4,0)</f>
        <v>#N/A</v>
      </c>
    </row>
    <row r="108" spans="1:10" x14ac:dyDescent="0.25">
      <c r="A108" s="8">
        <v>107</v>
      </c>
      <c r="B108" s="9" t="s">
        <v>201</v>
      </c>
      <c r="C108" s="8">
        <v>7318149900</v>
      </c>
      <c r="D108" s="8">
        <v>80000</v>
      </c>
      <c r="E108" s="12">
        <v>0.58411999999999997</v>
      </c>
      <c r="F108" s="10">
        <v>46729.62</v>
      </c>
      <c r="G108" s="11">
        <v>160</v>
      </c>
      <c r="H108" s="11">
        <v>211.30799999999999</v>
      </c>
      <c r="I108" s="13" t="s">
        <v>175</v>
      </c>
      <c r="J108" s="18" t="e">
        <f>VLOOKUP(CONCATENATE(C108,H108,F108),Лист1!$A$1:$I$51,4,0)</f>
        <v>#N/A</v>
      </c>
    </row>
    <row r="109" spans="1:10" x14ac:dyDescent="0.25">
      <c r="A109" s="8">
        <v>108</v>
      </c>
      <c r="B109" s="9" t="s">
        <v>202</v>
      </c>
      <c r="C109" s="8">
        <v>7318169109</v>
      </c>
      <c r="D109" s="8">
        <v>6000</v>
      </c>
      <c r="E109" s="12">
        <v>2.9729899999999998</v>
      </c>
      <c r="F109" s="10">
        <v>17837.939999999999</v>
      </c>
      <c r="G109" s="11">
        <v>120</v>
      </c>
      <c r="H109" s="11">
        <v>158.48099999999999</v>
      </c>
      <c r="I109" s="13" t="s">
        <v>175</v>
      </c>
      <c r="J109" s="18" t="e">
        <f>VLOOKUP(CONCATENATE(C109,H109,F109),Лист1!$A$1:$I$51,4,0)</f>
        <v>#N/A</v>
      </c>
    </row>
    <row r="110" spans="1:10" x14ac:dyDescent="0.25">
      <c r="A110" s="8">
        <v>109</v>
      </c>
      <c r="B110" s="9" t="s">
        <v>203</v>
      </c>
      <c r="C110" s="8">
        <v>7318159009</v>
      </c>
      <c r="D110" s="8">
        <v>2400</v>
      </c>
      <c r="E110" s="12">
        <v>1.8115380000000001</v>
      </c>
      <c r="F110" s="10">
        <v>4347.6899999999996</v>
      </c>
      <c r="G110" s="11">
        <v>28.8</v>
      </c>
      <c r="H110" s="11">
        <v>38.034999999999997</v>
      </c>
      <c r="I110" s="13" t="s">
        <v>175</v>
      </c>
      <c r="J110" s="18" t="e">
        <f>VLOOKUP(CONCATENATE(C110,H110,F110),Лист1!$A$1:$I$51,4,0)</f>
        <v>#N/A</v>
      </c>
    </row>
    <row r="111" spans="1:10" x14ac:dyDescent="0.25">
      <c r="A111" s="8">
        <v>110</v>
      </c>
      <c r="B111" s="9" t="s">
        <v>204</v>
      </c>
      <c r="C111" s="8">
        <v>7318159009</v>
      </c>
      <c r="D111" s="8">
        <v>540</v>
      </c>
      <c r="E111" s="12">
        <v>24.18713</v>
      </c>
      <c r="F111" s="10">
        <v>13061.05</v>
      </c>
      <c r="G111" s="11">
        <v>78.84</v>
      </c>
      <c r="H111" s="11">
        <v>104.122</v>
      </c>
      <c r="I111" s="13" t="s">
        <v>175</v>
      </c>
      <c r="J111" s="18" t="e">
        <f>VLOOKUP(CONCATENATE(C111,H111,F111),Лист1!$A$1:$I$51,4,0)</f>
        <v>#N/A</v>
      </c>
    </row>
    <row r="112" spans="1:10" x14ac:dyDescent="0.25">
      <c r="A112" s="8">
        <v>111</v>
      </c>
      <c r="B112" s="9" t="s">
        <v>205</v>
      </c>
      <c r="C112" s="8">
        <v>7318159009</v>
      </c>
      <c r="D112" s="8">
        <v>25300</v>
      </c>
      <c r="E112" s="12">
        <v>1.263412</v>
      </c>
      <c r="F112" s="10">
        <v>31964.32</v>
      </c>
      <c r="G112" s="11">
        <v>154.33000000000001</v>
      </c>
      <c r="H112" s="11">
        <v>203.82</v>
      </c>
      <c r="I112" s="13" t="s">
        <v>175</v>
      </c>
      <c r="J112" s="18" t="e">
        <f>VLOOKUP(CONCATENATE(C112,H112,F112),Лист1!$A$1:$I$51,4,0)</f>
        <v>#N/A</v>
      </c>
    </row>
    <row r="113" spans="1:10" x14ac:dyDescent="0.25">
      <c r="A113" s="8">
        <v>112</v>
      </c>
      <c r="B113" s="9" t="s">
        <v>198</v>
      </c>
      <c r="C113" s="8">
        <v>7318159009</v>
      </c>
      <c r="D113" s="8">
        <v>1000</v>
      </c>
      <c r="E113" s="12">
        <v>4.4251300000000002</v>
      </c>
      <c r="F113" s="10">
        <v>4425.13</v>
      </c>
      <c r="G113" s="11">
        <v>25</v>
      </c>
      <c r="H113" s="11">
        <v>33.017000000000003</v>
      </c>
      <c r="I113" s="13" t="s">
        <v>175</v>
      </c>
      <c r="J113" s="18" t="e">
        <f>VLOOKUP(CONCATENATE(C113,H113,F113),Лист1!$A$1:$I$51,4,0)</f>
        <v>#N/A</v>
      </c>
    </row>
    <row r="114" spans="1:10" x14ac:dyDescent="0.25">
      <c r="A114" s="8">
        <v>113</v>
      </c>
      <c r="B114" s="9" t="s">
        <v>201</v>
      </c>
      <c r="C114" s="8">
        <v>7318149900</v>
      </c>
      <c r="D114" s="8">
        <v>5000</v>
      </c>
      <c r="E114" s="12">
        <v>0.58411999999999997</v>
      </c>
      <c r="F114" s="10">
        <v>2920.6</v>
      </c>
      <c r="G114" s="11">
        <v>10</v>
      </c>
      <c r="H114" s="11">
        <v>13.207000000000001</v>
      </c>
      <c r="I114" s="13" t="s">
        <v>175</v>
      </c>
      <c r="J114" s="18" t="e">
        <f>VLOOKUP(CONCATENATE(C114,H114,F114),Лист1!$A$1:$I$51,4,0)</f>
        <v>#N/A</v>
      </c>
    </row>
    <row r="115" spans="1:10" x14ac:dyDescent="0.25">
      <c r="A115" s="8">
        <v>114</v>
      </c>
      <c r="B115" s="9" t="s">
        <v>203</v>
      </c>
      <c r="C115" s="8">
        <v>7318159009</v>
      </c>
      <c r="D115" s="8">
        <v>2400</v>
      </c>
      <c r="E115" s="12">
        <v>1.8115380000000001</v>
      </c>
      <c r="F115" s="10">
        <v>4347.6899999999996</v>
      </c>
      <c r="G115" s="11">
        <v>28.8</v>
      </c>
      <c r="H115" s="11">
        <v>38.034999999999997</v>
      </c>
      <c r="I115" s="13" t="s">
        <v>175</v>
      </c>
      <c r="J115" s="18" t="e">
        <f>VLOOKUP(CONCATENATE(C115,H115,F115),Лист1!$A$1:$I$51,4,0)</f>
        <v>#N/A</v>
      </c>
    </row>
    <row r="116" spans="1:10" x14ac:dyDescent="0.25">
      <c r="A116" s="8">
        <v>115</v>
      </c>
      <c r="B116" s="9" t="s">
        <v>206</v>
      </c>
      <c r="C116" s="8">
        <v>8708291000</v>
      </c>
      <c r="D116" s="8">
        <v>2136</v>
      </c>
      <c r="E116" s="12">
        <v>58.639785000000003</v>
      </c>
      <c r="F116" s="10">
        <v>125254.58</v>
      </c>
      <c r="G116" s="11">
        <v>1317.912</v>
      </c>
      <c r="H116" s="11">
        <v>1465.912</v>
      </c>
      <c r="I116" s="13" t="s">
        <v>175</v>
      </c>
      <c r="J116" s="18" t="e">
        <f>VLOOKUP(CONCATENATE(C116,H116,F116),Лист1!$A$1:$I$51,4,0)</f>
        <v>#N/A</v>
      </c>
    </row>
    <row r="117" spans="1:10" x14ac:dyDescent="0.25">
      <c r="A117" s="8">
        <v>116</v>
      </c>
      <c r="B117" s="9" t="s">
        <v>207</v>
      </c>
      <c r="C117" s="8">
        <v>8708291000</v>
      </c>
      <c r="D117" s="8">
        <v>552</v>
      </c>
      <c r="E117" s="12">
        <v>58.639783000000001</v>
      </c>
      <c r="F117" s="10">
        <v>32369.16</v>
      </c>
      <c r="G117" s="11">
        <v>340.584</v>
      </c>
      <c r="H117" s="11">
        <v>378.83100000000002</v>
      </c>
      <c r="I117" s="13" t="s">
        <v>175</v>
      </c>
      <c r="J117" s="18" t="e">
        <f>VLOOKUP(CONCATENATE(C117,H117,F117),Лист1!$A$1:$I$51,4,0)</f>
        <v>#N/A</v>
      </c>
    </row>
    <row r="118" spans="1:10" x14ac:dyDescent="0.25">
      <c r="A118" s="8">
        <v>117</v>
      </c>
      <c r="B118" s="9" t="s">
        <v>207</v>
      </c>
      <c r="C118" s="8">
        <v>8708291000</v>
      </c>
      <c r="D118" s="8">
        <v>1584</v>
      </c>
      <c r="E118" s="12">
        <v>58.639778999999997</v>
      </c>
      <c r="F118" s="10">
        <v>92885.41</v>
      </c>
      <c r="G118" s="11">
        <v>977.32799999999997</v>
      </c>
      <c r="H118" s="11">
        <v>1087.0809999999999</v>
      </c>
      <c r="I118" s="13" t="s">
        <v>175</v>
      </c>
      <c r="J118" s="18" t="e">
        <f>VLOOKUP(CONCATENATE(C118,H118,F118),Лист1!$A$1:$I$51,4,0)</f>
        <v>#N/A</v>
      </c>
    </row>
    <row r="119" spans="1:10" x14ac:dyDescent="0.25">
      <c r="A119" s="8">
        <v>118</v>
      </c>
      <c r="B119" s="9" t="s">
        <v>208</v>
      </c>
      <c r="C119" s="8">
        <v>8708402001</v>
      </c>
      <c r="D119" s="8">
        <v>48</v>
      </c>
      <c r="E119" s="12">
        <v>31433.464375</v>
      </c>
      <c r="F119" s="10">
        <v>1508806.29</v>
      </c>
      <c r="G119" s="11">
        <v>2400</v>
      </c>
      <c r="H119" s="11">
        <v>3608.6129999999998</v>
      </c>
      <c r="I119" s="13" t="s">
        <v>209</v>
      </c>
      <c r="J119" s="18">
        <f>VLOOKUP(CONCATENATE(C119,H119,F119),Лист1!$A$1:$I$51,4,0)</f>
        <v>3</v>
      </c>
    </row>
    <row r="120" spans="1:10" x14ac:dyDescent="0.25">
      <c r="A120" s="8">
        <v>119</v>
      </c>
      <c r="B120" s="9" t="s">
        <v>210</v>
      </c>
      <c r="C120" s="8">
        <v>7326909801</v>
      </c>
      <c r="D120" s="8">
        <v>1000</v>
      </c>
      <c r="E120" s="12">
        <v>64.967320000000001</v>
      </c>
      <c r="F120" s="10">
        <v>64967.32</v>
      </c>
      <c r="G120" s="11">
        <v>397</v>
      </c>
      <c r="H120" s="11">
        <v>596.92499999999995</v>
      </c>
      <c r="I120" s="13" t="s">
        <v>209</v>
      </c>
      <c r="J120" s="18" t="e">
        <f>VLOOKUP(CONCATENATE(C120,H120,F120),Лист1!$A$1:$I$51,4,0)</f>
        <v>#N/A</v>
      </c>
    </row>
    <row r="121" spans="1:10" x14ac:dyDescent="0.25">
      <c r="A121" s="8">
        <v>120</v>
      </c>
      <c r="B121" s="9" t="s">
        <v>211</v>
      </c>
      <c r="C121" s="8">
        <v>3926909709</v>
      </c>
      <c r="D121" s="8">
        <v>21000</v>
      </c>
      <c r="E121" s="12">
        <v>0.33942299999999997</v>
      </c>
      <c r="F121" s="10">
        <v>7127.89</v>
      </c>
      <c r="G121" s="11">
        <v>10.5</v>
      </c>
      <c r="H121" s="11">
        <v>15.788</v>
      </c>
      <c r="I121" s="13" t="s">
        <v>209</v>
      </c>
      <c r="J121" s="18" t="e">
        <f>VLOOKUP(CONCATENATE(C121,H121,F121),Лист1!$A$1:$I$51,4,0)</f>
        <v>#N/A</v>
      </c>
    </row>
    <row r="122" spans="1:10" x14ac:dyDescent="0.25">
      <c r="A122" s="8">
        <v>121</v>
      </c>
      <c r="B122" s="9" t="s">
        <v>211</v>
      </c>
      <c r="C122" s="8">
        <v>3926909709</v>
      </c>
      <c r="D122" s="8">
        <v>24000</v>
      </c>
      <c r="E122" s="12">
        <v>0.33942299999999997</v>
      </c>
      <c r="F122" s="10">
        <v>8146.15</v>
      </c>
      <c r="G122" s="11">
        <v>12</v>
      </c>
      <c r="H122" s="11">
        <v>18.042999999999999</v>
      </c>
      <c r="I122" s="13" t="s">
        <v>209</v>
      </c>
      <c r="J122" s="18" t="e">
        <f>VLOOKUP(CONCATENATE(C122,H122,F122),Лист1!$A$1:$I$51,4,0)</f>
        <v>#N/A</v>
      </c>
    </row>
    <row r="123" spans="1:10" x14ac:dyDescent="0.25">
      <c r="A123" s="8">
        <v>122</v>
      </c>
      <c r="B123" s="9" t="s">
        <v>212</v>
      </c>
      <c r="C123" s="8">
        <v>8538909100</v>
      </c>
      <c r="D123" s="8">
        <v>260</v>
      </c>
      <c r="E123" s="12">
        <v>1307.1985</v>
      </c>
      <c r="F123" s="10">
        <v>339871.61</v>
      </c>
      <c r="G123" s="11">
        <v>87.1</v>
      </c>
      <c r="H123" s="11">
        <v>130.96299999999999</v>
      </c>
      <c r="I123" s="13" t="s">
        <v>209</v>
      </c>
      <c r="J123" s="18" t="e">
        <f>VLOOKUP(CONCATENATE(C123,H123,F123),Лист1!$A$1:$I$51,4,0)</f>
        <v>#N/A</v>
      </c>
    </row>
    <row r="124" spans="1:10" x14ac:dyDescent="0.25">
      <c r="A124" s="8">
        <v>123</v>
      </c>
      <c r="B124" s="9" t="s">
        <v>212</v>
      </c>
      <c r="C124" s="8">
        <v>8538909100</v>
      </c>
      <c r="D124" s="8">
        <v>130</v>
      </c>
      <c r="E124" s="12">
        <v>1307.1984620000001</v>
      </c>
      <c r="F124" s="10">
        <v>169935.8</v>
      </c>
      <c r="G124" s="11">
        <v>43.55</v>
      </c>
      <c r="H124" s="11">
        <v>65.480999999999995</v>
      </c>
      <c r="I124" s="13" t="s">
        <v>209</v>
      </c>
      <c r="J124" s="18" t="e">
        <f>VLOOKUP(CONCATENATE(C124,H124,F124),Лист1!$A$1:$I$51,4,0)</f>
        <v>#N/A</v>
      </c>
    </row>
    <row r="125" spans="1:10" x14ac:dyDescent="0.25">
      <c r="A125" s="8">
        <v>124</v>
      </c>
      <c r="B125" s="9" t="s">
        <v>213</v>
      </c>
      <c r="C125" s="8">
        <v>8536501501</v>
      </c>
      <c r="D125" s="8">
        <v>180</v>
      </c>
      <c r="E125" s="12">
        <v>1157.6592780000001</v>
      </c>
      <c r="F125" s="10">
        <v>208378.67</v>
      </c>
      <c r="G125" s="11">
        <v>82.26</v>
      </c>
      <c r="H125" s="11">
        <v>123.685</v>
      </c>
      <c r="I125" s="13" t="s">
        <v>209</v>
      </c>
      <c r="J125" s="18">
        <f>VLOOKUP(CONCATENATE(C125,H125,F125),Лист1!$A$1:$I$51,4,0)</f>
        <v>1</v>
      </c>
    </row>
    <row r="126" spans="1:10" x14ac:dyDescent="0.25">
      <c r="A126" s="8">
        <v>125</v>
      </c>
      <c r="B126" s="9" t="s">
        <v>214</v>
      </c>
      <c r="C126" s="8">
        <v>8708991000</v>
      </c>
      <c r="D126" s="8">
        <v>120</v>
      </c>
      <c r="E126" s="12">
        <v>2272.0977499999999</v>
      </c>
      <c r="F126" s="10">
        <v>272651.73</v>
      </c>
      <c r="G126" s="11">
        <v>756.6</v>
      </c>
      <c r="H126" s="11">
        <v>1137.615</v>
      </c>
      <c r="I126" s="13" t="s">
        <v>209</v>
      </c>
      <c r="J126" s="18" t="e">
        <f>VLOOKUP(CONCATENATE(C126,H126,F126),Лист1!$A$1:$I$51,4,0)</f>
        <v>#N/A</v>
      </c>
    </row>
    <row r="127" spans="1:10" x14ac:dyDescent="0.25">
      <c r="A127" s="8">
        <v>126</v>
      </c>
      <c r="B127" s="9" t="s">
        <v>215</v>
      </c>
      <c r="C127" s="8">
        <v>7326909801</v>
      </c>
      <c r="D127" s="8">
        <v>520</v>
      </c>
      <c r="E127" s="12">
        <v>10.277635</v>
      </c>
      <c r="F127" s="10">
        <v>5344.37</v>
      </c>
      <c r="G127" s="11">
        <v>37.44</v>
      </c>
      <c r="H127" s="11">
        <v>56.293999999999997</v>
      </c>
      <c r="I127" s="13" t="s">
        <v>209</v>
      </c>
      <c r="J127" s="18" t="e">
        <f>VLOOKUP(CONCATENATE(C127,H127,F127),Лист1!$A$1:$I$51,4,0)</f>
        <v>#N/A</v>
      </c>
    </row>
    <row r="128" spans="1:10" x14ac:dyDescent="0.25">
      <c r="A128" s="8">
        <v>127</v>
      </c>
      <c r="B128" s="9" t="s">
        <v>216</v>
      </c>
      <c r="C128" s="8">
        <v>3923509000</v>
      </c>
      <c r="D128" s="8">
        <v>630</v>
      </c>
      <c r="E128" s="12">
        <v>10.765825</v>
      </c>
      <c r="F128" s="10">
        <v>6782.47</v>
      </c>
      <c r="G128" s="11">
        <v>54.305999999999997</v>
      </c>
      <c r="H128" s="11">
        <v>81.653999999999996</v>
      </c>
      <c r="I128" s="13" t="s">
        <v>209</v>
      </c>
      <c r="J128" s="18" t="e">
        <f>VLOOKUP(CONCATENATE(C128,H128,F128),Лист1!$A$1:$I$51,4,0)</f>
        <v>#N/A</v>
      </c>
    </row>
    <row r="129" spans="1:10" x14ac:dyDescent="0.25">
      <c r="A129" s="8">
        <v>128</v>
      </c>
      <c r="B129" s="9" t="s">
        <v>217</v>
      </c>
      <c r="C129" s="8">
        <v>4009320000</v>
      </c>
      <c r="D129" s="8">
        <v>200</v>
      </c>
      <c r="E129" s="12">
        <v>233.06335000000001</v>
      </c>
      <c r="F129" s="10">
        <v>46612.67</v>
      </c>
      <c r="G129" s="11">
        <v>59</v>
      </c>
      <c r="H129" s="11">
        <v>88.712000000000003</v>
      </c>
      <c r="I129" s="13" t="s">
        <v>209</v>
      </c>
      <c r="J129" s="18" t="e">
        <f>VLOOKUP(CONCATENATE(C129,H129,F129),Лист1!$A$1:$I$51,4,0)</f>
        <v>#N/A</v>
      </c>
    </row>
    <row r="130" spans="1:10" x14ac:dyDescent="0.25">
      <c r="A130" s="8">
        <v>129</v>
      </c>
      <c r="B130" s="9" t="s">
        <v>218</v>
      </c>
      <c r="C130" s="8">
        <v>4009320000</v>
      </c>
      <c r="D130" s="8">
        <v>140</v>
      </c>
      <c r="E130" s="12">
        <v>333.271143</v>
      </c>
      <c r="F130" s="10">
        <v>46657.96</v>
      </c>
      <c r="G130" s="11">
        <v>43.68</v>
      </c>
      <c r="H130" s="11">
        <v>65.677000000000007</v>
      </c>
      <c r="I130" s="13" t="s">
        <v>209</v>
      </c>
      <c r="J130" s="18" t="e">
        <f>VLOOKUP(CONCATENATE(C130,H130,F130),Лист1!$A$1:$I$51,4,0)</f>
        <v>#N/A</v>
      </c>
    </row>
    <row r="131" spans="1:10" x14ac:dyDescent="0.25">
      <c r="A131" s="8">
        <v>130</v>
      </c>
      <c r="B131" s="9" t="s">
        <v>219</v>
      </c>
      <c r="C131" s="8">
        <v>8412218006</v>
      </c>
      <c r="D131" s="8">
        <v>1638</v>
      </c>
      <c r="E131" s="12">
        <v>87.040079000000006</v>
      </c>
      <c r="F131" s="10">
        <v>142571.65</v>
      </c>
      <c r="G131" s="11">
        <v>579.85199999999998</v>
      </c>
      <c r="H131" s="11">
        <v>871.85900000000004</v>
      </c>
      <c r="I131" s="13" t="s">
        <v>209</v>
      </c>
      <c r="J131" s="18">
        <f>VLOOKUP(CONCATENATE(C131,H131,F131),Лист1!$A$1:$I$51,4,0)</f>
        <v>5</v>
      </c>
    </row>
    <row r="132" spans="1:10" x14ac:dyDescent="0.25">
      <c r="A132" s="8">
        <v>131</v>
      </c>
      <c r="B132" s="9" t="s">
        <v>220</v>
      </c>
      <c r="C132" s="8">
        <v>3926909709</v>
      </c>
      <c r="D132" s="8">
        <v>600</v>
      </c>
      <c r="E132" s="12">
        <v>104.174933</v>
      </c>
      <c r="F132" s="10">
        <v>62504.959999999999</v>
      </c>
      <c r="G132" s="11">
        <v>72</v>
      </c>
      <c r="H132" s="11">
        <v>108.258</v>
      </c>
      <c r="I132" s="13" t="s">
        <v>209</v>
      </c>
      <c r="J132" s="18" t="e">
        <f>VLOOKUP(CONCATENATE(C132,H132,F132),Лист1!$A$1:$I$51,4,0)</f>
        <v>#N/A</v>
      </c>
    </row>
    <row r="133" spans="1:10" x14ac:dyDescent="0.25">
      <c r="A133" s="8">
        <v>132</v>
      </c>
      <c r="B133" s="9" t="s">
        <v>221</v>
      </c>
      <c r="C133" s="8">
        <v>8708291000</v>
      </c>
      <c r="D133" s="8">
        <v>49</v>
      </c>
      <c r="E133" s="12">
        <v>502.69469400000003</v>
      </c>
      <c r="F133" s="10">
        <v>24632.04</v>
      </c>
      <c r="G133" s="11">
        <v>191.1</v>
      </c>
      <c r="H133" s="11">
        <v>287.33600000000001</v>
      </c>
      <c r="I133" s="13" t="s">
        <v>209</v>
      </c>
      <c r="J133" s="18" t="e">
        <f>VLOOKUP(CONCATENATE(C133,H133,F133),Лист1!$A$1:$I$51,4,0)</f>
        <v>#N/A</v>
      </c>
    </row>
    <row r="134" spans="1:10" x14ac:dyDescent="0.25">
      <c r="A134" s="8">
        <v>133</v>
      </c>
      <c r="B134" s="9" t="s">
        <v>222</v>
      </c>
      <c r="C134" s="8">
        <v>8708291000</v>
      </c>
      <c r="D134" s="8">
        <v>7</v>
      </c>
      <c r="E134" s="12">
        <v>1170.2914290000001</v>
      </c>
      <c r="F134" s="10">
        <v>8192.0400000000009</v>
      </c>
      <c r="G134" s="11">
        <v>29.736000000000001</v>
      </c>
      <c r="H134" s="11">
        <v>44.710999999999999</v>
      </c>
      <c r="I134" s="13" t="s">
        <v>209</v>
      </c>
      <c r="J134" s="18" t="e">
        <f>VLOOKUP(CONCATENATE(C134,H134,F134),Лист1!$A$1:$I$51,4,0)</f>
        <v>#N/A</v>
      </c>
    </row>
    <row r="135" spans="1:10" x14ac:dyDescent="0.25">
      <c r="A135" s="8">
        <v>134</v>
      </c>
      <c r="B135" s="9" t="s">
        <v>223</v>
      </c>
      <c r="C135" s="8">
        <v>8708291000</v>
      </c>
      <c r="D135" s="8">
        <v>49</v>
      </c>
      <c r="E135" s="12">
        <v>502.69469400000003</v>
      </c>
      <c r="F135" s="10">
        <v>24632.04</v>
      </c>
      <c r="G135" s="11">
        <v>191.1</v>
      </c>
      <c r="H135" s="11">
        <v>287.33600000000001</v>
      </c>
      <c r="I135" s="13" t="s">
        <v>209</v>
      </c>
      <c r="J135" s="18" t="e">
        <f>VLOOKUP(CONCATENATE(C135,H135,F135),Лист1!$A$1:$I$51,4,0)</f>
        <v>#N/A</v>
      </c>
    </row>
    <row r="136" spans="1:10" x14ac:dyDescent="0.25">
      <c r="A136" s="8">
        <v>135</v>
      </c>
      <c r="B136" s="9" t="s">
        <v>224</v>
      </c>
      <c r="C136" s="8">
        <v>8708291000</v>
      </c>
      <c r="D136" s="8">
        <v>7</v>
      </c>
      <c r="E136" s="12">
        <v>1169.7942860000001</v>
      </c>
      <c r="F136" s="10">
        <v>8188.56</v>
      </c>
      <c r="G136" s="11">
        <v>29.385999999999999</v>
      </c>
      <c r="H136" s="11">
        <v>44.185000000000002</v>
      </c>
      <c r="I136" s="13" t="s">
        <v>209</v>
      </c>
      <c r="J136" s="18" t="e">
        <f>VLOOKUP(CONCATENATE(C136,H136,F136),Лист1!$A$1:$I$51,4,0)</f>
        <v>#N/A</v>
      </c>
    </row>
    <row r="137" spans="1:10" x14ac:dyDescent="0.25">
      <c r="A137" s="8">
        <v>136</v>
      </c>
      <c r="B137" s="9" t="s">
        <v>225</v>
      </c>
      <c r="C137" s="8">
        <v>8708291000</v>
      </c>
      <c r="D137" s="8">
        <v>16</v>
      </c>
      <c r="E137" s="12">
        <v>390.26125000000002</v>
      </c>
      <c r="F137" s="10">
        <v>6244.18</v>
      </c>
      <c r="G137" s="11">
        <v>23.904</v>
      </c>
      <c r="H137" s="11">
        <v>35.942</v>
      </c>
      <c r="I137" s="13" t="s">
        <v>209</v>
      </c>
      <c r="J137" s="18" t="e">
        <f>VLOOKUP(CONCATENATE(C137,H137,F137),Лист1!$A$1:$I$51,4,0)</f>
        <v>#N/A</v>
      </c>
    </row>
    <row r="138" spans="1:10" x14ac:dyDescent="0.25">
      <c r="A138" s="8">
        <v>137</v>
      </c>
      <c r="B138" s="9" t="s">
        <v>146</v>
      </c>
      <c r="C138" s="8">
        <v>7326909801</v>
      </c>
      <c r="D138" s="8">
        <v>600</v>
      </c>
      <c r="E138" s="12">
        <v>56.329149999999998</v>
      </c>
      <c r="F138" s="10">
        <v>33797.49</v>
      </c>
      <c r="G138" s="11">
        <v>211.2</v>
      </c>
      <c r="H138" s="11">
        <v>317.55799999999999</v>
      </c>
      <c r="I138" s="13" t="s">
        <v>209</v>
      </c>
      <c r="J138" s="18" t="e">
        <f>VLOOKUP(CONCATENATE(C138,H138,F138),Лист1!$A$1:$I$51,4,0)</f>
        <v>#N/A</v>
      </c>
    </row>
    <row r="139" spans="1:10" x14ac:dyDescent="0.25">
      <c r="A139" s="8">
        <v>138</v>
      </c>
      <c r="B139" s="9" t="s">
        <v>226</v>
      </c>
      <c r="C139" s="8">
        <v>8708991000</v>
      </c>
      <c r="D139" s="8">
        <v>165</v>
      </c>
      <c r="E139" s="12">
        <v>60.808909</v>
      </c>
      <c r="F139" s="10">
        <v>10033.469999999999</v>
      </c>
      <c r="G139" s="11">
        <v>89.1</v>
      </c>
      <c r="H139" s="11">
        <v>133.97</v>
      </c>
      <c r="I139" s="13" t="s">
        <v>209</v>
      </c>
      <c r="J139" s="18" t="e">
        <f>VLOOKUP(CONCATENATE(C139,H139,F139),Лист1!$A$1:$I$51,4,0)</f>
        <v>#N/A</v>
      </c>
    </row>
    <row r="140" spans="1:10" x14ac:dyDescent="0.25">
      <c r="A140" s="8">
        <v>139</v>
      </c>
      <c r="B140" s="9" t="s">
        <v>227</v>
      </c>
      <c r="C140" s="8">
        <v>8708991000</v>
      </c>
      <c r="D140" s="8">
        <v>220</v>
      </c>
      <c r="E140" s="12">
        <v>60.808909</v>
      </c>
      <c r="F140" s="10">
        <v>13377.96</v>
      </c>
      <c r="G140" s="11">
        <v>118.8</v>
      </c>
      <c r="H140" s="11">
        <v>178.626</v>
      </c>
      <c r="I140" s="13" t="s">
        <v>209</v>
      </c>
      <c r="J140" s="18" t="e">
        <f>VLOOKUP(CONCATENATE(C140,H140,F140),Лист1!$A$1:$I$51,4,0)</f>
        <v>#N/A</v>
      </c>
    </row>
    <row r="141" spans="1:10" x14ac:dyDescent="0.25">
      <c r="A141" s="8">
        <v>140</v>
      </c>
      <c r="B141" s="9" t="s">
        <v>228</v>
      </c>
      <c r="C141" s="8">
        <v>7318159009</v>
      </c>
      <c r="D141" s="8">
        <v>27000</v>
      </c>
      <c r="E141" s="12">
        <v>6.6663569999999996</v>
      </c>
      <c r="F141" s="10">
        <v>179991.65</v>
      </c>
      <c r="G141" s="11">
        <v>1674</v>
      </c>
      <c r="H141" s="11">
        <v>2517.0079999999998</v>
      </c>
      <c r="I141" s="13" t="s">
        <v>209</v>
      </c>
      <c r="J141" s="18" t="e">
        <f>VLOOKUP(CONCATENATE(C141,H141,F141),Лист1!$A$1:$I$51,4,0)</f>
        <v>#N/A</v>
      </c>
    </row>
    <row r="142" spans="1:10" x14ac:dyDescent="0.25">
      <c r="A142" s="8">
        <v>141</v>
      </c>
      <c r="B142" s="9" t="s">
        <v>229</v>
      </c>
      <c r="C142" s="8">
        <v>7318169109</v>
      </c>
      <c r="D142" s="8">
        <v>75000</v>
      </c>
      <c r="E142" s="12">
        <v>0.35056999999999999</v>
      </c>
      <c r="F142" s="10">
        <v>26292.75</v>
      </c>
      <c r="G142" s="11">
        <v>60</v>
      </c>
      <c r="H142" s="11">
        <v>90.215000000000003</v>
      </c>
      <c r="I142" s="13" t="s">
        <v>209</v>
      </c>
      <c r="J142" s="18" t="e">
        <f>VLOOKUP(CONCATENATE(C142,H142,F142),Лист1!$A$1:$I$51,4,0)</f>
        <v>#N/A</v>
      </c>
    </row>
    <row r="143" spans="1:10" x14ac:dyDescent="0.25">
      <c r="A143" s="8">
        <v>142</v>
      </c>
      <c r="B143" s="9" t="s">
        <v>230</v>
      </c>
      <c r="C143" s="8">
        <v>7326909801</v>
      </c>
      <c r="D143" s="8">
        <v>3600</v>
      </c>
      <c r="E143" s="12">
        <v>21.901933</v>
      </c>
      <c r="F143" s="10">
        <v>78846.960000000006</v>
      </c>
      <c r="G143" s="11">
        <v>252</v>
      </c>
      <c r="H143" s="11">
        <v>378.904</v>
      </c>
      <c r="I143" s="13" t="s">
        <v>209</v>
      </c>
      <c r="J143" s="18" t="e">
        <f>VLOOKUP(CONCATENATE(C143,H143,F143),Лист1!$A$1:$I$51,4,0)</f>
        <v>#N/A</v>
      </c>
    </row>
    <row r="144" spans="1:10" x14ac:dyDescent="0.25">
      <c r="A144" s="8">
        <v>143</v>
      </c>
      <c r="B144" s="9" t="s">
        <v>231</v>
      </c>
      <c r="C144" s="8">
        <v>8708291000</v>
      </c>
      <c r="D144" s="8">
        <v>920</v>
      </c>
      <c r="E144" s="12">
        <v>105.70554300000001</v>
      </c>
      <c r="F144" s="10">
        <v>97249.1</v>
      </c>
      <c r="G144" s="11">
        <v>1357</v>
      </c>
      <c r="H144" s="11">
        <v>2043.45</v>
      </c>
      <c r="I144" s="13" t="s">
        <v>209</v>
      </c>
      <c r="J144" s="18" t="e">
        <f>VLOOKUP(CONCATENATE(C144,H144,F144),Лист1!$A$1:$I$51,4,0)</f>
        <v>#N/A</v>
      </c>
    </row>
    <row r="145" spans="1:10" x14ac:dyDescent="0.25">
      <c r="A145" s="8">
        <v>144</v>
      </c>
      <c r="B145" s="9" t="s">
        <v>232</v>
      </c>
      <c r="C145" s="8">
        <v>8708291000</v>
      </c>
      <c r="D145" s="8">
        <v>1000</v>
      </c>
      <c r="E145" s="12">
        <v>55.339489999999998</v>
      </c>
      <c r="F145" s="10">
        <v>55339.49</v>
      </c>
      <c r="G145" s="11">
        <v>625</v>
      </c>
      <c r="H145" s="11">
        <v>941.16200000000003</v>
      </c>
      <c r="I145" s="13" t="s">
        <v>209</v>
      </c>
      <c r="J145" s="18" t="e">
        <f>VLOOKUP(CONCATENATE(C145,H145,F145),Лист1!$A$1:$I$51,4,0)</f>
        <v>#N/A</v>
      </c>
    </row>
    <row r="146" spans="1:10" x14ac:dyDescent="0.25">
      <c r="A146" s="8">
        <v>145</v>
      </c>
      <c r="B146" s="9" t="s">
        <v>233</v>
      </c>
      <c r="C146" s="8">
        <v>8708291000</v>
      </c>
      <c r="D146" s="8">
        <v>1250</v>
      </c>
      <c r="E146" s="12">
        <v>55.339495999999997</v>
      </c>
      <c r="F146" s="10">
        <v>69174.37</v>
      </c>
      <c r="G146" s="11">
        <v>818.75</v>
      </c>
      <c r="H146" s="11">
        <v>1232.922</v>
      </c>
      <c r="I146" s="13" t="s">
        <v>209</v>
      </c>
      <c r="J146" s="18" t="e">
        <f>VLOOKUP(CONCATENATE(C146,H146,F146),Лист1!$A$1:$I$51,4,0)</f>
        <v>#N/A</v>
      </c>
    </row>
    <row r="147" spans="1:10" x14ac:dyDescent="0.25">
      <c r="A147" s="8">
        <v>146</v>
      </c>
      <c r="B147" s="9" t="s">
        <v>98</v>
      </c>
      <c r="C147" s="8">
        <v>8708291000</v>
      </c>
      <c r="D147" s="8">
        <v>4800</v>
      </c>
      <c r="E147" s="12">
        <v>50.165272999999999</v>
      </c>
      <c r="F147" s="10">
        <v>240793.31</v>
      </c>
      <c r="G147" s="11">
        <v>883.2</v>
      </c>
      <c r="H147" s="11">
        <v>1329.9739999999999</v>
      </c>
      <c r="I147" s="13" t="s">
        <v>209</v>
      </c>
      <c r="J147" s="18" t="e">
        <f>VLOOKUP(CONCATENATE(C147,H147,F147),Лист1!$A$1:$I$51,4,0)</f>
        <v>#N/A</v>
      </c>
    </row>
    <row r="148" spans="1:10" x14ac:dyDescent="0.25">
      <c r="A148" s="8">
        <v>147</v>
      </c>
      <c r="B148" s="9" t="s">
        <v>234</v>
      </c>
      <c r="C148" s="8">
        <v>8708291000</v>
      </c>
      <c r="D148" s="8">
        <v>2500</v>
      </c>
      <c r="E148" s="12">
        <v>13.30574</v>
      </c>
      <c r="F148" s="10">
        <v>33264.35</v>
      </c>
      <c r="G148" s="11">
        <v>262.5</v>
      </c>
      <c r="H148" s="11">
        <v>395.28800000000001</v>
      </c>
      <c r="I148" s="13" t="s">
        <v>209</v>
      </c>
      <c r="J148" s="18" t="e">
        <f>VLOOKUP(CONCATENATE(C148,H148,F148),Лист1!$A$1:$I$51,4,0)</f>
        <v>#N/A</v>
      </c>
    </row>
    <row r="149" spans="1:10" x14ac:dyDescent="0.25">
      <c r="A149" s="8">
        <v>148</v>
      </c>
      <c r="B149" s="9" t="s">
        <v>102</v>
      </c>
      <c r="C149" s="8">
        <v>8708291000</v>
      </c>
      <c r="D149" s="8">
        <v>900</v>
      </c>
      <c r="E149" s="12">
        <v>19.132489</v>
      </c>
      <c r="F149" s="10">
        <v>17219.240000000002</v>
      </c>
      <c r="G149" s="11">
        <v>225.9</v>
      </c>
      <c r="H149" s="11">
        <v>340.17200000000003</v>
      </c>
      <c r="I149" s="13" t="s">
        <v>209</v>
      </c>
      <c r="J149" s="18" t="e">
        <f>VLOOKUP(CONCATENATE(C149,H149,F149),Лист1!$A$1:$I$51,4,0)</f>
        <v>#N/A</v>
      </c>
    </row>
    <row r="150" spans="1:10" x14ac:dyDescent="0.25">
      <c r="A150" s="8">
        <v>149</v>
      </c>
      <c r="B150" s="9" t="s">
        <v>103</v>
      </c>
      <c r="C150" s="8">
        <v>8708291000</v>
      </c>
      <c r="D150" s="8">
        <v>900</v>
      </c>
      <c r="E150" s="12">
        <v>19.132489</v>
      </c>
      <c r="F150" s="10">
        <v>17219.240000000002</v>
      </c>
      <c r="G150" s="11">
        <v>226.8</v>
      </c>
      <c r="H150" s="11">
        <v>341.529</v>
      </c>
      <c r="I150" s="13" t="s">
        <v>209</v>
      </c>
      <c r="J150" s="18" t="e">
        <f>VLOOKUP(CONCATENATE(C150,H150,F150),Лист1!$A$1:$I$51,4,0)</f>
        <v>#N/A</v>
      </c>
    </row>
    <row r="151" spans="1:10" x14ac:dyDescent="0.25">
      <c r="A151" s="8">
        <v>150</v>
      </c>
      <c r="B151" s="9" t="s">
        <v>235</v>
      </c>
      <c r="C151" s="8">
        <v>8708291000</v>
      </c>
      <c r="D151" s="8">
        <v>2100</v>
      </c>
      <c r="E151" s="12">
        <v>28.426848</v>
      </c>
      <c r="F151" s="10">
        <v>59696.38</v>
      </c>
      <c r="G151" s="11">
        <v>491.4</v>
      </c>
      <c r="H151" s="11">
        <v>739.97900000000004</v>
      </c>
      <c r="I151" s="13" t="s">
        <v>209</v>
      </c>
      <c r="J151" s="18" t="e">
        <f>VLOOKUP(CONCATENATE(C151,H151,F151),Лист1!$A$1:$I$51,4,0)</f>
        <v>#N/A</v>
      </c>
    </row>
    <row r="152" spans="1:10" x14ac:dyDescent="0.25">
      <c r="A152" s="8">
        <v>151</v>
      </c>
      <c r="B152" s="9" t="s">
        <v>236</v>
      </c>
      <c r="C152" s="8">
        <v>8708291000</v>
      </c>
      <c r="D152" s="8">
        <v>1800</v>
      </c>
      <c r="E152" s="12">
        <v>31.354866999999999</v>
      </c>
      <c r="F152" s="10">
        <v>56438.76</v>
      </c>
      <c r="G152" s="11">
        <v>541.79999999999995</v>
      </c>
      <c r="H152" s="11">
        <v>815.87400000000002</v>
      </c>
      <c r="I152" s="13" t="s">
        <v>209</v>
      </c>
      <c r="J152" s="18" t="e">
        <f>VLOOKUP(CONCATENATE(C152,H152,F152),Лист1!$A$1:$I$51,4,0)</f>
        <v>#N/A</v>
      </c>
    </row>
    <row r="153" spans="1:10" x14ac:dyDescent="0.25">
      <c r="A153" s="8">
        <v>152</v>
      </c>
      <c r="B153" s="9" t="s">
        <v>237</v>
      </c>
      <c r="C153" s="8">
        <v>9032890009</v>
      </c>
      <c r="D153" s="8">
        <v>72</v>
      </c>
      <c r="E153" s="12">
        <v>1954.6384720000001</v>
      </c>
      <c r="F153" s="10">
        <v>140733.97</v>
      </c>
      <c r="G153" s="11">
        <v>20.231999999999999</v>
      </c>
      <c r="H153" s="11">
        <v>30.934000000000001</v>
      </c>
      <c r="I153" s="13" t="s">
        <v>238</v>
      </c>
      <c r="J153" s="18" t="e">
        <f>VLOOKUP(CONCATENATE(C153,H153,F153),Лист1!$A$1:$I$51,4,0)</f>
        <v>#N/A</v>
      </c>
    </row>
    <row r="154" spans="1:10" x14ac:dyDescent="0.25">
      <c r="A154" s="8">
        <v>153</v>
      </c>
      <c r="B154" s="9" t="s">
        <v>181</v>
      </c>
      <c r="C154" s="8">
        <v>8507102002</v>
      </c>
      <c r="D154" s="8">
        <v>176</v>
      </c>
      <c r="E154" s="12">
        <v>1518.0334660000001</v>
      </c>
      <c r="F154" s="10">
        <v>267173.89</v>
      </c>
      <c r="G154" s="11">
        <v>2847.68</v>
      </c>
      <c r="H154" s="11">
        <v>4353.9380000000001</v>
      </c>
      <c r="I154" s="13" t="s">
        <v>238</v>
      </c>
      <c r="J154" s="18" t="e">
        <f>VLOOKUP(CONCATENATE(C154,H154,F154),Лист1!$A$1:$I$51,4,0)</f>
        <v>#N/A</v>
      </c>
    </row>
    <row r="155" spans="1:10" x14ac:dyDescent="0.25">
      <c r="A155" s="8">
        <v>154</v>
      </c>
      <c r="B155" s="9" t="s">
        <v>239</v>
      </c>
      <c r="C155" s="8">
        <v>8507102002</v>
      </c>
      <c r="D155" s="8">
        <v>208</v>
      </c>
      <c r="E155" s="12">
        <v>1611.020865</v>
      </c>
      <c r="F155" s="10">
        <v>335092.34000000003</v>
      </c>
      <c r="G155" s="11">
        <v>3502.72</v>
      </c>
      <c r="H155" s="11">
        <v>5355.4570000000003</v>
      </c>
      <c r="I155" s="13" t="s">
        <v>238</v>
      </c>
      <c r="J155" s="18" t="e">
        <f>VLOOKUP(CONCATENATE(C155,H155,F155),Лист1!$A$1:$I$51,4,0)</f>
        <v>#N/A</v>
      </c>
    </row>
    <row r="156" spans="1:10" x14ac:dyDescent="0.25">
      <c r="A156" s="8">
        <v>155</v>
      </c>
      <c r="B156" s="9" t="s">
        <v>240</v>
      </c>
      <c r="C156" s="8">
        <v>8708991000</v>
      </c>
      <c r="D156" s="8">
        <v>280</v>
      </c>
      <c r="E156" s="12">
        <v>19.472071</v>
      </c>
      <c r="F156" s="10">
        <v>5452.18</v>
      </c>
      <c r="G156" s="11">
        <v>23.52</v>
      </c>
      <c r="H156" s="11">
        <v>35.960999999999999</v>
      </c>
      <c r="I156" s="13" t="s">
        <v>238</v>
      </c>
      <c r="J156" s="18" t="e">
        <f>VLOOKUP(CONCATENATE(C156,H156,F156),Лист1!$A$1:$I$51,4,0)</f>
        <v>#N/A</v>
      </c>
    </row>
    <row r="157" spans="1:10" x14ac:dyDescent="0.25">
      <c r="A157" s="8">
        <v>156</v>
      </c>
      <c r="B157" s="9" t="s">
        <v>241</v>
      </c>
      <c r="C157" s="8">
        <v>8708291000</v>
      </c>
      <c r="D157" s="8">
        <v>512</v>
      </c>
      <c r="E157" s="12">
        <v>68.444667999999993</v>
      </c>
      <c r="F157" s="10">
        <v>35043.67</v>
      </c>
      <c r="G157" s="11">
        <v>290.81599999999997</v>
      </c>
      <c r="H157" s="11">
        <v>444.64100000000002</v>
      </c>
      <c r="I157" s="13" t="s">
        <v>238</v>
      </c>
      <c r="J157" s="18" t="e">
        <f>VLOOKUP(CONCATENATE(C157,H157,F157),Лист1!$A$1:$I$51,4,0)</f>
        <v>#N/A</v>
      </c>
    </row>
    <row r="158" spans="1:10" x14ac:dyDescent="0.25">
      <c r="A158" s="8">
        <v>157</v>
      </c>
      <c r="B158" s="9" t="s">
        <v>242</v>
      </c>
      <c r="C158" s="8">
        <v>4016930001</v>
      </c>
      <c r="D158" s="8">
        <v>990</v>
      </c>
      <c r="E158" s="12">
        <v>72.099394000000004</v>
      </c>
      <c r="F158" s="10">
        <v>71378.399999999994</v>
      </c>
      <c r="G158" s="11">
        <v>184.14</v>
      </c>
      <c r="H158" s="11">
        <v>281.53899999999999</v>
      </c>
      <c r="I158" s="13" t="s">
        <v>238</v>
      </c>
      <c r="J158" s="18">
        <f>VLOOKUP(CONCATENATE(C158,H158,F158),Лист1!$A$1:$I$51,4,0)</f>
        <v>2</v>
      </c>
    </row>
    <row r="159" spans="1:10" x14ac:dyDescent="0.25">
      <c r="A159" s="8">
        <v>158</v>
      </c>
      <c r="B159" s="9" t="s">
        <v>237</v>
      </c>
      <c r="C159" s="8">
        <v>9032890009</v>
      </c>
      <c r="D159" s="8">
        <v>312</v>
      </c>
      <c r="E159" s="12">
        <v>1954.63859</v>
      </c>
      <c r="F159" s="10">
        <v>609847.24</v>
      </c>
      <c r="G159" s="11">
        <v>87.671999999999997</v>
      </c>
      <c r="H159" s="11">
        <v>134.04499999999999</v>
      </c>
      <c r="I159" s="13" t="s">
        <v>238</v>
      </c>
      <c r="J159" s="18" t="e">
        <f>VLOOKUP(CONCATENATE(C159,H159,F159),Лист1!$A$1:$I$51,4,0)</f>
        <v>#N/A</v>
      </c>
    </row>
    <row r="160" spans="1:10" x14ac:dyDescent="0.25">
      <c r="A160" s="8">
        <v>159</v>
      </c>
      <c r="B160" s="9" t="s">
        <v>181</v>
      </c>
      <c r="C160" s="8">
        <v>8507102002</v>
      </c>
      <c r="D160" s="8">
        <v>32</v>
      </c>
      <c r="E160" s="12">
        <v>1518.0334379999999</v>
      </c>
      <c r="F160" s="10">
        <v>48577.07</v>
      </c>
      <c r="G160" s="11">
        <v>517.76</v>
      </c>
      <c r="H160" s="11">
        <v>791.625</v>
      </c>
      <c r="I160" s="13" t="s">
        <v>238</v>
      </c>
      <c r="J160" s="18" t="e">
        <f>VLOOKUP(CONCATENATE(C160,H160,F160),Лист1!$A$1:$I$51,4,0)</f>
        <v>#N/A</v>
      </c>
    </row>
    <row r="161" spans="1:10" x14ac:dyDescent="0.25">
      <c r="A161" s="8">
        <v>160</v>
      </c>
      <c r="B161" s="9" t="s">
        <v>243</v>
      </c>
      <c r="C161" s="8">
        <v>8708701000</v>
      </c>
      <c r="D161" s="8">
        <v>525</v>
      </c>
      <c r="E161" s="12">
        <v>3668.3610480000002</v>
      </c>
      <c r="F161" s="10">
        <v>1925889.55</v>
      </c>
      <c r="G161" s="11">
        <v>8662.5</v>
      </c>
      <c r="H161" s="11">
        <v>9712.5</v>
      </c>
      <c r="I161" s="13" t="s">
        <v>244</v>
      </c>
      <c r="J161" s="18" t="e">
        <f>VLOOKUP(CONCATENATE(C161,H161,F161),Лист1!$A$1:$I$51,4,0)</f>
        <v>#N/A</v>
      </c>
    </row>
    <row r="162" spans="1:10" x14ac:dyDescent="0.25">
      <c r="A162" s="8">
        <v>161</v>
      </c>
      <c r="B162" s="9" t="s">
        <v>245</v>
      </c>
      <c r="C162" s="8">
        <v>8708701000</v>
      </c>
      <c r="D162" s="8">
        <v>42</v>
      </c>
      <c r="E162" s="12">
        <v>2714.9514290000002</v>
      </c>
      <c r="F162" s="10">
        <v>114027.96</v>
      </c>
      <c r="G162" s="11">
        <v>701.4</v>
      </c>
      <c r="H162" s="11">
        <v>771.4</v>
      </c>
      <c r="I162" s="13" t="s">
        <v>244</v>
      </c>
      <c r="J162" s="18" t="e">
        <f>VLOOKUP(CONCATENATE(C162,H162,F162),Лист1!$A$1:$I$51,4,0)</f>
        <v>#N/A</v>
      </c>
    </row>
    <row r="163" spans="1:10" x14ac:dyDescent="0.25">
      <c r="A163" s="8">
        <v>162</v>
      </c>
      <c r="B163" s="9" t="s">
        <v>246</v>
      </c>
      <c r="C163" s="8">
        <v>8708942001</v>
      </c>
      <c r="D163" s="8">
        <v>32</v>
      </c>
      <c r="E163" s="12">
        <v>2963.42625</v>
      </c>
      <c r="F163" s="10">
        <v>94829.64</v>
      </c>
      <c r="G163" s="11">
        <v>40.32</v>
      </c>
      <c r="H163" s="11">
        <v>134.69999999999999</v>
      </c>
      <c r="I163" s="13" t="s">
        <v>247</v>
      </c>
      <c r="J163" s="18" t="e">
        <f>VLOOKUP(CONCATENATE(C163,H163,F163),Лист1!$A$1:$I$51,4,0)</f>
        <v>#N/A</v>
      </c>
    </row>
    <row r="164" spans="1:10" x14ac:dyDescent="0.25">
      <c r="A164" s="8">
        <v>163</v>
      </c>
      <c r="B164" s="9" t="s">
        <v>248</v>
      </c>
      <c r="C164" s="8">
        <v>8708942001</v>
      </c>
      <c r="D164" s="8">
        <v>96</v>
      </c>
      <c r="E164" s="12">
        <v>1608.2896880000001</v>
      </c>
      <c r="F164" s="10">
        <v>154395.81</v>
      </c>
      <c r="G164" s="11">
        <v>115.2</v>
      </c>
      <c r="H164" s="11">
        <v>384.85500000000002</v>
      </c>
      <c r="I164" s="13" t="s">
        <v>247</v>
      </c>
      <c r="J164" s="18" t="e">
        <f>VLOOKUP(CONCATENATE(C164,H164,F164),Лист1!$A$1:$I$51,4,0)</f>
        <v>#N/A</v>
      </c>
    </row>
    <row r="165" spans="1:10" x14ac:dyDescent="0.25">
      <c r="A165" s="8">
        <v>164</v>
      </c>
      <c r="B165" s="9" t="s">
        <v>249</v>
      </c>
      <c r="C165" s="8">
        <v>8708291000</v>
      </c>
      <c r="D165" s="8">
        <v>144</v>
      </c>
      <c r="E165" s="12">
        <v>1252.033819</v>
      </c>
      <c r="F165" s="10">
        <v>180292.87</v>
      </c>
      <c r="G165" s="11">
        <v>1097.28</v>
      </c>
      <c r="H165" s="11">
        <v>3665.748</v>
      </c>
      <c r="I165" s="13" t="s">
        <v>247</v>
      </c>
      <c r="J165" s="18" t="e">
        <f>VLOOKUP(CONCATENATE(C165,H165,F165),Лист1!$A$1:$I$51,4,0)</f>
        <v>#N/A</v>
      </c>
    </row>
    <row r="166" spans="1:10" x14ac:dyDescent="0.25">
      <c r="A166" s="8">
        <v>165</v>
      </c>
      <c r="B166" s="9" t="s">
        <v>250</v>
      </c>
      <c r="C166" s="8">
        <v>8708291000</v>
      </c>
      <c r="D166" s="8">
        <v>315</v>
      </c>
      <c r="E166" s="12">
        <v>222.31257099999999</v>
      </c>
      <c r="F166" s="10">
        <v>70028.460000000006</v>
      </c>
      <c r="G166" s="11">
        <v>623.70000000000005</v>
      </c>
      <c r="H166" s="11">
        <v>2083.6309999999999</v>
      </c>
      <c r="I166" s="13" t="s">
        <v>247</v>
      </c>
      <c r="J166" s="18" t="e">
        <f>VLOOKUP(CONCATENATE(C166,H166,F166),Лист1!$A$1:$I$51,4,0)</f>
        <v>#N/A</v>
      </c>
    </row>
    <row r="167" spans="1:10" x14ac:dyDescent="0.25">
      <c r="A167" s="8">
        <v>166</v>
      </c>
      <c r="B167" s="9" t="s">
        <v>251</v>
      </c>
      <c r="C167" s="8">
        <v>8708291000</v>
      </c>
      <c r="D167" s="8">
        <v>315</v>
      </c>
      <c r="E167" s="12">
        <v>221.079556</v>
      </c>
      <c r="F167" s="10">
        <v>69640.06</v>
      </c>
      <c r="G167" s="11">
        <v>609.84</v>
      </c>
      <c r="H167" s="11">
        <v>2037.328</v>
      </c>
      <c r="I167" s="13" t="s">
        <v>247</v>
      </c>
      <c r="J167" s="18" t="e">
        <f>VLOOKUP(CONCATENATE(C167,H167,F167),Лист1!$A$1:$I$51,4,0)</f>
        <v>#N/A</v>
      </c>
    </row>
    <row r="168" spans="1:10" x14ac:dyDescent="0.25">
      <c r="A168" s="8">
        <v>167</v>
      </c>
      <c r="B168" s="9" t="s">
        <v>249</v>
      </c>
      <c r="C168" s="8">
        <v>8708291000</v>
      </c>
      <c r="D168" s="8">
        <v>24</v>
      </c>
      <c r="E168" s="12">
        <v>1252.0337500000001</v>
      </c>
      <c r="F168" s="10">
        <v>30048.81</v>
      </c>
      <c r="G168" s="11">
        <v>182.88</v>
      </c>
      <c r="H168" s="11">
        <v>610.95799999999997</v>
      </c>
      <c r="I168" s="13" t="s">
        <v>247</v>
      </c>
      <c r="J168" s="18" t="e">
        <f>VLOOKUP(CONCATENATE(C168,H168,F168),Лист1!$A$1:$I$51,4,0)</f>
        <v>#N/A</v>
      </c>
    </row>
    <row r="169" spans="1:10" x14ac:dyDescent="0.25">
      <c r="A169" s="8">
        <v>168</v>
      </c>
      <c r="B169" s="9" t="s">
        <v>252</v>
      </c>
      <c r="C169" s="8">
        <v>3926300001</v>
      </c>
      <c r="D169" s="8">
        <v>96</v>
      </c>
      <c r="E169" s="12">
        <v>212.93447900000001</v>
      </c>
      <c r="F169" s="10">
        <v>20441.71</v>
      </c>
      <c r="G169" s="11">
        <v>23.712</v>
      </c>
      <c r="H169" s="11">
        <v>82.352999999999994</v>
      </c>
      <c r="I169" s="13" t="s">
        <v>253</v>
      </c>
      <c r="J169" s="18" t="e">
        <f>VLOOKUP(CONCATENATE(C169,H169,F169),Лист1!$A$1:$I$51,4,0)</f>
        <v>#N/A</v>
      </c>
    </row>
    <row r="170" spans="1:10" x14ac:dyDescent="0.25">
      <c r="A170" s="8">
        <v>169</v>
      </c>
      <c r="B170" s="9" t="s">
        <v>216</v>
      </c>
      <c r="C170" s="8">
        <v>3923509000</v>
      </c>
      <c r="D170" s="8">
        <v>630</v>
      </c>
      <c r="E170" s="12">
        <v>16.018602999999999</v>
      </c>
      <c r="F170" s="10">
        <v>10091.719999999999</v>
      </c>
      <c r="G170" s="11">
        <v>54.305999999999997</v>
      </c>
      <c r="H170" s="11">
        <v>188.60400000000001</v>
      </c>
      <c r="I170" s="13" t="s">
        <v>253</v>
      </c>
      <c r="J170" s="18" t="e">
        <f>VLOOKUP(CONCATENATE(C170,H170,F170),Лист1!$A$1:$I$51,4,0)</f>
        <v>#N/A</v>
      </c>
    </row>
    <row r="171" spans="1:10" x14ac:dyDescent="0.25">
      <c r="A171" s="8">
        <v>170</v>
      </c>
      <c r="B171" s="9" t="s">
        <v>254</v>
      </c>
      <c r="C171" s="8">
        <v>3926909709</v>
      </c>
      <c r="D171" s="8">
        <v>900</v>
      </c>
      <c r="E171" s="12">
        <v>121.757589</v>
      </c>
      <c r="F171" s="10">
        <v>109581.83</v>
      </c>
      <c r="G171" s="11">
        <v>103.5</v>
      </c>
      <c r="H171" s="11">
        <v>359.45499999999998</v>
      </c>
      <c r="I171" s="13" t="s">
        <v>253</v>
      </c>
      <c r="J171" s="18" t="e">
        <f>VLOOKUP(CONCATENATE(C171,H171,F171),Лист1!$A$1:$I$51,4,0)</f>
        <v>#N/A</v>
      </c>
    </row>
    <row r="172" spans="1:10" x14ac:dyDescent="0.25">
      <c r="A172" s="8">
        <v>171</v>
      </c>
      <c r="B172" s="9" t="s">
        <v>255</v>
      </c>
      <c r="C172" s="8">
        <v>3926300001</v>
      </c>
      <c r="D172" s="8">
        <v>105</v>
      </c>
      <c r="E172" s="12">
        <v>437.36695200000003</v>
      </c>
      <c r="F172" s="10">
        <v>45923.53</v>
      </c>
      <c r="G172" s="11">
        <v>117.6</v>
      </c>
      <c r="H172" s="11">
        <v>408.42399999999998</v>
      </c>
      <c r="I172" s="13" t="s">
        <v>253</v>
      </c>
      <c r="J172" s="18" t="e">
        <f>VLOOKUP(CONCATENATE(C172,H172,F172),Лист1!$A$1:$I$51,4,0)</f>
        <v>#N/A</v>
      </c>
    </row>
    <row r="173" spans="1:10" x14ac:dyDescent="0.25">
      <c r="A173" s="8">
        <v>172</v>
      </c>
      <c r="B173" s="9" t="s">
        <v>256</v>
      </c>
      <c r="C173" s="8">
        <v>8708291000</v>
      </c>
      <c r="D173" s="8">
        <v>72</v>
      </c>
      <c r="E173" s="12">
        <v>478.35388899999998</v>
      </c>
      <c r="F173" s="10">
        <v>34441.480000000003</v>
      </c>
      <c r="G173" s="11">
        <v>108.792</v>
      </c>
      <c r="H173" s="11">
        <v>377.834</v>
      </c>
      <c r="I173" s="13" t="s">
        <v>253</v>
      </c>
      <c r="J173" s="18" t="e">
        <f>VLOOKUP(CONCATENATE(C173,H173,F173),Лист1!$A$1:$I$51,4,0)</f>
        <v>#N/A</v>
      </c>
    </row>
    <row r="174" spans="1:10" x14ac:dyDescent="0.25">
      <c r="A174" s="8">
        <v>173</v>
      </c>
      <c r="B174" s="9" t="s">
        <v>225</v>
      </c>
      <c r="C174" s="8">
        <v>8708291000</v>
      </c>
      <c r="D174" s="8">
        <v>24</v>
      </c>
      <c r="E174" s="12">
        <v>505.40916700000002</v>
      </c>
      <c r="F174" s="10">
        <v>12129.82</v>
      </c>
      <c r="G174" s="11">
        <v>35.856000000000002</v>
      </c>
      <c r="H174" s="11">
        <v>124.52800000000001</v>
      </c>
      <c r="I174" s="13" t="s">
        <v>253</v>
      </c>
      <c r="J174" s="18" t="e">
        <f>VLOOKUP(CONCATENATE(C174,H174,F174),Лист1!$A$1:$I$51,4,0)</f>
        <v>#N/A</v>
      </c>
    </row>
    <row r="175" spans="1:10" x14ac:dyDescent="0.25">
      <c r="A175" s="8">
        <v>174</v>
      </c>
      <c r="B175" s="9" t="s">
        <v>257</v>
      </c>
      <c r="C175" s="8">
        <v>8708991000</v>
      </c>
      <c r="D175" s="8">
        <v>108</v>
      </c>
      <c r="E175" s="12">
        <v>473.02694400000001</v>
      </c>
      <c r="F175" s="10">
        <v>51086.91</v>
      </c>
      <c r="G175" s="11">
        <v>113.07599999999999</v>
      </c>
      <c r="H175" s="11">
        <v>392.71199999999999</v>
      </c>
      <c r="I175" s="13" t="s">
        <v>253</v>
      </c>
      <c r="J175" s="18" t="e">
        <f>VLOOKUP(CONCATENATE(C175,H175,F175),Лист1!$A$1:$I$51,4,0)</f>
        <v>#N/A</v>
      </c>
    </row>
    <row r="176" spans="1:10" x14ac:dyDescent="0.25">
      <c r="A176" s="8">
        <v>175</v>
      </c>
      <c r="B176" s="9" t="s">
        <v>258</v>
      </c>
      <c r="C176" s="8">
        <v>8708291000</v>
      </c>
      <c r="D176" s="8">
        <v>34</v>
      </c>
      <c r="E176" s="12">
        <v>104.884412</v>
      </c>
      <c r="F176" s="10">
        <v>3566.07</v>
      </c>
      <c r="G176" s="11">
        <v>29.24</v>
      </c>
      <c r="H176" s="11">
        <v>101.55</v>
      </c>
      <c r="I176" s="13" t="s">
        <v>253</v>
      </c>
      <c r="J176" s="18" t="e">
        <f>VLOOKUP(CONCATENATE(C176,H176,F176),Лист1!$A$1:$I$51,4,0)</f>
        <v>#N/A</v>
      </c>
    </row>
    <row r="177" spans="1:10" x14ac:dyDescent="0.25">
      <c r="A177" s="8">
        <v>176</v>
      </c>
      <c r="B177" s="9" t="s">
        <v>259</v>
      </c>
      <c r="C177" s="8">
        <v>4009320000</v>
      </c>
      <c r="D177" s="8">
        <v>600</v>
      </c>
      <c r="E177" s="12">
        <v>66.494</v>
      </c>
      <c r="F177" s="10">
        <v>39896.400000000001</v>
      </c>
      <c r="G177" s="11">
        <v>100.2</v>
      </c>
      <c r="H177" s="11">
        <v>347.99400000000003</v>
      </c>
      <c r="I177" s="13" t="s">
        <v>253</v>
      </c>
      <c r="J177" s="18" t="e">
        <f>VLOOKUP(CONCATENATE(C177,H177,F177),Лист1!$A$1:$I$51,4,0)</f>
        <v>#N/A</v>
      </c>
    </row>
    <row r="178" spans="1:10" x14ac:dyDescent="0.25">
      <c r="A178" s="8">
        <v>177</v>
      </c>
      <c r="B178" s="9" t="s">
        <v>260</v>
      </c>
      <c r="C178" s="8">
        <v>4009320000</v>
      </c>
      <c r="D178" s="8">
        <v>300</v>
      </c>
      <c r="E178" s="12">
        <v>514.31696699999998</v>
      </c>
      <c r="F178" s="10">
        <v>154295.09</v>
      </c>
      <c r="G178" s="11">
        <v>228.3</v>
      </c>
      <c r="H178" s="11">
        <v>792.88499999999999</v>
      </c>
      <c r="I178" s="13" t="s">
        <v>253</v>
      </c>
      <c r="J178" s="18" t="e">
        <f>VLOOKUP(CONCATENATE(C178,H178,F178),Лист1!$A$1:$I$51,4,0)</f>
        <v>#N/A</v>
      </c>
    </row>
    <row r="179" spans="1:10" x14ac:dyDescent="0.25">
      <c r="A179" s="8">
        <v>178</v>
      </c>
      <c r="B179" s="9" t="s">
        <v>261</v>
      </c>
      <c r="C179" s="8">
        <v>8409910001</v>
      </c>
      <c r="D179" s="8">
        <v>1125</v>
      </c>
      <c r="E179" s="12">
        <v>136.895689</v>
      </c>
      <c r="F179" s="10">
        <v>154007.65</v>
      </c>
      <c r="G179" s="11">
        <v>307.125</v>
      </c>
      <c r="H179" s="11">
        <v>1066.643</v>
      </c>
      <c r="I179" s="13" t="s">
        <v>253</v>
      </c>
      <c r="J179" s="18">
        <f>VLOOKUP(CONCATENATE(C179,H179,F179),Лист1!$A$1:$I$51,4,0)</f>
        <v>6</v>
      </c>
    </row>
    <row r="180" spans="1:10" x14ac:dyDescent="0.25">
      <c r="A180" s="8">
        <v>179</v>
      </c>
      <c r="B180" s="9" t="s">
        <v>262</v>
      </c>
      <c r="C180" s="8">
        <v>8708991000</v>
      </c>
      <c r="D180" s="8">
        <v>384</v>
      </c>
      <c r="E180" s="12">
        <v>63.682707999999998</v>
      </c>
      <c r="F180" s="10">
        <v>24454.16</v>
      </c>
      <c r="G180" s="11">
        <v>83.712000000000003</v>
      </c>
      <c r="H180" s="11">
        <v>290.73099999999999</v>
      </c>
      <c r="I180" s="13" t="s">
        <v>253</v>
      </c>
      <c r="J180" s="18" t="e">
        <f>VLOOKUP(CONCATENATE(C180,H180,F180),Лист1!$A$1:$I$51,4,0)</f>
        <v>#N/A</v>
      </c>
    </row>
    <row r="181" spans="1:10" x14ac:dyDescent="0.25">
      <c r="A181" s="8">
        <v>180</v>
      </c>
      <c r="B181" s="9" t="s">
        <v>263</v>
      </c>
      <c r="C181" s="8">
        <v>8708991000</v>
      </c>
      <c r="D181" s="8">
        <v>180</v>
      </c>
      <c r="E181" s="12">
        <v>41.057889000000003</v>
      </c>
      <c r="F181" s="10">
        <v>7390.42</v>
      </c>
      <c r="G181" s="11">
        <v>28.8</v>
      </c>
      <c r="H181" s="11">
        <v>139.81100000000001</v>
      </c>
      <c r="I181" s="13" t="s">
        <v>264</v>
      </c>
      <c r="J181" s="18" t="e">
        <f>VLOOKUP(CONCATENATE(C181,H181,F181),Лист1!$A$1:$I$51,4,0)</f>
        <v>#N/A</v>
      </c>
    </row>
    <row r="182" spans="1:10" x14ac:dyDescent="0.25">
      <c r="A182" s="8">
        <v>181</v>
      </c>
      <c r="B182" s="9" t="s">
        <v>265</v>
      </c>
      <c r="C182" s="8">
        <v>8708991000</v>
      </c>
      <c r="D182" s="8">
        <v>48</v>
      </c>
      <c r="E182" s="12">
        <v>8365.6202080000003</v>
      </c>
      <c r="F182" s="10">
        <v>401549.77</v>
      </c>
      <c r="G182" s="11">
        <v>649.87199999999996</v>
      </c>
      <c r="H182" s="11">
        <v>3154.8310000000001</v>
      </c>
      <c r="I182" s="13" t="s">
        <v>264</v>
      </c>
      <c r="J182" s="18" t="e">
        <f>VLOOKUP(CONCATENATE(C182,H182,F182),Лист1!$A$1:$I$51,4,0)</f>
        <v>#N/A</v>
      </c>
    </row>
    <row r="183" spans="1:10" x14ac:dyDescent="0.25">
      <c r="A183" s="8">
        <v>182</v>
      </c>
      <c r="B183" s="9" t="s">
        <v>266</v>
      </c>
      <c r="C183" s="8">
        <v>8708291000</v>
      </c>
      <c r="D183" s="8">
        <v>15</v>
      </c>
      <c r="E183" s="12">
        <v>2791.77</v>
      </c>
      <c r="F183" s="10">
        <v>41876.550000000003</v>
      </c>
      <c r="G183" s="11">
        <v>244.995</v>
      </c>
      <c r="H183" s="11">
        <v>1189.338</v>
      </c>
      <c r="I183" s="13" t="s">
        <v>264</v>
      </c>
      <c r="J183" s="18" t="e">
        <f>VLOOKUP(CONCATENATE(C183,H183,F183),Лист1!$A$1:$I$51,4,0)</f>
        <v>#N/A</v>
      </c>
    </row>
    <row r="184" spans="1:10" x14ac:dyDescent="0.25">
      <c r="A184" s="8">
        <v>183</v>
      </c>
      <c r="B184" s="9" t="s">
        <v>262</v>
      </c>
      <c r="C184" s="8">
        <v>8708991000</v>
      </c>
      <c r="D184" s="8">
        <v>448</v>
      </c>
      <c r="E184" s="12">
        <v>68.467009000000004</v>
      </c>
      <c r="F184" s="10">
        <v>30673.22</v>
      </c>
      <c r="G184" s="11">
        <v>97.664000000000001</v>
      </c>
      <c r="H184" s="11">
        <v>474.11399999999998</v>
      </c>
      <c r="I184" s="13" t="s">
        <v>264</v>
      </c>
      <c r="J184" s="18" t="e">
        <f>VLOOKUP(CONCATENATE(C184,H184,F184),Лист1!$A$1:$I$51,4,0)</f>
        <v>#N/A</v>
      </c>
    </row>
    <row r="185" spans="1:10" x14ac:dyDescent="0.25">
      <c r="A185" s="8">
        <v>184</v>
      </c>
      <c r="B185" s="9" t="s">
        <v>148</v>
      </c>
      <c r="C185" s="8">
        <v>8708991000</v>
      </c>
      <c r="D185" s="8">
        <v>432</v>
      </c>
      <c r="E185" s="12">
        <v>140.504606</v>
      </c>
      <c r="F185" s="10">
        <v>60697.99</v>
      </c>
      <c r="G185" s="11">
        <v>139.10400000000001</v>
      </c>
      <c r="H185" s="11">
        <v>675.28599999999994</v>
      </c>
      <c r="I185" s="13" t="s">
        <v>264</v>
      </c>
      <c r="J185" s="18" t="e">
        <f>VLOOKUP(CONCATENATE(C185,H185,F185),Лист1!$A$1:$I$51,4,0)</f>
        <v>#N/A</v>
      </c>
    </row>
    <row r="186" spans="1:10" x14ac:dyDescent="0.25">
      <c r="A186" s="8">
        <v>185</v>
      </c>
      <c r="B186" s="9" t="s">
        <v>256</v>
      </c>
      <c r="C186" s="8">
        <v>8708291000</v>
      </c>
      <c r="D186" s="8">
        <v>160</v>
      </c>
      <c r="E186" s="12">
        <v>377.48593799999998</v>
      </c>
      <c r="F186" s="10">
        <v>60397.75</v>
      </c>
      <c r="G186" s="11">
        <v>241.76</v>
      </c>
      <c r="H186" s="11">
        <v>370.54</v>
      </c>
      <c r="I186" s="13" t="s">
        <v>267</v>
      </c>
      <c r="J186" s="18" t="e">
        <f>VLOOKUP(CONCATENATE(C186,H186,F186),Лист1!$A$1:$I$51,4,0)</f>
        <v>#N/A</v>
      </c>
    </row>
    <row r="187" spans="1:10" x14ac:dyDescent="0.25">
      <c r="A187" s="8">
        <v>186</v>
      </c>
      <c r="B187" s="9" t="s">
        <v>225</v>
      </c>
      <c r="C187" s="8">
        <v>8708291000</v>
      </c>
      <c r="D187" s="8">
        <v>48</v>
      </c>
      <c r="E187" s="12">
        <v>402.17333300000001</v>
      </c>
      <c r="F187" s="10">
        <v>19304.32</v>
      </c>
      <c r="G187" s="11">
        <v>71.712000000000003</v>
      </c>
      <c r="H187" s="11">
        <v>109.911</v>
      </c>
      <c r="I187" s="13" t="s">
        <v>267</v>
      </c>
      <c r="J187" s="18" t="e">
        <f>VLOOKUP(CONCATENATE(C187,H187,F187),Лист1!$A$1:$I$51,4,0)</f>
        <v>#N/A</v>
      </c>
    </row>
    <row r="188" spans="1:10" x14ac:dyDescent="0.25">
      <c r="A188" s="8">
        <v>187</v>
      </c>
      <c r="B188" s="9" t="s">
        <v>268</v>
      </c>
      <c r="C188" s="8">
        <v>8512309001</v>
      </c>
      <c r="D188" s="8">
        <v>180</v>
      </c>
      <c r="E188" s="12">
        <v>22.117000000000001</v>
      </c>
      <c r="F188" s="10">
        <v>3981.06</v>
      </c>
      <c r="G188" s="11">
        <v>100.8</v>
      </c>
      <c r="H188" s="11">
        <v>154.494</v>
      </c>
      <c r="I188" s="13" t="s">
        <v>267</v>
      </c>
      <c r="J188" s="18" t="e">
        <f>VLOOKUP(CONCATENATE(C188,H188,F188),Лист1!$A$1:$I$51,4,0)</f>
        <v>#N/A</v>
      </c>
    </row>
    <row r="189" spans="1:10" x14ac:dyDescent="0.25">
      <c r="A189" s="8">
        <v>188</v>
      </c>
      <c r="B189" s="9" t="s">
        <v>269</v>
      </c>
      <c r="C189" s="8">
        <v>7009100001</v>
      </c>
      <c r="D189" s="8">
        <v>1728</v>
      </c>
      <c r="E189" s="12">
        <v>141.710463</v>
      </c>
      <c r="F189" s="10">
        <v>244875.68</v>
      </c>
      <c r="G189" s="11">
        <v>449.28</v>
      </c>
      <c r="H189" s="11">
        <v>688.601</v>
      </c>
      <c r="I189" s="13" t="s">
        <v>267</v>
      </c>
      <c r="J189" s="18" t="e">
        <f>VLOOKUP(CONCATENATE(C189,H189,F189),Лист1!$A$1:$I$51,4,0)</f>
        <v>#N/A</v>
      </c>
    </row>
    <row r="190" spans="1:10" x14ac:dyDescent="0.25">
      <c r="A190" s="8">
        <v>189</v>
      </c>
      <c r="B190" s="9" t="s">
        <v>270</v>
      </c>
      <c r="C190" s="8">
        <v>8527212001</v>
      </c>
      <c r="D190" s="8">
        <v>672</v>
      </c>
      <c r="E190" s="12">
        <v>3815.7366959999999</v>
      </c>
      <c r="F190" s="10">
        <v>2564175.06</v>
      </c>
      <c r="G190" s="11">
        <v>1350.72</v>
      </c>
      <c r="H190" s="11">
        <v>2070.2179999999998</v>
      </c>
      <c r="I190" s="13" t="s">
        <v>267</v>
      </c>
      <c r="J190" s="18" t="e">
        <f>VLOOKUP(CONCATENATE(C190,H190,F190),Лист1!$A$1:$I$51,4,0)</f>
        <v>#N/A</v>
      </c>
    </row>
    <row r="191" spans="1:10" x14ac:dyDescent="0.25">
      <c r="A191" s="8">
        <v>190</v>
      </c>
      <c r="B191" s="9" t="s">
        <v>269</v>
      </c>
      <c r="C191" s="8">
        <v>7009100001</v>
      </c>
      <c r="D191" s="8">
        <v>2304</v>
      </c>
      <c r="E191" s="12">
        <v>141.710464</v>
      </c>
      <c r="F191" s="10">
        <v>326500.90999999997</v>
      </c>
      <c r="G191" s="11">
        <v>599.04</v>
      </c>
      <c r="H191" s="11">
        <v>918.13499999999999</v>
      </c>
      <c r="I191" s="13" t="s">
        <v>267</v>
      </c>
      <c r="J191" s="18" t="e">
        <f>VLOOKUP(CONCATENATE(C191,H191,F191),Лист1!$A$1:$I$51,4,0)</f>
        <v>#N/A</v>
      </c>
    </row>
    <row r="192" spans="1:10" x14ac:dyDescent="0.25">
      <c r="A192" s="8">
        <v>191</v>
      </c>
      <c r="B192" s="9" t="s">
        <v>269</v>
      </c>
      <c r="C192" s="8">
        <v>7009100001</v>
      </c>
      <c r="D192" s="8">
        <v>1152</v>
      </c>
      <c r="E192" s="12">
        <v>141.71046000000001</v>
      </c>
      <c r="F192" s="10">
        <v>163250.45000000001</v>
      </c>
      <c r="G192" s="11">
        <v>299.52</v>
      </c>
      <c r="H192" s="11">
        <v>459.06700000000001</v>
      </c>
      <c r="I192" s="13" t="s">
        <v>267</v>
      </c>
      <c r="J192" s="18" t="e">
        <f>VLOOKUP(CONCATENATE(C192,H192,F192),Лист1!$A$1:$I$51,4,0)</f>
        <v>#N/A</v>
      </c>
    </row>
    <row r="193" spans="1:10" x14ac:dyDescent="0.25">
      <c r="A193" s="8">
        <v>192</v>
      </c>
      <c r="B193" s="9" t="s">
        <v>270</v>
      </c>
      <c r="C193" s="8">
        <v>8527212001</v>
      </c>
      <c r="D193" s="8">
        <v>384</v>
      </c>
      <c r="E193" s="12">
        <v>3815.736719</v>
      </c>
      <c r="F193" s="10">
        <v>1465242.9</v>
      </c>
      <c r="G193" s="11">
        <v>771.84</v>
      </c>
      <c r="H193" s="11">
        <v>1182.982</v>
      </c>
      <c r="I193" s="13" t="s">
        <v>267</v>
      </c>
      <c r="J193" s="18" t="e">
        <f>VLOOKUP(CONCATENATE(C193,H193,F193),Лист1!$A$1:$I$51,4,0)</f>
        <v>#N/A</v>
      </c>
    </row>
    <row r="194" spans="1:10" x14ac:dyDescent="0.25">
      <c r="A194" s="8">
        <v>193</v>
      </c>
      <c r="B194" s="9" t="s">
        <v>269</v>
      </c>
      <c r="C194" s="8">
        <v>7009100001</v>
      </c>
      <c r="D194" s="8">
        <v>576</v>
      </c>
      <c r="E194" s="12">
        <v>141.71046899999999</v>
      </c>
      <c r="F194" s="10">
        <v>81625.23</v>
      </c>
      <c r="G194" s="11">
        <v>149.76</v>
      </c>
      <c r="H194" s="11">
        <v>229.53399999999999</v>
      </c>
      <c r="I194" s="13" t="s">
        <v>267</v>
      </c>
      <c r="J194" s="18" t="e">
        <f>VLOOKUP(CONCATENATE(C194,H194,F194),Лист1!$A$1:$I$51,4,0)</f>
        <v>#N/A</v>
      </c>
    </row>
    <row r="195" spans="1:10" x14ac:dyDescent="0.25">
      <c r="A195" s="8">
        <v>194</v>
      </c>
      <c r="B195" s="9" t="s">
        <v>271</v>
      </c>
      <c r="C195" s="8">
        <v>8708991000</v>
      </c>
      <c r="D195" s="8">
        <v>420</v>
      </c>
      <c r="E195" s="12">
        <v>315.07971400000002</v>
      </c>
      <c r="F195" s="10">
        <v>132333.48000000001</v>
      </c>
      <c r="G195" s="11">
        <v>390.6</v>
      </c>
      <c r="H195" s="11">
        <v>1229.181</v>
      </c>
      <c r="I195" s="13" t="s">
        <v>272</v>
      </c>
      <c r="J195" s="18" t="e">
        <f>VLOOKUP(CONCATENATE(C195,H195,F195),Лист1!$A$1:$I$51,4,0)</f>
        <v>#N/A</v>
      </c>
    </row>
    <row r="196" spans="1:10" x14ac:dyDescent="0.25">
      <c r="A196" s="8">
        <v>195</v>
      </c>
      <c r="B196" s="9" t="s">
        <v>265</v>
      </c>
      <c r="C196" s="8">
        <v>8708991000</v>
      </c>
      <c r="D196" s="8">
        <v>42</v>
      </c>
      <c r="E196" s="12">
        <v>7572.0692859999999</v>
      </c>
      <c r="F196" s="10">
        <v>318026.90999999997</v>
      </c>
      <c r="G196" s="11">
        <v>568.63800000000003</v>
      </c>
      <c r="H196" s="11">
        <v>1789.4490000000001</v>
      </c>
      <c r="I196" s="13" t="s">
        <v>272</v>
      </c>
      <c r="J196" s="18" t="e">
        <f>VLOOKUP(CONCATENATE(C196,H196,F196),Лист1!$A$1:$I$51,4,0)</f>
        <v>#N/A</v>
      </c>
    </row>
    <row r="197" spans="1:10" x14ac:dyDescent="0.25">
      <c r="A197" s="8">
        <v>196</v>
      </c>
      <c r="B197" s="9" t="s">
        <v>266</v>
      </c>
      <c r="C197" s="8">
        <v>8708291000</v>
      </c>
      <c r="D197" s="8">
        <v>60</v>
      </c>
      <c r="E197" s="12">
        <v>2189.3850000000002</v>
      </c>
      <c r="F197" s="10">
        <v>131363.1</v>
      </c>
      <c r="G197" s="11">
        <v>979.98</v>
      </c>
      <c r="H197" s="11">
        <v>3083.902</v>
      </c>
      <c r="I197" s="13" t="s">
        <v>272</v>
      </c>
      <c r="J197" s="18" t="e">
        <f>VLOOKUP(CONCATENATE(C197,H197,F197),Лист1!$A$1:$I$51,4,0)</f>
        <v>#N/A</v>
      </c>
    </row>
    <row r="198" spans="1:10" x14ac:dyDescent="0.25">
      <c r="A198" s="8">
        <v>197</v>
      </c>
      <c r="B198" s="9" t="s">
        <v>222</v>
      </c>
      <c r="C198" s="8">
        <v>8708291000</v>
      </c>
      <c r="D198" s="8">
        <v>14</v>
      </c>
      <c r="E198" s="12">
        <v>1414.847857</v>
      </c>
      <c r="F198" s="10">
        <v>19807.87</v>
      </c>
      <c r="G198" s="11">
        <v>59.472000000000001</v>
      </c>
      <c r="H198" s="11">
        <v>187.15299999999999</v>
      </c>
      <c r="I198" s="13" t="s">
        <v>272</v>
      </c>
      <c r="J198" s="18" t="e">
        <f>VLOOKUP(CONCATENATE(C198,H198,F198),Лист1!$A$1:$I$51,4,0)</f>
        <v>#N/A</v>
      </c>
    </row>
    <row r="199" spans="1:10" x14ac:dyDescent="0.25">
      <c r="A199" s="8">
        <v>198</v>
      </c>
      <c r="B199" s="9" t="s">
        <v>224</v>
      </c>
      <c r="C199" s="8">
        <v>8708291000</v>
      </c>
      <c r="D199" s="8">
        <v>14</v>
      </c>
      <c r="E199" s="12">
        <v>1413.21</v>
      </c>
      <c r="F199" s="10">
        <v>19784.939999999999</v>
      </c>
      <c r="G199" s="11">
        <v>58.771999999999998</v>
      </c>
      <c r="H199" s="11">
        <v>184.95</v>
      </c>
      <c r="I199" s="13" t="s">
        <v>272</v>
      </c>
      <c r="J199" s="18" t="e">
        <f>VLOOKUP(CONCATENATE(C199,H199,F199),Лист1!$A$1:$I$51,4,0)</f>
        <v>#N/A</v>
      </c>
    </row>
    <row r="200" spans="1:10" x14ac:dyDescent="0.25">
      <c r="A200" s="8">
        <v>199</v>
      </c>
      <c r="B200" s="9" t="s">
        <v>225</v>
      </c>
      <c r="C200" s="8">
        <v>8708291000</v>
      </c>
      <c r="D200" s="8">
        <v>32</v>
      </c>
      <c r="E200" s="12">
        <v>473.47718800000001</v>
      </c>
      <c r="F200" s="10">
        <v>15151.27</v>
      </c>
      <c r="G200" s="11">
        <v>47.808</v>
      </c>
      <c r="H200" s="11">
        <v>150.447</v>
      </c>
      <c r="I200" s="13" t="s">
        <v>272</v>
      </c>
      <c r="J200" s="18" t="e">
        <f>VLOOKUP(CONCATENATE(C200,H200,F200),Лист1!$A$1:$I$51,4,0)</f>
        <v>#N/A</v>
      </c>
    </row>
    <row r="201" spans="1:10" x14ac:dyDescent="0.25">
      <c r="A201" s="8">
        <v>200</v>
      </c>
      <c r="B201" s="9" t="s">
        <v>273</v>
      </c>
      <c r="C201" s="8">
        <v>8302300001</v>
      </c>
      <c r="D201" s="8">
        <v>2250</v>
      </c>
      <c r="E201" s="12">
        <v>17.639835999999999</v>
      </c>
      <c r="F201" s="10">
        <v>39689.629999999997</v>
      </c>
      <c r="G201" s="11">
        <v>150.55000000000001</v>
      </c>
      <c r="H201" s="11">
        <v>473.76600000000002</v>
      </c>
      <c r="I201" s="13" t="s">
        <v>272</v>
      </c>
      <c r="J201" s="18" t="e">
        <f>VLOOKUP(CONCATENATE(C201,H201,F201),Лист1!$A$1:$I$51,4,0)</f>
        <v>#N/A</v>
      </c>
    </row>
    <row r="202" spans="1:10" x14ac:dyDescent="0.25">
      <c r="A202" s="8">
        <v>201</v>
      </c>
      <c r="B202" s="9" t="s">
        <v>262</v>
      </c>
      <c r="C202" s="8">
        <v>8708991000</v>
      </c>
      <c r="D202" s="8">
        <v>128</v>
      </c>
      <c r="E202" s="12">
        <v>58.909765999999998</v>
      </c>
      <c r="F202" s="10">
        <v>7540.45</v>
      </c>
      <c r="G202" s="11">
        <v>27.904</v>
      </c>
      <c r="H202" s="11">
        <v>87.811000000000007</v>
      </c>
      <c r="I202" s="13" t="s">
        <v>272</v>
      </c>
      <c r="J202" s="18" t="e">
        <f>VLOOKUP(CONCATENATE(C202,H202,F202),Лист1!$A$1:$I$51,4,0)</f>
        <v>#N/A</v>
      </c>
    </row>
    <row r="203" spans="1:10" x14ac:dyDescent="0.25">
      <c r="A203" s="8">
        <v>202</v>
      </c>
      <c r="B203" s="9" t="s">
        <v>274</v>
      </c>
      <c r="C203" s="8">
        <v>8708291000</v>
      </c>
      <c r="D203" s="8">
        <v>48</v>
      </c>
      <c r="E203" s="12">
        <v>6181.0304169999999</v>
      </c>
      <c r="F203" s="10">
        <v>296689.46000000002</v>
      </c>
      <c r="G203" s="11">
        <v>182.44800000000001</v>
      </c>
      <c r="H203" s="11">
        <v>1091.248</v>
      </c>
      <c r="I203" s="13" t="s">
        <v>275</v>
      </c>
      <c r="J203" s="18" t="e">
        <f>VLOOKUP(CONCATENATE(C203,H203,F203),Лист1!$A$1:$I$51,4,0)</f>
        <v>#N/A</v>
      </c>
    </row>
    <row r="204" spans="1:10" x14ac:dyDescent="0.25">
      <c r="A204" s="8">
        <v>203</v>
      </c>
      <c r="B204" s="9" t="s">
        <v>276</v>
      </c>
      <c r="C204" s="8">
        <v>8708991000</v>
      </c>
      <c r="D204" s="8">
        <v>10</v>
      </c>
      <c r="E204" s="12">
        <v>3716.373</v>
      </c>
      <c r="F204" s="10">
        <v>37163.730000000003</v>
      </c>
      <c r="G204" s="11">
        <v>50.01</v>
      </c>
      <c r="H204" s="11">
        <v>142.535</v>
      </c>
      <c r="I204" s="13" t="s">
        <v>277</v>
      </c>
      <c r="J204" s="18" t="e">
        <f>VLOOKUP(CONCATENATE(C204,H204,F204),Лист1!$A$1:$I$51,4,0)</f>
        <v>#N/A</v>
      </c>
    </row>
    <row r="205" spans="1:10" x14ac:dyDescent="0.25">
      <c r="A205" s="8">
        <v>204</v>
      </c>
      <c r="B205" s="9" t="s">
        <v>278</v>
      </c>
      <c r="C205" s="8">
        <v>8708991000</v>
      </c>
      <c r="D205" s="8">
        <v>10</v>
      </c>
      <c r="E205" s="12">
        <v>3509.4119999999998</v>
      </c>
      <c r="F205" s="10">
        <v>35094.120000000003</v>
      </c>
      <c r="G205" s="11">
        <v>50.01</v>
      </c>
      <c r="H205" s="11">
        <v>142.535</v>
      </c>
      <c r="I205" s="13" t="s">
        <v>277</v>
      </c>
      <c r="J205" s="18" t="e">
        <f>VLOOKUP(CONCATENATE(C205,H205,F205),Лист1!$A$1:$I$51,4,0)</f>
        <v>#N/A</v>
      </c>
    </row>
    <row r="206" spans="1:10" x14ac:dyDescent="0.25">
      <c r="A206" s="8">
        <v>205</v>
      </c>
      <c r="B206" s="9" t="s">
        <v>276</v>
      </c>
      <c r="C206" s="8">
        <v>8708991000</v>
      </c>
      <c r="D206" s="8">
        <v>2</v>
      </c>
      <c r="E206" s="12">
        <v>3658.7849999999999</v>
      </c>
      <c r="F206" s="10">
        <v>7317.57</v>
      </c>
      <c r="G206" s="11">
        <v>10.002000000000001</v>
      </c>
      <c r="H206" s="11">
        <v>28.507000000000001</v>
      </c>
      <c r="I206" s="13" t="s">
        <v>277</v>
      </c>
      <c r="J206" s="18" t="e">
        <f>VLOOKUP(CONCATENATE(C206,H206,F206),Лист1!$A$1:$I$51,4,0)</f>
        <v>#N/A</v>
      </c>
    </row>
    <row r="207" spans="1:10" x14ac:dyDescent="0.25">
      <c r="A207" s="8">
        <v>206</v>
      </c>
      <c r="B207" s="9" t="s">
        <v>278</v>
      </c>
      <c r="C207" s="8">
        <v>8708991000</v>
      </c>
      <c r="D207" s="8">
        <v>2</v>
      </c>
      <c r="E207" s="12">
        <v>3514.915</v>
      </c>
      <c r="F207" s="10">
        <v>7029.83</v>
      </c>
      <c r="G207" s="11">
        <v>10.002000000000001</v>
      </c>
      <c r="H207" s="11">
        <v>28.507000000000001</v>
      </c>
      <c r="I207" s="13" t="s">
        <v>277</v>
      </c>
      <c r="J207" s="18" t="e">
        <f>VLOOKUP(CONCATENATE(C207,H207,F207),Лист1!$A$1:$I$51,4,0)</f>
        <v>#N/A</v>
      </c>
    </row>
    <row r="208" spans="1:10" x14ac:dyDescent="0.25">
      <c r="A208" s="8">
        <v>207</v>
      </c>
      <c r="B208" s="9" t="s">
        <v>276</v>
      </c>
      <c r="C208" s="8">
        <v>8708991000</v>
      </c>
      <c r="D208" s="8">
        <v>2</v>
      </c>
      <c r="E208" s="12">
        <v>3554.4</v>
      </c>
      <c r="F208" s="10">
        <v>7108.8</v>
      </c>
      <c r="G208" s="11">
        <v>10.002000000000001</v>
      </c>
      <c r="H208" s="11">
        <v>28.507000000000001</v>
      </c>
      <c r="I208" s="13" t="s">
        <v>277</v>
      </c>
      <c r="J208" s="18" t="e">
        <f>VLOOKUP(CONCATENATE(C208,H208,F208),Лист1!$A$1:$I$51,4,0)</f>
        <v>#N/A</v>
      </c>
    </row>
    <row r="209" spans="1:10" x14ac:dyDescent="0.25">
      <c r="A209" s="8">
        <v>208</v>
      </c>
      <c r="B209" s="9" t="s">
        <v>278</v>
      </c>
      <c r="C209" s="8">
        <v>8708991000</v>
      </c>
      <c r="D209" s="8">
        <v>2</v>
      </c>
      <c r="E209" s="12">
        <v>3455.9349999999999</v>
      </c>
      <c r="F209" s="10">
        <v>6911.87</v>
      </c>
      <c r="G209" s="11">
        <v>10.002000000000001</v>
      </c>
      <c r="H209" s="11">
        <v>28.507000000000001</v>
      </c>
      <c r="I209" s="13" t="s">
        <v>277</v>
      </c>
      <c r="J209" s="18" t="e">
        <f>VLOOKUP(CONCATENATE(C209,H209,F209),Лист1!$A$1:$I$51,4,0)</f>
        <v>#N/A</v>
      </c>
    </row>
    <row r="210" spans="1:10" x14ac:dyDescent="0.25">
      <c r="A210" s="8">
        <v>209</v>
      </c>
      <c r="B210" s="9" t="s">
        <v>279</v>
      </c>
      <c r="C210" s="8">
        <v>8708991000</v>
      </c>
      <c r="D210" s="8">
        <v>14</v>
      </c>
      <c r="E210" s="12">
        <v>2721.3357139999998</v>
      </c>
      <c r="F210" s="10">
        <v>38098.699999999997</v>
      </c>
      <c r="G210" s="11">
        <v>49.014000000000003</v>
      </c>
      <c r="H210" s="11">
        <v>139.697</v>
      </c>
      <c r="I210" s="13" t="s">
        <v>277</v>
      </c>
      <c r="J210" s="18" t="e">
        <f>VLOOKUP(CONCATENATE(C210,H210,F210),Лист1!$A$1:$I$51,4,0)</f>
        <v>#N/A</v>
      </c>
    </row>
    <row r="211" spans="1:10" x14ac:dyDescent="0.25">
      <c r="A211" s="8">
        <v>210</v>
      </c>
      <c r="B211" s="9" t="s">
        <v>280</v>
      </c>
      <c r="C211" s="8">
        <v>8708991000</v>
      </c>
      <c r="D211" s="8">
        <v>14</v>
      </c>
      <c r="E211" s="12">
        <v>2723.2571429999998</v>
      </c>
      <c r="F211" s="10">
        <v>38125.599999999999</v>
      </c>
      <c r="G211" s="11">
        <v>49.014000000000003</v>
      </c>
      <c r="H211" s="11">
        <v>139.697</v>
      </c>
      <c r="I211" s="13" t="s">
        <v>277</v>
      </c>
      <c r="J211" s="18" t="e">
        <f>VLOOKUP(CONCATENATE(C211,H211,F211),Лист1!$A$1:$I$51,4,0)</f>
        <v>#N/A</v>
      </c>
    </row>
    <row r="212" spans="1:10" x14ac:dyDescent="0.25">
      <c r="A212" s="8">
        <v>211</v>
      </c>
      <c r="B212" s="9" t="s">
        <v>281</v>
      </c>
      <c r="C212" s="8">
        <v>8708291000</v>
      </c>
      <c r="D212" s="8">
        <v>36</v>
      </c>
      <c r="E212" s="12">
        <v>2523.9916669999998</v>
      </c>
      <c r="F212" s="10">
        <v>90863.7</v>
      </c>
      <c r="G212" s="11">
        <v>108.828</v>
      </c>
      <c r="H212" s="11">
        <v>310.17500000000001</v>
      </c>
      <c r="I212" s="13" t="s">
        <v>277</v>
      </c>
      <c r="J212" s="18" t="e">
        <f>VLOOKUP(CONCATENATE(C212,H212,F212),Лист1!$A$1:$I$51,4,0)</f>
        <v>#N/A</v>
      </c>
    </row>
    <row r="213" spans="1:10" x14ac:dyDescent="0.25">
      <c r="A213" s="8">
        <v>212</v>
      </c>
      <c r="B213" s="9" t="s">
        <v>282</v>
      </c>
      <c r="C213" s="8">
        <v>8708291000</v>
      </c>
      <c r="D213" s="8">
        <v>36</v>
      </c>
      <c r="E213" s="12">
        <v>2122.3436109999998</v>
      </c>
      <c r="F213" s="10">
        <v>76404.37</v>
      </c>
      <c r="G213" s="11">
        <v>108.828</v>
      </c>
      <c r="H213" s="11">
        <v>310.17500000000001</v>
      </c>
      <c r="I213" s="13" t="s">
        <v>277</v>
      </c>
      <c r="J213" s="18" t="e">
        <f>VLOOKUP(CONCATENATE(C213,H213,F213),Лист1!$A$1:$I$51,4,0)</f>
        <v>#N/A</v>
      </c>
    </row>
    <row r="214" spans="1:10" x14ac:dyDescent="0.25">
      <c r="A214" s="8">
        <v>213</v>
      </c>
      <c r="B214" s="9" t="s">
        <v>283</v>
      </c>
      <c r="C214" s="8">
        <v>8708291000</v>
      </c>
      <c r="D214" s="8">
        <v>36</v>
      </c>
      <c r="E214" s="12">
        <v>1768.6627779999999</v>
      </c>
      <c r="F214" s="10">
        <v>63671.86</v>
      </c>
      <c r="G214" s="11">
        <v>89.316000000000003</v>
      </c>
      <c r="H214" s="11">
        <v>254.56299999999999</v>
      </c>
      <c r="I214" s="13" t="s">
        <v>277</v>
      </c>
      <c r="J214" s="18" t="e">
        <f>VLOOKUP(CONCATENATE(C214,H214,F214),Лист1!$A$1:$I$51,4,0)</f>
        <v>#N/A</v>
      </c>
    </row>
    <row r="215" spans="1:10" x14ac:dyDescent="0.25">
      <c r="A215" s="8">
        <v>214</v>
      </c>
      <c r="B215" s="9" t="s">
        <v>284</v>
      </c>
      <c r="C215" s="8">
        <v>8708291000</v>
      </c>
      <c r="D215" s="8">
        <v>36</v>
      </c>
      <c r="E215" s="12">
        <v>1764.4575</v>
      </c>
      <c r="F215" s="10">
        <v>63520.47</v>
      </c>
      <c r="G215" s="11">
        <v>89.316000000000003</v>
      </c>
      <c r="H215" s="11">
        <v>254.56299999999999</v>
      </c>
      <c r="I215" s="13" t="s">
        <v>277</v>
      </c>
      <c r="J215" s="18" t="e">
        <f>VLOOKUP(CONCATENATE(C215,H215,F215),Лист1!$A$1:$I$51,4,0)</f>
        <v>#N/A</v>
      </c>
    </row>
    <row r="216" spans="1:10" x14ac:dyDescent="0.25">
      <c r="A216" s="8">
        <v>215</v>
      </c>
      <c r="B216" s="9" t="s">
        <v>274</v>
      </c>
      <c r="C216" s="8">
        <v>8708291000</v>
      </c>
      <c r="D216" s="8">
        <v>24</v>
      </c>
      <c r="E216" s="12">
        <v>4148.8970829999998</v>
      </c>
      <c r="F216" s="10">
        <v>99573.53</v>
      </c>
      <c r="G216" s="11">
        <v>91.224000000000004</v>
      </c>
      <c r="H216" s="11">
        <v>260</v>
      </c>
      <c r="I216" s="13" t="s">
        <v>277</v>
      </c>
      <c r="J216" s="18" t="e">
        <f>VLOOKUP(CONCATENATE(C216,H216,F216),Лист1!$A$1:$I$51,4,0)</f>
        <v>#N/A</v>
      </c>
    </row>
    <row r="217" spans="1:10" x14ac:dyDescent="0.25">
      <c r="A217" s="8">
        <v>216</v>
      </c>
      <c r="B217" s="9" t="s">
        <v>281</v>
      </c>
      <c r="C217" s="8">
        <v>8708291000</v>
      </c>
      <c r="D217" s="8">
        <v>84</v>
      </c>
      <c r="E217" s="12">
        <v>2418.992976</v>
      </c>
      <c r="F217" s="10">
        <v>203195.41</v>
      </c>
      <c r="G217" s="11">
        <v>253.93199999999999</v>
      </c>
      <c r="H217" s="11">
        <v>509.505</v>
      </c>
      <c r="I217" s="13" t="s">
        <v>285</v>
      </c>
      <c r="J217" s="18" t="e">
        <f>VLOOKUP(CONCATENATE(C217,H217,F217),Лист1!$A$1:$I$51,4,0)</f>
        <v>#N/A</v>
      </c>
    </row>
    <row r="218" spans="1:10" x14ac:dyDescent="0.25">
      <c r="A218" s="8">
        <v>217</v>
      </c>
      <c r="B218" s="9" t="s">
        <v>282</v>
      </c>
      <c r="C218" s="8">
        <v>8708291000</v>
      </c>
      <c r="D218" s="8">
        <v>84</v>
      </c>
      <c r="E218" s="12">
        <v>2024.4588100000001</v>
      </c>
      <c r="F218" s="10">
        <v>170054.54</v>
      </c>
      <c r="G218" s="11">
        <v>253.93199999999999</v>
      </c>
      <c r="H218" s="11">
        <v>509.505</v>
      </c>
      <c r="I218" s="13" t="s">
        <v>285</v>
      </c>
      <c r="J218" s="18" t="e">
        <f>VLOOKUP(CONCATENATE(C218,H218,F218),Лист1!$A$1:$I$51,4,0)</f>
        <v>#N/A</v>
      </c>
    </row>
    <row r="219" spans="1:10" x14ac:dyDescent="0.25">
      <c r="A219" s="8">
        <v>218</v>
      </c>
      <c r="B219" s="9" t="s">
        <v>283</v>
      </c>
      <c r="C219" s="8">
        <v>8708291000</v>
      </c>
      <c r="D219" s="8">
        <v>84</v>
      </c>
      <c r="E219" s="12">
        <v>1687.5302380000001</v>
      </c>
      <c r="F219" s="10">
        <v>141752.54</v>
      </c>
      <c r="G219" s="11">
        <v>208.404</v>
      </c>
      <c r="H219" s="11">
        <v>418.15499999999997</v>
      </c>
      <c r="I219" s="13" t="s">
        <v>285</v>
      </c>
      <c r="J219" s="18" t="e">
        <f>VLOOKUP(CONCATENATE(C219,H219,F219),Лист1!$A$1:$I$51,4,0)</f>
        <v>#N/A</v>
      </c>
    </row>
    <row r="220" spans="1:10" x14ac:dyDescent="0.25">
      <c r="A220" s="8">
        <v>219</v>
      </c>
      <c r="B220" s="9" t="s">
        <v>284</v>
      </c>
      <c r="C220" s="8">
        <v>8708291000</v>
      </c>
      <c r="D220" s="8">
        <v>84</v>
      </c>
      <c r="E220" s="12">
        <v>1683.274762</v>
      </c>
      <c r="F220" s="10">
        <v>141395.07999999999</v>
      </c>
      <c r="G220" s="11">
        <v>208.404</v>
      </c>
      <c r="H220" s="11">
        <v>418.15499999999997</v>
      </c>
      <c r="I220" s="13" t="s">
        <v>285</v>
      </c>
      <c r="J220" s="18" t="e">
        <f>VLOOKUP(CONCATENATE(C220,H220,F220),Лист1!$A$1:$I$51,4,0)</f>
        <v>#N/A</v>
      </c>
    </row>
    <row r="221" spans="1:10" x14ac:dyDescent="0.25">
      <c r="A221" s="8">
        <v>220</v>
      </c>
      <c r="B221" s="9" t="s">
        <v>274</v>
      </c>
      <c r="C221" s="8">
        <v>8708291000</v>
      </c>
      <c r="D221" s="8">
        <v>6</v>
      </c>
      <c r="E221" s="12">
        <v>3975.2783330000002</v>
      </c>
      <c r="F221" s="10">
        <v>23851.67</v>
      </c>
      <c r="G221" s="11">
        <v>22.806000000000001</v>
      </c>
      <c r="H221" s="11">
        <v>45.758000000000003</v>
      </c>
      <c r="I221" s="13" t="s">
        <v>285</v>
      </c>
      <c r="J221" s="18" t="e">
        <f>VLOOKUP(CONCATENATE(C221,H221,F221),Лист1!$A$1:$I$51,4,0)</f>
        <v>#N/A</v>
      </c>
    </row>
    <row r="222" spans="1:10" x14ac:dyDescent="0.25">
      <c r="A222" s="8">
        <v>221</v>
      </c>
      <c r="B222" s="9" t="s">
        <v>286</v>
      </c>
      <c r="C222" s="8">
        <v>8708291000</v>
      </c>
      <c r="D222" s="8">
        <v>115</v>
      </c>
      <c r="E222" s="12">
        <v>3956.7877389999999</v>
      </c>
      <c r="F222" s="10">
        <v>455030.59</v>
      </c>
      <c r="G222" s="11">
        <v>1035.115</v>
      </c>
      <c r="H222" s="11">
        <v>1735.77</v>
      </c>
      <c r="I222" s="13" t="s">
        <v>287</v>
      </c>
      <c r="J222" s="18" t="e">
        <f>VLOOKUP(CONCATENATE(C222,H222,F222),Лист1!$A$1:$I$51,4,0)</f>
        <v>#N/A</v>
      </c>
    </row>
    <row r="223" spans="1:10" x14ac:dyDescent="0.25">
      <c r="A223" s="8">
        <v>222</v>
      </c>
      <c r="B223" s="9" t="s">
        <v>281</v>
      </c>
      <c r="C223" s="8">
        <v>8708291000</v>
      </c>
      <c r="D223" s="8">
        <v>4</v>
      </c>
      <c r="E223" s="12">
        <v>1982.3575000000001</v>
      </c>
      <c r="F223" s="10">
        <v>7929.43</v>
      </c>
      <c r="G223" s="11">
        <v>12.092000000000001</v>
      </c>
      <c r="H223" s="11">
        <v>20.277000000000001</v>
      </c>
      <c r="I223" s="13" t="s">
        <v>287</v>
      </c>
      <c r="J223" s="18" t="e">
        <f>VLOOKUP(CONCATENATE(C223,H223,F223),Лист1!$A$1:$I$51,4,0)</f>
        <v>#N/A</v>
      </c>
    </row>
    <row r="224" spans="1:10" x14ac:dyDescent="0.25">
      <c r="A224" s="8">
        <v>223</v>
      </c>
      <c r="B224" s="9" t="s">
        <v>282</v>
      </c>
      <c r="C224" s="8">
        <v>8708291000</v>
      </c>
      <c r="D224" s="8">
        <v>4</v>
      </c>
      <c r="E224" s="12">
        <v>1632.135</v>
      </c>
      <c r="F224" s="10">
        <v>6528.54</v>
      </c>
      <c r="G224" s="11">
        <v>12.092000000000001</v>
      </c>
      <c r="H224" s="11">
        <v>20.277000000000001</v>
      </c>
      <c r="I224" s="13" t="s">
        <v>287</v>
      </c>
      <c r="J224" s="18" t="e">
        <f>VLOOKUP(CONCATENATE(C224,H224,F224),Лист1!$A$1:$I$51,4,0)</f>
        <v>#N/A</v>
      </c>
    </row>
    <row r="225" spans="1:10" x14ac:dyDescent="0.25">
      <c r="A225" s="8">
        <v>224</v>
      </c>
      <c r="B225" s="9" t="s">
        <v>283</v>
      </c>
      <c r="C225" s="8">
        <v>8708291000</v>
      </c>
      <c r="D225" s="8">
        <v>4</v>
      </c>
      <c r="E225" s="12">
        <v>1360.385</v>
      </c>
      <c r="F225" s="10">
        <v>5441.54</v>
      </c>
      <c r="G225" s="11">
        <v>9.9239999999999995</v>
      </c>
      <c r="H225" s="11">
        <v>16.640999999999998</v>
      </c>
      <c r="I225" s="13" t="s">
        <v>287</v>
      </c>
      <c r="J225" s="18" t="e">
        <f>VLOOKUP(CONCATENATE(C225,H225,F225),Лист1!$A$1:$I$51,4,0)</f>
        <v>#N/A</v>
      </c>
    </row>
    <row r="226" spans="1:10" x14ac:dyDescent="0.25">
      <c r="A226" s="8">
        <v>225</v>
      </c>
      <c r="B226" s="9" t="s">
        <v>284</v>
      </c>
      <c r="C226" s="8">
        <v>8708291000</v>
      </c>
      <c r="D226" s="8">
        <v>4</v>
      </c>
      <c r="E226" s="12">
        <v>1356.5625</v>
      </c>
      <c r="F226" s="10">
        <v>5426.25</v>
      </c>
      <c r="G226" s="11">
        <v>9.9239999999999995</v>
      </c>
      <c r="H226" s="11">
        <v>16.640999999999998</v>
      </c>
      <c r="I226" s="13" t="s">
        <v>287</v>
      </c>
      <c r="J226" s="18" t="e">
        <f>VLOOKUP(CONCATENATE(C226,H226,F226),Лист1!$A$1:$I$51,4,0)</f>
        <v>#N/A</v>
      </c>
    </row>
    <row r="227" spans="1:10" x14ac:dyDescent="0.25">
      <c r="A227" s="8">
        <v>226</v>
      </c>
      <c r="B227" s="9" t="s">
        <v>274</v>
      </c>
      <c r="C227" s="8">
        <v>8708291000</v>
      </c>
      <c r="D227" s="8">
        <v>6</v>
      </c>
      <c r="E227" s="12">
        <v>3370.143333</v>
      </c>
      <c r="F227" s="10">
        <v>20220.86</v>
      </c>
      <c r="G227" s="11">
        <v>22.806000000000001</v>
      </c>
      <c r="H227" s="11">
        <v>38.243000000000002</v>
      </c>
      <c r="I227" s="13" t="s">
        <v>287</v>
      </c>
      <c r="J227" s="18" t="e">
        <f>VLOOKUP(CONCATENATE(C227,H227,F227),Лист1!$A$1:$I$51,4,0)</f>
        <v>#N/A</v>
      </c>
    </row>
    <row r="228" spans="1:10" x14ac:dyDescent="0.25">
      <c r="A228" s="8">
        <v>227</v>
      </c>
      <c r="B228" s="9" t="s">
        <v>288</v>
      </c>
      <c r="C228" s="8">
        <v>8537109900</v>
      </c>
      <c r="D228" s="8">
        <v>108</v>
      </c>
      <c r="E228" s="12">
        <v>932.61120400000004</v>
      </c>
      <c r="F228" s="10">
        <v>100722.01</v>
      </c>
      <c r="G228" s="11">
        <v>91.908000000000001</v>
      </c>
      <c r="H228" s="11">
        <v>154.12</v>
      </c>
      <c r="I228" s="13" t="s">
        <v>287</v>
      </c>
      <c r="J228" s="18">
        <f>VLOOKUP(CONCATENATE(C228,H228,F228),Лист1!$A$1:$I$51,4,0)</f>
        <v>1</v>
      </c>
    </row>
    <row r="229" spans="1:10" x14ac:dyDescent="0.25">
      <c r="A229" s="8">
        <v>228</v>
      </c>
      <c r="B229" s="9" t="s">
        <v>289</v>
      </c>
      <c r="C229" s="8">
        <v>8544300001</v>
      </c>
      <c r="D229" s="8">
        <v>108</v>
      </c>
      <c r="E229" s="12">
        <v>18879.464722000001</v>
      </c>
      <c r="F229" s="10">
        <v>2038982.19</v>
      </c>
      <c r="G229" s="11">
        <v>2322.1080000000002</v>
      </c>
      <c r="H229" s="11">
        <v>3893.9110000000001</v>
      </c>
      <c r="I229" s="13" t="s">
        <v>287</v>
      </c>
      <c r="J229" s="18">
        <f>VLOOKUP(CONCATENATE(C229,H229,F229),Лист1!$A$1:$I$51,4,0)</f>
        <v>20</v>
      </c>
    </row>
    <row r="230" spans="1:10" x14ac:dyDescent="0.25">
      <c r="A230" s="8">
        <v>229</v>
      </c>
      <c r="B230" s="9" t="s">
        <v>290</v>
      </c>
      <c r="C230" s="8">
        <v>4901990000</v>
      </c>
      <c r="D230" s="8">
        <v>240</v>
      </c>
      <c r="E230" s="12">
        <v>396.08749999999998</v>
      </c>
      <c r="F230" s="10">
        <v>95061</v>
      </c>
      <c r="G230" s="11">
        <v>120.24</v>
      </c>
      <c r="H230" s="11">
        <v>201.62899999999999</v>
      </c>
      <c r="I230" s="13" t="s">
        <v>287</v>
      </c>
      <c r="J230" s="18">
        <f>VLOOKUP(CONCATENATE(C230,H230,F230),Лист1!$A$1:$I$51,4,0)</f>
        <v>1</v>
      </c>
    </row>
    <row r="231" spans="1:10" x14ac:dyDescent="0.25">
      <c r="A231" s="8">
        <v>230</v>
      </c>
      <c r="B231" s="9" t="s">
        <v>276</v>
      </c>
      <c r="C231" s="8">
        <v>8708991000</v>
      </c>
      <c r="D231" s="8">
        <v>8</v>
      </c>
      <c r="E231" s="12">
        <v>3059.57125</v>
      </c>
      <c r="F231" s="10">
        <v>24476.57</v>
      </c>
      <c r="G231" s="11">
        <v>40.008000000000003</v>
      </c>
      <c r="H231" s="11">
        <v>135.381</v>
      </c>
      <c r="I231" s="13" t="s">
        <v>291</v>
      </c>
      <c r="J231" s="18" t="e">
        <f>VLOOKUP(CONCATENATE(C231,H231,F231),Лист1!$A$1:$I$51,4,0)</f>
        <v>#N/A</v>
      </c>
    </row>
    <row r="232" spans="1:10" x14ac:dyDescent="0.25">
      <c r="A232" s="8">
        <v>231</v>
      </c>
      <c r="B232" s="9" t="s">
        <v>278</v>
      </c>
      <c r="C232" s="8">
        <v>8708991000</v>
      </c>
      <c r="D232" s="8">
        <v>8</v>
      </c>
      <c r="E232" s="12">
        <v>2968.41</v>
      </c>
      <c r="F232" s="10">
        <v>23747.279999999999</v>
      </c>
      <c r="G232" s="11">
        <v>40.008000000000003</v>
      </c>
      <c r="H232" s="11">
        <v>135.381</v>
      </c>
      <c r="I232" s="13" t="s">
        <v>291</v>
      </c>
      <c r="J232" s="18" t="e">
        <f>VLOOKUP(CONCATENATE(C232,H232,F232),Лист1!$A$1:$I$51,4,0)</f>
        <v>#N/A</v>
      </c>
    </row>
    <row r="233" spans="1:10" x14ac:dyDescent="0.25">
      <c r="A233" s="8">
        <v>232</v>
      </c>
      <c r="B233" s="9" t="s">
        <v>276</v>
      </c>
      <c r="C233" s="8">
        <v>8708991000</v>
      </c>
      <c r="D233" s="8">
        <v>47</v>
      </c>
      <c r="E233" s="12">
        <v>3218.9327659999999</v>
      </c>
      <c r="F233" s="10">
        <v>151289.84</v>
      </c>
      <c r="G233" s="11">
        <v>235.047</v>
      </c>
      <c r="H233" s="11">
        <v>795.36300000000006</v>
      </c>
      <c r="I233" s="13" t="s">
        <v>291</v>
      </c>
      <c r="J233" s="18" t="e">
        <f>VLOOKUP(CONCATENATE(C233,H233,F233),Лист1!$A$1:$I$51,4,0)</f>
        <v>#N/A</v>
      </c>
    </row>
    <row r="234" spans="1:10" x14ac:dyDescent="0.25">
      <c r="A234" s="8">
        <v>233</v>
      </c>
      <c r="B234" s="9" t="s">
        <v>278</v>
      </c>
      <c r="C234" s="8">
        <v>8708991000</v>
      </c>
      <c r="D234" s="8">
        <v>47</v>
      </c>
      <c r="E234" s="12">
        <v>3023.822979</v>
      </c>
      <c r="F234" s="10">
        <v>142119.67999999999</v>
      </c>
      <c r="G234" s="11">
        <v>235.047</v>
      </c>
      <c r="H234" s="11">
        <v>795.36300000000006</v>
      </c>
      <c r="I234" s="13" t="s">
        <v>291</v>
      </c>
      <c r="J234" s="18" t="e">
        <f>VLOOKUP(CONCATENATE(C234,H234,F234),Лист1!$A$1:$I$51,4,0)</f>
        <v>#N/A</v>
      </c>
    </row>
    <row r="235" spans="1:10" x14ac:dyDescent="0.25">
      <c r="A235" s="8">
        <v>234</v>
      </c>
      <c r="B235" s="9" t="s">
        <v>276</v>
      </c>
      <c r="C235" s="8">
        <v>8708991000</v>
      </c>
      <c r="D235" s="8">
        <v>5</v>
      </c>
      <c r="E235" s="12">
        <v>3028.23</v>
      </c>
      <c r="F235" s="10">
        <v>15141.15</v>
      </c>
      <c r="G235" s="11">
        <v>25.004999999999999</v>
      </c>
      <c r="H235" s="11">
        <v>84.613</v>
      </c>
      <c r="I235" s="13" t="s">
        <v>291</v>
      </c>
      <c r="J235" s="18" t="e">
        <f>VLOOKUP(CONCATENATE(C235,H235,F235),Лист1!$A$1:$I$51,4,0)</f>
        <v>#N/A</v>
      </c>
    </row>
    <row r="236" spans="1:10" x14ac:dyDescent="0.25">
      <c r="A236" s="8">
        <v>235</v>
      </c>
      <c r="B236" s="9" t="s">
        <v>278</v>
      </c>
      <c r="C236" s="8">
        <v>8708991000</v>
      </c>
      <c r="D236" s="8">
        <v>5</v>
      </c>
      <c r="E236" s="12">
        <v>2910.194</v>
      </c>
      <c r="F236" s="10">
        <v>14550.97</v>
      </c>
      <c r="G236" s="11">
        <v>25.004999999999999</v>
      </c>
      <c r="H236" s="11">
        <v>84.613</v>
      </c>
      <c r="I236" s="13" t="s">
        <v>291</v>
      </c>
      <c r="J236" s="18" t="e">
        <f>VLOOKUP(CONCATENATE(C236,H236,F236),Лист1!$A$1:$I$51,4,0)</f>
        <v>#N/A</v>
      </c>
    </row>
    <row r="237" spans="1:10" x14ac:dyDescent="0.25">
      <c r="A237" s="8">
        <v>236</v>
      </c>
      <c r="B237" s="9" t="s">
        <v>276</v>
      </c>
      <c r="C237" s="8">
        <v>8708991000</v>
      </c>
      <c r="D237" s="8">
        <v>19</v>
      </c>
      <c r="E237" s="12">
        <v>3156.2094740000002</v>
      </c>
      <c r="F237" s="10">
        <v>59967.98</v>
      </c>
      <c r="G237" s="11">
        <v>95.019000000000005</v>
      </c>
      <c r="H237" s="11">
        <v>321.52999999999997</v>
      </c>
      <c r="I237" s="13" t="s">
        <v>291</v>
      </c>
      <c r="J237" s="18" t="e">
        <f>VLOOKUP(CONCATENATE(C237,H237,F237),Лист1!$A$1:$I$51,4,0)</f>
        <v>#N/A</v>
      </c>
    </row>
    <row r="238" spans="1:10" x14ac:dyDescent="0.25">
      <c r="A238" s="8">
        <v>237</v>
      </c>
      <c r="B238" s="9" t="s">
        <v>278</v>
      </c>
      <c r="C238" s="8">
        <v>8708991000</v>
      </c>
      <c r="D238" s="8">
        <v>19</v>
      </c>
      <c r="E238" s="12">
        <v>3023.0152629999998</v>
      </c>
      <c r="F238" s="10">
        <v>57437.29</v>
      </c>
      <c r="G238" s="11">
        <v>95.019000000000005</v>
      </c>
      <c r="H238" s="11">
        <v>321.52999999999997</v>
      </c>
      <c r="I238" s="13" t="s">
        <v>291</v>
      </c>
      <c r="J238" s="18" t="e">
        <f>VLOOKUP(CONCATENATE(C238,H238,F238),Лист1!$A$1:$I$51,4,0)</f>
        <v>#N/A</v>
      </c>
    </row>
    <row r="239" spans="1:10" x14ac:dyDescent="0.25">
      <c r="A239" s="8">
        <v>238</v>
      </c>
      <c r="B239" s="9" t="s">
        <v>276</v>
      </c>
      <c r="C239" s="8">
        <v>8708991000</v>
      </c>
      <c r="D239" s="8">
        <v>5</v>
      </c>
      <c r="E239" s="12">
        <v>3124.3539999999998</v>
      </c>
      <c r="F239" s="10">
        <v>15621.77</v>
      </c>
      <c r="G239" s="11">
        <v>25.004999999999999</v>
      </c>
      <c r="H239" s="11">
        <v>84.613</v>
      </c>
      <c r="I239" s="13" t="s">
        <v>291</v>
      </c>
      <c r="J239" s="18" t="e">
        <f>VLOOKUP(CONCATENATE(C239,H239,F239),Лист1!$A$1:$I$51,4,0)</f>
        <v>#N/A</v>
      </c>
    </row>
    <row r="240" spans="1:10" x14ac:dyDescent="0.25">
      <c r="A240" s="8">
        <v>239</v>
      </c>
      <c r="B240" s="9" t="s">
        <v>278</v>
      </c>
      <c r="C240" s="8">
        <v>8708991000</v>
      </c>
      <c r="D240" s="8">
        <v>5</v>
      </c>
      <c r="E240" s="12">
        <v>2965.6819999999998</v>
      </c>
      <c r="F240" s="10">
        <v>14828.41</v>
      </c>
      <c r="G240" s="11">
        <v>25.004999999999999</v>
      </c>
      <c r="H240" s="11">
        <v>84.613</v>
      </c>
      <c r="I240" s="13" t="s">
        <v>291</v>
      </c>
      <c r="J240" s="18" t="e">
        <f>VLOOKUP(CONCATENATE(C240,H240,F240),Лист1!$A$1:$I$51,4,0)</f>
        <v>#N/A</v>
      </c>
    </row>
    <row r="241" spans="1:10" x14ac:dyDescent="0.25">
      <c r="A241" s="8">
        <v>240</v>
      </c>
      <c r="B241" s="9" t="s">
        <v>279</v>
      </c>
      <c r="C241" s="8">
        <v>8708991000</v>
      </c>
      <c r="D241" s="8">
        <v>75</v>
      </c>
      <c r="E241" s="12">
        <v>2358.2051999999999</v>
      </c>
      <c r="F241" s="10">
        <v>176865.39</v>
      </c>
      <c r="G241" s="11">
        <v>262.57499999999999</v>
      </c>
      <c r="H241" s="11">
        <v>888.51400000000001</v>
      </c>
      <c r="I241" s="13" t="s">
        <v>291</v>
      </c>
      <c r="J241" s="18" t="e">
        <f>VLOOKUP(CONCATENATE(C241,H241,F241),Лист1!$A$1:$I$51,4,0)</f>
        <v>#N/A</v>
      </c>
    </row>
    <row r="242" spans="1:10" x14ac:dyDescent="0.25">
      <c r="A242" s="8">
        <v>241</v>
      </c>
      <c r="B242" s="9" t="s">
        <v>280</v>
      </c>
      <c r="C242" s="8">
        <v>8708991000</v>
      </c>
      <c r="D242" s="8">
        <v>75</v>
      </c>
      <c r="E242" s="12">
        <v>2359.9836</v>
      </c>
      <c r="F242" s="10">
        <v>176998.77</v>
      </c>
      <c r="G242" s="11">
        <v>262.57499999999999</v>
      </c>
      <c r="H242" s="11">
        <v>888.51400000000001</v>
      </c>
      <c r="I242" s="13" t="s">
        <v>291</v>
      </c>
      <c r="J242" s="18" t="e">
        <f>VLOOKUP(CONCATENATE(C242,H242,F242),Лист1!$A$1:$I$51,4,0)</f>
        <v>#N/A</v>
      </c>
    </row>
    <row r="243" spans="1:10" x14ac:dyDescent="0.25">
      <c r="A243" s="8">
        <v>242</v>
      </c>
      <c r="B243" s="9" t="s">
        <v>279</v>
      </c>
      <c r="C243" s="8">
        <v>8708991000</v>
      </c>
      <c r="D243" s="8">
        <v>9</v>
      </c>
      <c r="E243" s="12">
        <v>2350.2177780000002</v>
      </c>
      <c r="F243" s="10">
        <v>21151.96</v>
      </c>
      <c r="G243" s="11">
        <v>31.509</v>
      </c>
      <c r="H243" s="11">
        <v>106.622</v>
      </c>
      <c r="I243" s="13" t="s">
        <v>291</v>
      </c>
      <c r="J243" s="18" t="e">
        <f>VLOOKUP(CONCATENATE(C243,H243,F243),Лист1!$A$1:$I$51,4,0)</f>
        <v>#N/A</v>
      </c>
    </row>
    <row r="244" spans="1:10" x14ac:dyDescent="0.25">
      <c r="A244" s="8">
        <v>243</v>
      </c>
      <c r="B244" s="9" t="s">
        <v>280</v>
      </c>
      <c r="C244" s="8">
        <v>8708991000</v>
      </c>
      <c r="D244" s="8">
        <v>9</v>
      </c>
      <c r="E244" s="12">
        <v>2351.9966669999999</v>
      </c>
      <c r="F244" s="10">
        <v>21167.97</v>
      </c>
      <c r="G244" s="11">
        <v>31.509</v>
      </c>
      <c r="H244" s="11">
        <v>106.622</v>
      </c>
      <c r="I244" s="13" t="s">
        <v>291</v>
      </c>
      <c r="J244" s="18" t="e">
        <f>VLOOKUP(CONCATENATE(C244,H244,F244),Лист1!$A$1:$I$51,4,0)</f>
        <v>#N/A</v>
      </c>
    </row>
    <row r="245" spans="1:10" x14ac:dyDescent="0.25">
      <c r="A245" s="8">
        <v>244</v>
      </c>
      <c r="B245" s="9" t="s">
        <v>274</v>
      </c>
      <c r="C245" s="8">
        <v>8708291000</v>
      </c>
      <c r="D245" s="8">
        <v>24</v>
      </c>
      <c r="E245" s="12">
        <v>3664.38625</v>
      </c>
      <c r="F245" s="10">
        <v>87945.27</v>
      </c>
      <c r="G245" s="11">
        <v>91.224000000000004</v>
      </c>
      <c r="H245" s="11">
        <v>308.68799999999999</v>
      </c>
      <c r="I245" s="13" t="s">
        <v>291</v>
      </c>
      <c r="J245" s="18" t="e">
        <f>VLOOKUP(CONCATENATE(C245,H245,F245),Лист1!$A$1:$I$51,4,0)</f>
        <v>#N/A</v>
      </c>
    </row>
    <row r="246" spans="1:10" x14ac:dyDescent="0.25">
      <c r="A246" s="8">
        <v>245</v>
      </c>
      <c r="B246" s="9" t="s">
        <v>276</v>
      </c>
      <c r="C246" s="8">
        <v>8708991000</v>
      </c>
      <c r="D246" s="8">
        <v>7</v>
      </c>
      <c r="E246" s="12">
        <v>2822.0428569999999</v>
      </c>
      <c r="F246" s="10">
        <v>19754.3</v>
      </c>
      <c r="G246" s="11">
        <v>35.006999999999998</v>
      </c>
      <c r="H246" s="11">
        <v>112.651</v>
      </c>
      <c r="I246" s="13" t="s">
        <v>292</v>
      </c>
      <c r="J246" s="18" t="e">
        <f>VLOOKUP(CONCATENATE(C246,H246,F246),Лист1!$A$1:$I$51,4,0)</f>
        <v>#N/A</v>
      </c>
    </row>
    <row r="247" spans="1:10" x14ac:dyDescent="0.25">
      <c r="A247" s="8">
        <v>246</v>
      </c>
      <c r="B247" s="9" t="s">
        <v>278</v>
      </c>
      <c r="C247" s="8">
        <v>8708991000</v>
      </c>
      <c r="D247" s="8">
        <v>7</v>
      </c>
      <c r="E247" s="12">
        <v>2707.864286</v>
      </c>
      <c r="F247" s="10">
        <v>18955.05</v>
      </c>
      <c r="G247" s="11">
        <v>35.006999999999998</v>
      </c>
      <c r="H247" s="11">
        <v>112.651</v>
      </c>
      <c r="I247" s="13" t="s">
        <v>292</v>
      </c>
      <c r="J247" s="18" t="e">
        <f>VLOOKUP(CONCATENATE(C247,H247,F247),Лист1!$A$1:$I$51,4,0)</f>
        <v>#N/A</v>
      </c>
    </row>
    <row r="248" spans="1:10" x14ac:dyDescent="0.25">
      <c r="A248" s="8">
        <v>247</v>
      </c>
      <c r="B248" s="9" t="s">
        <v>276</v>
      </c>
      <c r="C248" s="8">
        <v>8708991000</v>
      </c>
      <c r="D248" s="8">
        <v>50</v>
      </c>
      <c r="E248" s="12">
        <v>2945.8373999999999</v>
      </c>
      <c r="F248" s="10">
        <v>147291.87</v>
      </c>
      <c r="G248" s="11">
        <v>250.05</v>
      </c>
      <c r="H248" s="11">
        <v>804.65200000000004</v>
      </c>
      <c r="I248" s="13" t="s">
        <v>292</v>
      </c>
      <c r="J248" s="18" t="e">
        <f>VLOOKUP(CONCATENATE(C248,H248,F248),Лист1!$A$1:$I$51,4,0)</f>
        <v>#N/A</v>
      </c>
    </row>
    <row r="249" spans="1:10" x14ac:dyDescent="0.25">
      <c r="A249" s="8">
        <v>248</v>
      </c>
      <c r="B249" s="9" t="s">
        <v>278</v>
      </c>
      <c r="C249" s="8">
        <v>8708991000</v>
      </c>
      <c r="D249" s="8">
        <v>50</v>
      </c>
      <c r="E249" s="12">
        <v>2816.9978000000001</v>
      </c>
      <c r="F249" s="10">
        <v>140849.89000000001</v>
      </c>
      <c r="G249" s="11">
        <v>250.05</v>
      </c>
      <c r="H249" s="11">
        <v>804.65200000000004</v>
      </c>
      <c r="I249" s="13" t="s">
        <v>292</v>
      </c>
      <c r="J249" s="18" t="e">
        <f>VLOOKUP(CONCATENATE(C249,H249,F249),Лист1!$A$1:$I$51,4,0)</f>
        <v>#N/A</v>
      </c>
    </row>
    <row r="250" spans="1:10" x14ac:dyDescent="0.25">
      <c r="A250" s="8">
        <v>249</v>
      </c>
      <c r="B250" s="9" t="s">
        <v>276</v>
      </c>
      <c r="C250" s="8">
        <v>8708991000</v>
      </c>
      <c r="D250" s="8">
        <v>90</v>
      </c>
      <c r="E250" s="12">
        <v>3006.5101110000001</v>
      </c>
      <c r="F250" s="10">
        <v>270585.90999999997</v>
      </c>
      <c r="G250" s="11">
        <v>450.09</v>
      </c>
      <c r="H250" s="11">
        <v>1448.374</v>
      </c>
      <c r="I250" s="13" t="s">
        <v>292</v>
      </c>
      <c r="J250" s="18" t="e">
        <f>VLOOKUP(CONCATENATE(C250,H250,F250),Лист1!$A$1:$I$51,4,0)</f>
        <v>#N/A</v>
      </c>
    </row>
    <row r="251" spans="1:10" x14ac:dyDescent="0.25">
      <c r="A251" s="8">
        <v>250</v>
      </c>
      <c r="B251" s="9" t="s">
        <v>278</v>
      </c>
      <c r="C251" s="8">
        <v>8708991000</v>
      </c>
      <c r="D251" s="8">
        <v>90</v>
      </c>
      <c r="E251" s="12">
        <v>2817.779</v>
      </c>
      <c r="F251" s="10">
        <v>253600.11</v>
      </c>
      <c r="G251" s="11">
        <v>450.09</v>
      </c>
      <c r="H251" s="11">
        <v>1448.374</v>
      </c>
      <c r="I251" s="13" t="s">
        <v>292</v>
      </c>
      <c r="J251" s="18" t="e">
        <f>VLOOKUP(CONCATENATE(C251,H251,F251),Лист1!$A$1:$I$51,4,0)</f>
        <v>#N/A</v>
      </c>
    </row>
    <row r="252" spans="1:10" x14ac:dyDescent="0.25">
      <c r="A252" s="8">
        <v>251</v>
      </c>
      <c r="B252" s="9" t="s">
        <v>276</v>
      </c>
      <c r="C252" s="8">
        <v>8708991000</v>
      </c>
      <c r="D252" s="8">
        <v>9</v>
      </c>
      <c r="E252" s="12">
        <v>2915.2455559999999</v>
      </c>
      <c r="F252" s="10">
        <v>26237.21</v>
      </c>
      <c r="G252" s="11">
        <v>45.009</v>
      </c>
      <c r="H252" s="11">
        <v>144.83699999999999</v>
      </c>
      <c r="I252" s="13" t="s">
        <v>292</v>
      </c>
      <c r="J252" s="18" t="e">
        <f>VLOOKUP(CONCATENATE(C252,H252,F252),Лист1!$A$1:$I$51,4,0)</f>
        <v>#N/A</v>
      </c>
    </row>
    <row r="253" spans="1:10" x14ac:dyDescent="0.25">
      <c r="A253" s="8">
        <v>252</v>
      </c>
      <c r="B253" s="9" t="s">
        <v>278</v>
      </c>
      <c r="C253" s="8">
        <v>8708991000</v>
      </c>
      <c r="D253" s="8">
        <v>9</v>
      </c>
      <c r="E253" s="12">
        <v>2761.1588889999998</v>
      </c>
      <c r="F253" s="10">
        <v>24850.43</v>
      </c>
      <c r="G253" s="11">
        <v>45.009</v>
      </c>
      <c r="H253" s="11">
        <v>144.83699999999999</v>
      </c>
      <c r="I253" s="13" t="s">
        <v>292</v>
      </c>
      <c r="J253" s="18" t="e">
        <f>VLOOKUP(CONCATENATE(C253,H253,F253),Лист1!$A$1:$I$51,4,0)</f>
        <v>#N/A</v>
      </c>
    </row>
    <row r="254" spans="1:10" x14ac:dyDescent="0.25">
      <c r="A254" s="8">
        <v>253</v>
      </c>
      <c r="B254" s="9" t="s">
        <v>276</v>
      </c>
      <c r="C254" s="8">
        <v>8708991000</v>
      </c>
      <c r="D254" s="8">
        <v>12</v>
      </c>
      <c r="E254" s="12">
        <v>2852.3591670000001</v>
      </c>
      <c r="F254" s="10">
        <v>34228.31</v>
      </c>
      <c r="G254" s="11">
        <v>60.012</v>
      </c>
      <c r="H254" s="11">
        <v>193.11699999999999</v>
      </c>
      <c r="I254" s="13" t="s">
        <v>292</v>
      </c>
      <c r="J254" s="18" t="e">
        <f>VLOOKUP(CONCATENATE(C254,H254,F254),Лист1!$A$1:$I$51,4,0)</f>
        <v>#N/A</v>
      </c>
    </row>
    <row r="255" spans="1:10" x14ac:dyDescent="0.25">
      <c r="A255" s="8">
        <v>254</v>
      </c>
      <c r="B255" s="9" t="s">
        <v>278</v>
      </c>
      <c r="C255" s="8">
        <v>8708991000</v>
      </c>
      <c r="D255" s="8">
        <v>12</v>
      </c>
      <c r="E255" s="12">
        <v>2764.18</v>
      </c>
      <c r="F255" s="10">
        <v>33170.160000000003</v>
      </c>
      <c r="G255" s="11">
        <v>60.012</v>
      </c>
      <c r="H255" s="11">
        <v>193.11699999999999</v>
      </c>
      <c r="I255" s="13" t="s">
        <v>292</v>
      </c>
      <c r="J255" s="18" t="e">
        <f>VLOOKUP(CONCATENATE(C255,H255,F255),Лист1!$A$1:$I$51,4,0)</f>
        <v>#N/A</v>
      </c>
    </row>
    <row r="256" spans="1:10" x14ac:dyDescent="0.25">
      <c r="A256" s="8">
        <v>255</v>
      </c>
      <c r="B256" s="9" t="s">
        <v>279</v>
      </c>
      <c r="C256" s="8">
        <v>8708991000</v>
      </c>
      <c r="D256" s="8">
        <v>15</v>
      </c>
      <c r="E256" s="12">
        <v>2198.3446669999998</v>
      </c>
      <c r="F256" s="10">
        <v>32975.17</v>
      </c>
      <c r="G256" s="11">
        <v>52.515000000000001</v>
      </c>
      <c r="H256" s="11">
        <v>168.99100000000001</v>
      </c>
      <c r="I256" s="13" t="s">
        <v>292</v>
      </c>
      <c r="J256" s="18" t="e">
        <f>VLOOKUP(CONCATENATE(C256,H256,F256),Лист1!$A$1:$I$51,4,0)</f>
        <v>#N/A</v>
      </c>
    </row>
    <row r="257" spans="1:10" x14ac:dyDescent="0.25">
      <c r="A257" s="8">
        <v>256</v>
      </c>
      <c r="B257" s="9" t="s">
        <v>280</v>
      </c>
      <c r="C257" s="8">
        <v>8708991000</v>
      </c>
      <c r="D257" s="8">
        <v>15</v>
      </c>
      <c r="E257" s="12">
        <v>2200.0659999999998</v>
      </c>
      <c r="F257" s="10">
        <v>33000.99</v>
      </c>
      <c r="G257" s="11">
        <v>52.515000000000001</v>
      </c>
      <c r="H257" s="11">
        <v>168.99299999999999</v>
      </c>
      <c r="I257" s="13" t="s">
        <v>292</v>
      </c>
      <c r="J257" s="18" t="e">
        <f>VLOOKUP(CONCATENATE(C257,H257,F257),Лист1!$A$1:$I$51,4,0)</f>
        <v>#N/A</v>
      </c>
    </row>
    <row r="258" spans="1:10" x14ac:dyDescent="0.25">
      <c r="A258" s="8">
        <v>257</v>
      </c>
      <c r="B258" s="9" t="s">
        <v>279</v>
      </c>
      <c r="C258" s="8">
        <v>8708991000</v>
      </c>
      <c r="D258" s="8">
        <v>153</v>
      </c>
      <c r="E258" s="12">
        <v>2206.0711759999999</v>
      </c>
      <c r="F258" s="10">
        <v>337528.89</v>
      </c>
      <c r="G258" s="11">
        <v>535.65300000000002</v>
      </c>
      <c r="H258" s="11">
        <v>1723.713</v>
      </c>
      <c r="I258" s="13" t="s">
        <v>292</v>
      </c>
      <c r="J258" s="18" t="e">
        <f>VLOOKUP(CONCATENATE(C258,H258,F258),Лист1!$A$1:$I$51,4,0)</f>
        <v>#N/A</v>
      </c>
    </row>
    <row r="259" spans="1:10" x14ac:dyDescent="0.25">
      <c r="A259" s="8">
        <v>258</v>
      </c>
      <c r="B259" s="9" t="s">
        <v>280</v>
      </c>
      <c r="C259" s="8">
        <v>8708991000</v>
      </c>
      <c r="D259" s="8">
        <v>153</v>
      </c>
      <c r="E259" s="12">
        <v>2207.7916989999999</v>
      </c>
      <c r="F259" s="10">
        <v>337792.13</v>
      </c>
      <c r="G259" s="11">
        <v>535.65300000000002</v>
      </c>
      <c r="H259" s="11">
        <v>1723.713</v>
      </c>
      <c r="I259" s="13" t="s">
        <v>292</v>
      </c>
      <c r="J259" s="18" t="e">
        <f>VLOOKUP(CONCATENATE(C259,H259,F259),Лист1!$A$1:$I$51,4,0)</f>
        <v>#N/A</v>
      </c>
    </row>
    <row r="260" spans="1:10" x14ac:dyDescent="0.25">
      <c r="A260" s="8">
        <v>259</v>
      </c>
      <c r="B260" s="9" t="s">
        <v>274</v>
      </c>
      <c r="C260" s="8">
        <v>8708291000</v>
      </c>
      <c r="D260" s="8">
        <v>48</v>
      </c>
      <c r="E260" s="12">
        <v>6184.0941670000002</v>
      </c>
      <c r="F260" s="10">
        <v>296836.52</v>
      </c>
      <c r="G260" s="11">
        <v>182.44800000000001</v>
      </c>
      <c r="H260" s="11">
        <v>1091.248</v>
      </c>
      <c r="I260" s="13" t="s">
        <v>293</v>
      </c>
      <c r="J260" s="18" t="e">
        <f>VLOOKUP(CONCATENATE(C260,H260,F260),Лист1!$A$1:$I$51,4,0)</f>
        <v>#N/A</v>
      </c>
    </row>
    <row r="261" spans="1:10" x14ac:dyDescent="0.25">
      <c r="A261" s="8">
        <v>260</v>
      </c>
      <c r="B261" s="9" t="s">
        <v>294</v>
      </c>
      <c r="C261" s="8">
        <v>8708291000</v>
      </c>
      <c r="D261" s="8">
        <v>380</v>
      </c>
      <c r="E261" s="12">
        <v>184.15347399999999</v>
      </c>
      <c r="F261" s="10">
        <v>69978.320000000007</v>
      </c>
      <c r="G261" s="11">
        <v>694.64</v>
      </c>
      <c r="H261" s="11">
        <v>1124.923</v>
      </c>
      <c r="I261" s="13" t="s">
        <v>295</v>
      </c>
      <c r="J261" s="18" t="e">
        <f>VLOOKUP(CONCATENATE(C261,H261,F261),Лист1!$A$1:$I$51,4,0)</f>
        <v>#N/A</v>
      </c>
    </row>
    <row r="262" spans="1:10" x14ac:dyDescent="0.25">
      <c r="A262" s="8">
        <v>261</v>
      </c>
      <c r="B262" s="9" t="s">
        <v>296</v>
      </c>
      <c r="C262" s="8">
        <v>8708291000</v>
      </c>
      <c r="D262" s="8">
        <v>1200</v>
      </c>
      <c r="E262" s="12">
        <v>24.691549999999999</v>
      </c>
      <c r="F262" s="10">
        <v>29629.86</v>
      </c>
      <c r="G262" s="11">
        <v>492</v>
      </c>
      <c r="H262" s="11">
        <v>796.76099999999997</v>
      </c>
      <c r="I262" s="13" t="s">
        <v>295</v>
      </c>
      <c r="J262" s="18" t="e">
        <f>VLOOKUP(CONCATENATE(C262,H262,F262),Лист1!$A$1:$I$51,4,0)</f>
        <v>#N/A</v>
      </c>
    </row>
    <row r="263" spans="1:10" x14ac:dyDescent="0.25">
      <c r="A263" s="8">
        <v>262</v>
      </c>
      <c r="B263" s="9" t="s">
        <v>297</v>
      </c>
      <c r="C263" s="8">
        <v>8708291000</v>
      </c>
      <c r="D263" s="8">
        <v>450</v>
      </c>
      <c r="E263" s="12">
        <v>590.62122199999999</v>
      </c>
      <c r="F263" s="10">
        <v>265779.55</v>
      </c>
      <c r="G263" s="11">
        <v>1116.9000000000001</v>
      </c>
      <c r="H263" s="11">
        <v>1808.7449999999999</v>
      </c>
      <c r="I263" s="13" t="s">
        <v>295</v>
      </c>
      <c r="J263" s="18" t="e">
        <f>VLOOKUP(CONCATENATE(C263,H263,F263),Лист1!$A$1:$I$51,4,0)</f>
        <v>#N/A</v>
      </c>
    </row>
    <row r="264" spans="1:10" x14ac:dyDescent="0.25">
      <c r="A264" s="8">
        <v>263</v>
      </c>
      <c r="B264" s="9" t="s">
        <v>298</v>
      </c>
      <c r="C264" s="8">
        <v>8708291000</v>
      </c>
      <c r="D264" s="8">
        <v>450</v>
      </c>
      <c r="E264" s="12">
        <v>590.34382200000005</v>
      </c>
      <c r="F264" s="10">
        <v>265654.71999999997</v>
      </c>
      <c r="G264" s="11">
        <v>1096.2</v>
      </c>
      <c r="H264" s="11">
        <v>1775.2260000000001</v>
      </c>
      <c r="I264" s="13" t="s">
        <v>295</v>
      </c>
      <c r="J264" s="18" t="e">
        <f>VLOOKUP(CONCATENATE(C264,H264,F264),Лист1!$A$1:$I$51,4,0)</f>
        <v>#N/A</v>
      </c>
    </row>
    <row r="265" spans="1:10" x14ac:dyDescent="0.25">
      <c r="A265" s="8">
        <v>264</v>
      </c>
      <c r="B265" s="9" t="s">
        <v>299</v>
      </c>
      <c r="C265" s="8">
        <v>7326909801</v>
      </c>
      <c r="D265" s="8">
        <v>400</v>
      </c>
      <c r="E265" s="12">
        <v>20.930700000000002</v>
      </c>
      <c r="F265" s="10">
        <v>8372.2800000000007</v>
      </c>
      <c r="G265" s="11">
        <v>118</v>
      </c>
      <c r="H265" s="11">
        <v>191.09299999999999</v>
      </c>
      <c r="I265" s="13" t="s">
        <v>295</v>
      </c>
      <c r="J265" s="18" t="e">
        <f>VLOOKUP(CONCATENATE(C265,H265,F265),Лист1!$A$1:$I$51,4,0)</f>
        <v>#N/A</v>
      </c>
    </row>
    <row r="266" spans="1:10" x14ac:dyDescent="0.25">
      <c r="A266" s="8">
        <v>265</v>
      </c>
      <c r="B266" s="9" t="s">
        <v>300</v>
      </c>
      <c r="C266" s="8">
        <v>7326909801</v>
      </c>
      <c r="D266" s="8">
        <v>400</v>
      </c>
      <c r="E266" s="12">
        <v>32.415799999999997</v>
      </c>
      <c r="F266" s="10">
        <v>12966.32</v>
      </c>
      <c r="G266" s="11">
        <v>188</v>
      </c>
      <c r="H266" s="11">
        <v>304.45400000000001</v>
      </c>
      <c r="I266" s="13" t="s">
        <v>295</v>
      </c>
      <c r="J266" s="18" t="e">
        <f>VLOOKUP(CONCATENATE(C266,H266,F266),Лист1!$A$1:$I$51,4,0)</f>
        <v>#N/A</v>
      </c>
    </row>
    <row r="267" spans="1:10" x14ac:dyDescent="0.25">
      <c r="A267" s="8">
        <v>266</v>
      </c>
      <c r="B267" s="9" t="s">
        <v>301</v>
      </c>
      <c r="C267" s="8">
        <v>8708291000</v>
      </c>
      <c r="D267" s="8">
        <v>16</v>
      </c>
      <c r="E267" s="12">
        <v>200.06312500000001</v>
      </c>
      <c r="F267" s="10">
        <v>3201.01</v>
      </c>
      <c r="G267" s="11">
        <v>22</v>
      </c>
      <c r="H267" s="11">
        <v>35.628</v>
      </c>
      <c r="I267" s="13" t="s">
        <v>295</v>
      </c>
      <c r="J267" s="18" t="e">
        <f>VLOOKUP(CONCATENATE(C267,H267,F267),Лист1!$A$1:$I$51,4,0)</f>
        <v>#N/A</v>
      </c>
    </row>
    <row r="268" spans="1:10" x14ac:dyDescent="0.25">
      <c r="A268" s="8">
        <v>267</v>
      </c>
      <c r="B268" s="9" t="s">
        <v>302</v>
      </c>
      <c r="C268" s="8">
        <v>8708291000</v>
      </c>
      <c r="D268" s="8">
        <v>32</v>
      </c>
      <c r="E268" s="12">
        <v>201.523438</v>
      </c>
      <c r="F268" s="10">
        <v>6448.75</v>
      </c>
      <c r="G268" s="11">
        <v>61.44</v>
      </c>
      <c r="H268" s="11">
        <v>99.498000000000005</v>
      </c>
      <c r="I268" s="13" t="s">
        <v>295</v>
      </c>
      <c r="J268" s="18" t="e">
        <f>VLOOKUP(CONCATENATE(C268,H268,F268),Лист1!$A$1:$I$51,4,0)</f>
        <v>#N/A</v>
      </c>
    </row>
    <row r="269" spans="1:10" x14ac:dyDescent="0.25">
      <c r="A269" s="8">
        <v>268</v>
      </c>
      <c r="B269" s="9" t="s">
        <v>303</v>
      </c>
      <c r="C269" s="8">
        <v>8708291000</v>
      </c>
      <c r="D269" s="8">
        <v>350</v>
      </c>
      <c r="E269" s="12">
        <v>14.674286</v>
      </c>
      <c r="F269" s="10">
        <v>5136</v>
      </c>
      <c r="G269" s="11">
        <v>73.5</v>
      </c>
      <c r="H269" s="11">
        <v>119.02800000000001</v>
      </c>
      <c r="I269" s="13" t="s">
        <v>295</v>
      </c>
      <c r="J269" s="18" t="e">
        <f>VLOOKUP(CONCATENATE(C269,H269,F269),Лист1!$A$1:$I$51,4,0)</f>
        <v>#N/A</v>
      </c>
    </row>
    <row r="270" spans="1:10" x14ac:dyDescent="0.25">
      <c r="A270" s="8">
        <v>269</v>
      </c>
      <c r="B270" s="9" t="s">
        <v>304</v>
      </c>
      <c r="C270" s="8">
        <v>8708291000</v>
      </c>
      <c r="D270" s="8">
        <v>500</v>
      </c>
      <c r="E270" s="12">
        <v>59.988700000000001</v>
      </c>
      <c r="F270" s="10">
        <v>29994.35</v>
      </c>
      <c r="G270" s="11">
        <v>522.5</v>
      </c>
      <c r="H270" s="11">
        <v>846.154</v>
      </c>
      <c r="I270" s="13" t="s">
        <v>295</v>
      </c>
      <c r="J270" s="18" t="e">
        <f>VLOOKUP(CONCATENATE(C270,H270,F270),Лист1!$A$1:$I$51,4,0)</f>
        <v>#N/A</v>
      </c>
    </row>
    <row r="271" spans="1:10" x14ac:dyDescent="0.25">
      <c r="A271" s="8">
        <v>270</v>
      </c>
      <c r="B271" s="9" t="s">
        <v>305</v>
      </c>
      <c r="C271" s="8">
        <v>8708291000</v>
      </c>
      <c r="D271" s="8">
        <v>500</v>
      </c>
      <c r="E271" s="12">
        <v>59.988700000000001</v>
      </c>
      <c r="F271" s="10">
        <v>29994.35</v>
      </c>
      <c r="G271" s="11">
        <v>522.5</v>
      </c>
      <c r="H271" s="11">
        <v>846.154</v>
      </c>
      <c r="I271" s="13" t="s">
        <v>295</v>
      </c>
      <c r="J271" s="18" t="e">
        <f>VLOOKUP(CONCATENATE(C271,H271,F271),Лист1!$A$1:$I$51,4,0)</f>
        <v>#N/A</v>
      </c>
    </row>
    <row r="272" spans="1:10" x14ac:dyDescent="0.25">
      <c r="A272" s="8">
        <v>271</v>
      </c>
      <c r="B272" s="9" t="s">
        <v>306</v>
      </c>
      <c r="C272" s="8">
        <v>8708291000</v>
      </c>
      <c r="D272" s="8">
        <v>600</v>
      </c>
      <c r="E272" s="12">
        <v>37.750582999999999</v>
      </c>
      <c r="F272" s="10">
        <v>22650.35</v>
      </c>
      <c r="G272" s="11">
        <v>243</v>
      </c>
      <c r="H272" s="11">
        <v>393.52199999999999</v>
      </c>
      <c r="I272" s="13" t="s">
        <v>295</v>
      </c>
      <c r="J272" s="18" t="e">
        <f>VLOOKUP(CONCATENATE(C272,H272,F272),Лист1!$A$1:$I$51,4,0)</f>
        <v>#N/A</v>
      </c>
    </row>
    <row r="273" spans="1:10" x14ac:dyDescent="0.25">
      <c r="A273" s="8">
        <v>272</v>
      </c>
      <c r="B273" s="9" t="s">
        <v>307</v>
      </c>
      <c r="C273" s="8">
        <v>8708291000</v>
      </c>
      <c r="D273" s="8">
        <v>500</v>
      </c>
      <c r="E273" s="12">
        <v>184.88445999999999</v>
      </c>
      <c r="F273" s="10">
        <v>92442.23</v>
      </c>
      <c r="G273" s="11">
        <v>752</v>
      </c>
      <c r="H273" s="11">
        <v>1217.8140000000001</v>
      </c>
      <c r="I273" s="13" t="s">
        <v>295</v>
      </c>
      <c r="J273" s="18" t="e">
        <f>VLOOKUP(CONCATENATE(C273,H273,F273),Лист1!$A$1:$I$51,4,0)</f>
        <v>#N/A</v>
      </c>
    </row>
    <row r="274" spans="1:10" x14ac:dyDescent="0.25">
      <c r="A274" s="8">
        <v>273</v>
      </c>
      <c r="B274" s="9" t="s">
        <v>308</v>
      </c>
      <c r="C274" s="8">
        <v>8708291000</v>
      </c>
      <c r="D274" s="8">
        <v>800</v>
      </c>
      <c r="E274" s="12">
        <v>12.180038</v>
      </c>
      <c r="F274" s="10">
        <v>9744.0300000000007</v>
      </c>
      <c r="G274" s="11">
        <v>114.4</v>
      </c>
      <c r="H274" s="11">
        <v>185.26300000000001</v>
      </c>
      <c r="I274" s="13" t="s">
        <v>295</v>
      </c>
      <c r="J274" s="18" t="e">
        <f>VLOOKUP(CONCATENATE(C274,H274,F274),Лист1!$A$1:$I$51,4,0)</f>
        <v>#N/A</v>
      </c>
    </row>
    <row r="275" spans="1:10" x14ac:dyDescent="0.25">
      <c r="A275" s="8">
        <v>274</v>
      </c>
      <c r="B275" s="9" t="s">
        <v>309</v>
      </c>
      <c r="C275" s="8">
        <v>8708291000</v>
      </c>
      <c r="D275" s="8">
        <v>800</v>
      </c>
      <c r="E275" s="12">
        <v>12.932</v>
      </c>
      <c r="F275" s="10">
        <v>10345.6</v>
      </c>
      <c r="G275" s="11">
        <v>114.4</v>
      </c>
      <c r="H275" s="11">
        <v>185.26300000000001</v>
      </c>
      <c r="I275" s="13" t="s">
        <v>295</v>
      </c>
      <c r="J275" s="18" t="e">
        <f>VLOOKUP(CONCATENATE(C275,H275,F275),Лист1!$A$1:$I$51,4,0)</f>
        <v>#N/A</v>
      </c>
    </row>
    <row r="276" spans="1:10" x14ac:dyDescent="0.25">
      <c r="A276" s="8">
        <v>275</v>
      </c>
      <c r="B276" s="9" t="s">
        <v>310</v>
      </c>
      <c r="C276" s="8">
        <v>8708291000</v>
      </c>
      <c r="D276" s="8">
        <v>500</v>
      </c>
      <c r="E276" s="12">
        <v>14.62974</v>
      </c>
      <c r="F276" s="10">
        <v>7314.87</v>
      </c>
      <c r="G276" s="11">
        <v>92.5</v>
      </c>
      <c r="H276" s="11">
        <v>149.798</v>
      </c>
      <c r="I276" s="13" t="s">
        <v>295</v>
      </c>
      <c r="J276" s="18" t="e">
        <f>VLOOKUP(CONCATENATE(C276,H276,F276),Лист1!$A$1:$I$51,4,0)</f>
        <v>#N/A</v>
      </c>
    </row>
    <row r="277" spans="1:10" x14ac:dyDescent="0.25">
      <c r="A277" s="8">
        <v>276</v>
      </c>
      <c r="B277" s="9" t="s">
        <v>311</v>
      </c>
      <c r="C277" s="8">
        <v>8708291000</v>
      </c>
      <c r="D277" s="8">
        <v>500</v>
      </c>
      <c r="E277" s="12">
        <v>13.41046</v>
      </c>
      <c r="F277" s="10">
        <v>6705.23</v>
      </c>
      <c r="G277" s="11">
        <v>92.5</v>
      </c>
      <c r="H277" s="11">
        <v>149.798</v>
      </c>
      <c r="I277" s="13" t="s">
        <v>295</v>
      </c>
      <c r="J277" s="18" t="e">
        <f>VLOOKUP(CONCATENATE(C277,H277,F277),Лист1!$A$1:$I$51,4,0)</f>
        <v>#N/A</v>
      </c>
    </row>
    <row r="278" spans="1:10" x14ac:dyDescent="0.25">
      <c r="A278" s="8">
        <v>277</v>
      </c>
      <c r="B278" s="9" t="s">
        <v>312</v>
      </c>
      <c r="C278" s="8">
        <v>7326909801</v>
      </c>
      <c r="D278" s="8">
        <v>300</v>
      </c>
      <c r="E278" s="12">
        <v>23.300967</v>
      </c>
      <c r="F278" s="10">
        <v>6990.29</v>
      </c>
      <c r="G278" s="11">
        <v>72</v>
      </c>
      <c r="H278" s="11">
        <v>116.599</v>
      </c>
      <c r="I278" s="13" t="s">
        <v>295</v>
      </c>
      <c r="J278" s="18" t="e">
        <f>VLOOKUP(CONCATENATE(C278,H278,F278),Лист1!$A$1:$I$51,4,0)</f>
        <v>#N/A</v>
      </c>
    </row>
    <row r="279" spans="1:10" x14ac:dyDescent="0.25">
      <c r="A279" s="8">
        <v>278</v>
      </c>
      <c r="B279" s="9" t="s">
        <v>313</v>
      </c>
      <c r="C279" s="8">
        <v>8708291000</v>
      </c>
      <c r="D279" s="8">
        <v>450</v>
      </c>
      <c r="E279" s="12">
        <v>17.076978</v>
      </c>
      <c r="F279" s="10">
        <v>7684.64</v>
      </c>
      <c r="G279" s="11">
        <v>38.25</v>
      </c>
      <c r="H279" s="11">
        <v>61.942999999999998</v>
      </c>
      <c r="I279" s="13" t="s">
        <v>295</v>
      </c>
      <c r="J279" s="18" t="e">
        <f>VLOOKUP(CONCATENATE(C279,H279,F279),Лист1!$A$1:$I$51,4,0)</f>
        <v>#N/A</v>
      </c>
    </row>
    <row r="280" spans="1:10" x14ac:dyDescent="0.25">
      <c r="A280" s="8">
        <v>279</v>
      </c>
      <c r="B280" s="9" t="s">
        <v>314</v>
      </c>
      <c r="C280" s="8">
        <v>8708291000</v>
      </c>
      <c r="D280" s="8">
        <v>450</v>
      </c>
      <c r="E280" s="12">
        <v>17.076978</v>
      </c>
      <c r="F280" s="10">
        <v>7684.64</v>
      </c>
      <c r="G280" s="11">
        <v>38.25</v>
      </c>
      <c r="H280" s="11">
        <v>61.942999999999998</v>
      </c>
      <c r="I280" s="13" t="s">
        <v>295</v>
      </c>
      <c r="J280" s="18" t="e">
        <f>VLOOKUP(CONCATENATE(C280,H280,F280),Лист1!$A$1:$I$51,4,0)</f>
        <v>#N/A</v>
      </c>
    </row>
    <row r="281" spans="1:10" x14ac:dyDescent="0.25">
      <c r="A281" s="8">
        <v>280</v>
      </c>
      <c r="B281" s="9" t="s">
        <v>315</v>
      </c>
      <c r="C281" s="8">
        <v>8708291000</v>
      </c>
      <c r="D281" s="8">
        <v>300</v>
      </c>
      <c r="E281" s="12">
        <v>588.82293300000003</v>
      </c>
      <c r="F281" s="10">
        <v>176646.88</v>
      </c>
      <c r="G281" s="11">
        <v>1458</v>
      </c>
      <c r="H281" s="11">
        <v>2361.134</v>
      </c>
      <c r="I281" s="13" t="s">
        <v>295</v>
      </c>
      <c r="J281" s="18" t="e">
        <f>VLOOKUP(CONCATENATE(C281,H281,F281),Лист1!$A$1:$I$51,4,0)</f>
        <v>#N/A</v>
      </c>
    </row>
    <row r="282" spans="1:10" x14ac:dyDescent="0.25">
      <c r="A282" s="8">
        <v>281</v>
      </c>
      <c r="B282" s="9" t="s">
        <v>316</v>
      </c>
      <c r="C282" s="8">
        <v>8708291000</v>
      </c>
      <c r="D282" s="8">
        <v>160</v>
      </c>
      <c r="E282" s="12">
        <v>643.30674999999997</v>
      </c>
      <c r="F282" s="10">
        <v>102929.08</v>
      </c>
      <c r="G282" s="11">
        <v>846.88</v>
      </c>
      <c r="H282" s="11">
        <v>1371.4659999999999</v>
      </c>
      <c r="I282" s="13" t="s">
        <v>295</v>
      </c>
      <c r="J282" s="18" t="e">
        <f>VLOOKUP(CONCATENATE(C282,H282,F282),Лист1!$A$1:$I$51,4,0)</f>
        <v>#N/A</v>
      </c>
    </row>
    <row r="283" spans="1:10" x14ac:dyDescent="0.25">
      <c r="A283" s="8">
        <v>282</v>
      </c>
      <c r="B283" s="9" t="s">
        <v>317</v>
      </c>
      <c r="C283" s="8">
        <v>8708291000</v>
      </c>
      <c r="D283" s="8">
        <v>80</v>
      </c>
      <c r="E283" s="12">
        <v>104.04075</v>
      </c>
      <c r="F283" s="10">
        <v>8323.26</v>
      </c>
      <c r="G283" s="11">
        <v>86.88</v>
      </c>
      <c r="H283" s="11">
        <v>140.696</v>
      </c>
      <c r="I283" s="13" t="s">
        <v>295</v>
      </c>
      <c r="J283" s="18" t="e">
        <f>VLOOKUP(CONCATENATE(C283,H283,F283),Лист1!$A$1:$I$51,4,0)</f>
        <v>#N/A</v>
      </c>
    </row>
    <row r="284" spans="1:10" x14ac:dyDescent="0.25">
      <c r="A284" s="8">
        <v>283</v>
      </c>
      <c r="B284" s="9" t="s">
        <v>318</v>
      </c>
      <c r="C284" s="8">
        <v>8708291000</v>
      </c>
      <c r="D284" s="8">
        <v>560</v>
      </c>
      <c r="E284" s="12">
        <v>104.04082099999999</v>
      </c>
      <c r="F284" s="10">
        <v>58262.86</v>
      </c>
      <c r="G284" s="11">
        <v>608.16</v>
      </c>
      <c r="H284" s="11">
        <v>984.875</v>
      </c>
      <c r="I284" s="13" t="s">
        <v>295</v>
      </c>
      <c r="J284" s="18" t="e">
        <f>VLOOKUP(CONCATENATE(C284,H284,F284),Лист1!$A$1:$I$51,4,0)</f>
        <v>#N/A</v>
      </c>
    </row>
    <row r="285" spans="1:10" x14ac:dyDescent="0.25">
      <c r="A285" s="8">
        <v>284</v>
      </c>
      <c r="B285" s="9" t="s">
        <v>319</v>
      </c>
      <c r="C285" s="8">
        <v>8708291000</v>
      </c>
      <c r="D285" s="8">
        <v>300</v>
      </c>
      <c r="E285" s="12">
        <v>299.27753300000001</v>
      </c>
      <c r="F285" s="10">
        <v>89783.26</v>
      </c>
      <c r="G285" s="11">
        <v>390</v>
      </c>
      <c r="H285" s="11">
        <v>631.57899999999995</v>
      </c>
      <c r="I285" s="13" t="s">
        <v>295</v>
      </c>
      <c r="J285" s="18" t="e">
        <f>VLOOKUP(CONCATENATE(C285,H285,F285),Лист1!$A$1:$I$51,4,0)</f>
        <v>#N/A</v>
      </c>
    </row>
    <row r="286" spans="1:10" x14ac:dyDescent="0.25">
      <c r="A286" s="8">
        <v>285</v>
      </c>
      <c r="B286" s="9" t="s">
        <v>320</v>
      </c>
      <c r="C286" s="8">
        <v>8708291000</v>
      </c>
      <c r="D286" s="8">
        <v>90</v>
      </c>
      <c r="E286" s="12">
        <v>628.18688899999995</v>
      </c>
      <c r="F286" s="10">
        <v>56536.82</v>
      </c>
      <c r="G286" s="11">
        <v>463.5</v>
      </c>
      <c r="H286" s="11">
        <v>750.60699999999997</v>
      </c>
      <c r="I286" s="13" t="s">
        <v>295</v>
      </c>
      <c r="J286" s="18" t="e">
        <f>VLOOKUP(CONCATENATE(C286,H286,F286),Лист1!$A$1:$I$51,4,0)</f>
        <v>#N/A</v>
      </c>
    </row>
    <row r="287" spans="1:10" x14ac:dyDescent="0.25">
      <c r="A287" s="8">
        <v>286</v>
      </c>
      <c r="B287" s="9" t="s">
        <v>321</v>
      </c>
      <c r="C287" s="8">
        <v>8708291000</v>
      </c>
      <c r="D287" s="8">
        <v>90</v>
      </c>
      <c r="E287" s="12">
        <v>628.18688899999995</v>
      </c>
      <c r="F287" s="10">
        <v>56536.82</v>
      </c>
      <c r="G287" s="11">
        <v>463.5</v>
      </c>
      <c r="H287" s="11">
        <v>750.60699999999997</v>
      </c>
      <c r="I287" s="13" t="s">
        <v>295</v>
      </c>
      <c r="J287" s="18" t="e">
        <f>VLOOKUP(CONCATENATE(C287,H287,F287),Лист1!$A$1:$I$51,4,0)</f>
        <v>#N/A</v>
      </c>
    </row>
    <row r="288" spans="1:10" x14ac:dyDescent="0.25">
      <c r="A288" s="8">
        <v>287</v>
      </c>
      <c r="B288" s="9" t="s">
        <v>322</v>
      </c>
      <c r="C288" s="8">
        <v>8708291000</v>
      </c>
      <c r="D288" s="8">
        <v>325</v>
      </c>
      <c r="E288" s="12">
        <v>119.75424599999999</v>
      </c>
      <c r="F288" s="10">
        <v>38920.129999999997</v>
      </c>
      <c r="G288" s="11">
        <v>404.625</v>
      </c>
      <c r="H288" s="11">
        <v>655.26300000000003</v>
      </c>
      <c r="I288" s="13" t="s">
        <v>295</v>
      </c>
      <c r="J288" s="18" t="e">
        <f>VLOOKUP(CONCATENATE(C288,H288,F288),Лист1!$A$1:$I$51,4,0)</f>
        <v>#N/A</v>
      </c>
    </row>
    <row r="289" spans="1:10" x14ac:dyDescent="0.25">
      <c r="A289" s="8">
        <v>288</v>
      </c>
      <c r="B289" s="9" t="s">
        <v>323</v>
      </c>
      <c r="C289" s="8">
        <v>8708291000</v>
      </c>
      <c r="D289" s="8">
        <v>325</v>
      </c>
      <c r="E289" s="12">
        <v>119.775785</v>
      </c>
      <c r="F289" s="10">
        <v>38927.129999999997</v>
      </c>
      <c r="G289" s="11">
        <v>402.35</v>
      </c>
      <c r="H289" s="11">
        <v>651.57899999999995</v>
      </c>
      <c r="I289" s="13" t="s">
        <v>295</v>
      </c>
      <c r="J289" s="18" t="e">
        <f>VLOOKUP(CONCATENATE(C289,H289,F289),Лист1!$A$1:$I$51,4,0)</f>
        <v>#N/A</v>
      </c>
    </row>
    <row r="290" spans="1:10" x14ac:dyDescent="0.25">
      <c r="A290" s="8">
        <v>289</v>
      </c>
      <c r="B290" s="9" t="s">
        <v>324</v>
      </c>
      <c r="C290" s="8">
        <v>3926909709</v>
      </c>
      <c r="D290" s="8">
        <v>1500</v>
      </c>
      <c r="E290" s="12">
        <v>10.86528</v>
      </c>
      <c r="F290" s="10">
        <v>16297.92</v>
      </c>
      <c r="G290" s="11">
        <v>55.5</v>
      </c>
      <c r="H290" s="11">
        <v>89.879000000000005</v>
      </c>
      <c r="I290" s="13" t="s">
        <v>295</v>
      </c>
      <c r="J290" s="18" t="e">
        <f>VLOOKUP(CONCATENATE(C290,H290,F290),Лист1!$A$1:$I$51,4,0)</f>
        <v>#N/A</v>
      </c>
    </row>
    <row r="291" spans="1:10" x14ac:dyDescent="0.25">
      <c r="A291" s="8">
        <v>290</v>
      </c>
      <c r="B291" s="9" t="s">
        <v>325</v>
      </c>
      <c r="C291" s="8">
        <v>3926909709</v>
      </c>
      <c r="D291" s="8">
        <v>525</v>
      </c>
      <c r="E291" s="12">
        <v>20.099143000000002</v>
      </c>
      <c r="F291" s="10">
        <v>10552.05</v>
      </c>
      <c r="G291" s="11">
        <v>22.574999999999999</v>
      </c>
      <c r="H291" s="11">
        <v>36.558999999999997</v>
      </c>
      <c r="I291" s="13" t="s">
        <v>295</v>
      </c>
      <c r="J291" s="18" t="e">
        <f>VLOOKUP(CONCATENATE(C291,H291,F291),Лист1!$A$1:$I$51,4,0)</f>
        <v>#N/A</v>
      </c>
    </row>
    <row r="292" spans="1:10" x14ac:dyDescent="0.25">
      <c r="A292" s="8">
        <v>291</v>
      </c>
      <c r="B292" s="9" t="s">
        <v>326</v>
      </c>
      <c r="C292" s="8">
        <v>3926909709</v>
      </c>
      <c r="D292" s="8">
        <v>1560</v>
      </c>
      <c r="E292" s="12">
        <v>25.732545000000002</v>
      </c>
      <c r="F292" s="10">
        <v>40142.769999999997</v>
      </c>
      <c r="G292" s="11">
        <v>163.80000000000001</v>
      </c>
      <c r="H292" s="11">
        <v>265.26299999999998</v>
      </c>
      <c r="I292" s="13" t="s">
        <v>295</v>
      </c>
      <c r="J292" s="18" t="e">
        <f>VLOOKUP(CONCATENATE(C292,H292,F292),Лист1!$A$1:$I$51,4,0)</f>
        <v>#N/A</v>
      </c>
    </row>
    <row r="293" spans="1:10" x14ac:dyDescent="0.25">
      <c r="A293" s="8">
        <v>292</v>
      </c>
      <c r="B293" s="9" t="s">
        <v>327</v>
      </c>
      <c r="C293" s="8">
        <v>8708291000</v>
      </c>
      <c r="D293" s="8">
        <v>525</v>
      </c>
      <c r="E293" s="12">
        <v>33.411028999999999</v>
      </c>
      <c r="F293" s="10">
        <v>17540.79</v>
      </c>
      <c r="G293" s="11">
        <v>173.25</v>
      </c>
      <c r="H293" s="11">
        <v>280.56700000000001</v>
      </c>
      <c r="I293" s="13" t="s">
        <v>295</v>
      </c>
      <c r="J293" s="18" t="e">
        <f>VLOOKUP(CONCATENATE(C293,H293,F293),Лист1!$A$1:$I$51,4,0)</f>
        <v>#N/A</v>
      </c>
    </row>
    <row r="294" spans="1:10" x14ac:dyDescent="0.25">
      <c r="A294" s="8">
        <v>293</v>
      </c>
      <c r="B294" s="9" t="s">
        <v>328</v>
      </c>
      <c r="C294" s="8">
        <v>8708291000</v>
      </c>
      <c r="D294" s="8">
        <v>3000</v>
      </c>
      <c r="E294" s="12">
        <v>10.267443</v>
      </c>
      <c r="F294" s="10">
        <v>30802.33</v>
      </c>
      <c r="G294" s="11">
        <v>399</v>
      </c>
      <c r="H294" s="11">
        <v>646.154</v>
      </c>
      <c r="I294" s="13" t="s">
        <v>295</v>
      </c>
      <c r="J294" s="18" t="e">
        <f>VLOOKUP(CONCATENATE(C294,H294,F294),Лист1!$A$1:$I$51,4,0)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C22" sqref="C22"/>
    </sheetView>
  </sheetViews>
  <sheetFormatPr defaultRowHeight="15" x14ac:dyDescent="0.25"/>
  <cols>
    <col min="2" max="2" width="22.140625" customWidth="1"/>
    <col min="3" max="3" width="15.42578125" customWidth="1"/>
  </cols>
  <sheetData>
    <row r="1" spans="1:8" x14ac:dyDescent="0.25">
      <c r="A1" s="15" t="s">
        <v>0</v>
      </c>
      <c r="B1" s="17" t="s">
        <v>1</v>
      </c>
      <c r="C1" s="15" t="s">
        <v>2</v>
      </c>
      <c r="D1" s="17" t="s">
        <v>3</v>
      </c>
      <c r="E1" s="17" t="s">
        <v>4</v>
      </c>
      <c r="F1" s="15" t="s">
        <v>5</v>
      </c>
      <c r="G1" s="15" t="s">
        <v>6</v>
      </c>
      <c r="H1" s="15" t="s">
        <v>7</v>
      </c>
    </row>
    <row r="2" spans="1:8" x14ac:dyDescent="0.25">
      <c r="A2" s="14">
        <v>3</v>
      </c>
      <c r="B2" s="16" t="s">
        <v>14</v>
      </c>
      <c r="C2" s="14">
        <v>3</v>
      </c>
      <c r="D2" s="16" t="s">
        <v>15</v>
      </c>
      <c r="E2" s="16" t="s">
        <v>16</v>
      </c>
      <c r="F2" s="14">
        <v>361.50200000000001</v>
      </c>
      <c r="G2" s="14">
        <v>530.02599999999995</v>
      </c>
      <c r="H2" s="14">
        <v>1534174.3</v>
      </c>
    </row>
    <row r="3" spans="1:8" x14ac:dyDescent="0.25">
      <c r="A3" s="14">
        <v>6</v>
      </c>
      <c r="B3" s="16" t="s">
        <v>14</v>
      </c>
      <c r="C3" s="14">
        <v>1</v>
      </c>
      <c r="D3" s="16" t="s">
        <v>23</v>
      </c>
      <c r="E3" s="16" t="s">
        <v>24</v>
      </c>
      <c r="F3" s="14">
        <v>10.8</v>
      </c>
      <c r="G3" s="14">
        <v>15.835000000000001</v>
      </c>
      <c r="H3" s="14">
        <v>13927.89</v>
      </c>
    </row>
    <row r="4" spans="1:8" x14ac:dyDescent="0.25">
      <c r="A4" s="14">
        <v>11</v>
      </c>
      <c r="B4" s="16" t="s">
        <v>14</v>
      </c>
      <c r="C4" s="14">
        <v>2</v>
      </c>
      <c r="D4" s="16" t="s">
        <v>21</v>
      </c>
      <c r="E4" s="16" t="s">
        <v>19</v>
      </c>
      <c r="F4" s="14">
        <v>111.69</v>
      </c>
      <c r="G4" s="14">
        <v>163.75700000000001</v>
      </c>
      <c r="H4" s="14">
        <v>43788.22</v>
      </c>
    </row>
    <row r="5" spans="1:8" x14ac:dyDescent="0.25">
      <c r="A5" s="14">
        <v>12</v>
      </c>
      <c r="B5" s="16" t="s">
        <v>14</v>
      </c>
      <c r="C5" s="14">
        <v>1</v>
      </c>
      <c r="D5" s="16" t="s">
        <v>23</v>
      </c>
      <c r="E5" s="16" t="s">
        <v>34</v>
      </c>
      <c r="F5" s="14">
        <v>86.7</v>
      </c>
      <c r="G5" s="14">
        <v>127.11799999999999</v>
      </c>
      <c r="H5" s="14">
        <v>91496.7</v>
      </c>
    </row>
    <row r="6" spans="1:8" x14ac:dyDescent="0.25">
      <c r="A6" s="14">
        <v>13</v>
      </c>
      <c r="B6" s="16" t="s">
        <v>14</v>
      </c>
      <c r="C6" s="14">
        <v>1</v>
      </c>
      <c r="D6" s="16" t="s">
        <v>23</v>
      </c>
      <c r="E6" s="16" t="s">
        <v>35</v>
      </c>
      <c r="F6" s="14">
        <v>20.399999999999999</v>
      </c>
      <c r="G6" s="14">
        <v>29.91</v>
      </c>
      <c r="H6" s="14">
        <v>32466.720000000001</v>
      </c>
    </row>
    <row r="7" spans="1:8" x14ac:dyDescent="0.25">
      <c r="A7" s="14">
        <v>14</v>
      </c>
      <c r="B7" s="16" t="s">
        <v>14</v>
      </c>
      <c r="C7" s="6"/>
      <c r="D7" s="16" t="s">
        <v>36</v>
      </c>
      <c r="E7" s="16" t="s">
        <v>37</v>
      </c>
      <c r="F7" s="14">
        <v>8.16</v>
      </c>
      <c r="G7" s="14">
        <v>11.964</v>
      </c>
      <c r="H7" s="14">
        <v>2386.1</v>
      </c>
    </row>
    <row r="8" spans="1:8" x14ac:dyDescent="0.25">
      <c r="A8" s="14">
        <v>17</v>
      </c>
      <c r="B8" s="16" t="s">
        <v>14</v>
      </c>
      <c r="C8" s="14">
        <v>1</v>
      </c>
      <c r="D8" s="16" t="s">
        <v>36</v>
      </c>
      <c r="E8" s="16" t="s">
        <v>41</v>
      </c>
      <c r="F8" s="14">
        <v>12.18</v>
      </c>
      <c r="G8" s="14">
        <v>17.858000000000001</v>
      </c>
      <c r="H8" s="14">
        <v>26559.55</v>
      </c>
    </row>
    <row r="9" spans="1:8" x14ac:dyDescent="0.25">
      <c r="A9" s="14">
        <v>19</v>
      </c>
      <c r="B9" s="16" t="s">
        <v>14</v>
      </c>
      <c r="C9" s="6"/>
      <c r="D9" s="16" t="s">
        <v>36</v>
      </c>
      <c r="E9" s="16" t="s">
        <v>44</v>
      </c>
      <c r="F9" s="14">
        <v>5.0389999999999997</v>
      </c>
      <c r="G9" s="14">
        <v>7.3879999999999999</v>
      </c>
      <c r="H9" s="14">
        <v>6339.97</v>
      </c>
    </row>
    <row r="10" spans="1:8" x14ac:dyDescent="0.25">
      <c r="A10" s="14">
        <v>22</v>
      </c>
      <c r="B10" s="16" t="s">
        <v>14</v>
      </c>
      <c r="C10" s="6"/>
      <c r="D10" s="16" t="s">
        <v>36</v>
      </c>
      <c r="E10" s="16" t="s">
        <v>50</v>
      </c>
      <c r="F10" s="14">
        <v>2.7</v>
      </c>
      <c r="G10" s="14">
        <v>3.9590000000000001</v>
      </c>
      <c r="H10" s="14">
        <v>4438.51</v>
      </c>
    </row>
    <row r="11" spans="1:8" x14ac:dyDescent="0.25">
      <c r="A11" s="14">
        <v>27</v>
      </c>
      <c r="B11" s="16" t="s">
        <v>14</v>
      </c>
      <c r="C11" s="14">
        <v>2</v>
      </c>
      <c r="D11" s="16" t="s">
        <v>21</v>
      </c>
      <c r="E11" s="16" t="s">
        <v>57</v>
      </c>
      <c r="F11" s="14">
        <v>144</v>
      </c>
      <c r="G11" s="14">
        <v>211.12899999999999</v>
      </c>
      <c r="H11" s="14">
        <v>46022.95</v>
      </c>
    </row>
    <row r="12" spans="1:8" x14ac:dyDescent="0.25">
      <c r="A12" s="14">
        <v>28</v>
      </c>
      <c r="B12" s="16" t="s">
        <v>14</v>
      </c>
      <c r="C12" s="6"/>
      <c r="D12" s="16" t="s">
        <v>36</v>
      </c>
      <c r="E12" s="16" t="s">
        <v>58</v>
      </c>
      <c r="F12" s="14">
        <v>10.89</v>
      </c>
      <c r="G12" s="14">
        <v>15.967000000000001</v>
      </c>
      <c r="H12" s="14">
        <v>840.32</v>
      </c>
    </row>
    <row r="13" spans="1:8" x14ac:dyDescent="0.25">
      <c r="A13" s="14">
        <v>29</v>
      </c>
      <c r="B13" s="16" t="s">
        <v>14</v>
      </c>
      <c r="C13" s="6"/>
      <c r="D13" s="16" t="s">
        <v>36</v>
      </c>
      <c r="E13" s="16" t="s">
        <v>59</v>
      </c>
      <c r="F13" s="14">
        <v>11.023999999999999</v>
      </c>
      <c r="G13" s="14">
        <v>16.163</v>
      </c>
      <c r="H13" s="14">
        <v>16525.240000000002</v>
      </c>
    </row>
    <row r="14" spans="1:8" x14ac:dyDescent="0.25">
      <c r="A14" s="14">
        <v>30</v>
      </c>
      <c r="B14" s="16" t="s">
        <v>60</v>
      </c>
      <c r="C14" s="14">
        <v>9</v>
      </c>
      <c r="D14" s="16" t="s">
        <v>61</v>
      </c>
      <c r="E14" s="16" t="s">
        <v>62</v>
      </c>
      <c r="F14" s="14">
        <v>1368</v>
      </c>
      <c r="G14" s="14">
        <v>1806.6849999999999</v>
      </c>
      <c r="H14" s="14">
        <v>469197.09</v>
      </c>
    </row>
    <row r="15" spans="1:8" x14ac:dyDescent="0.25">
      <c r="A15" s="14">
        <v>31</v>
      </c>
      <c r="B15" s="16" t="s">
        <v>60</v>
      </c>
      <c r="C15" s="6"/>
      <c r="D15" s="16" t="s">
        <v>36</v>
      </c>
      <c r="E15" s="16" t="s">
        <v>63</v>
      </c>
      <c r="F15" s="14">
        <v>5.4589999999999996</v>
      </c>
      <c r="G15" s="14">
        <v>7.21</v>
      </c>
      <c r="H15" s="14">
        <v>3915.24</v>
      </c>
    </row>
    <row r="16" spans="1:8" x14ac:dyDescent="0.25">
      <c r="A16" s="14">
        <v>32</v>
      </c>
      <c r="B16" s="16" t="s">
        <v>60</v>
      </c>
      <c r="C16" s="14">
        <v>2</v>
      </c>
      <c r="D16" s="16" t="s">
        <v>21</v>
      </c>
      <c r="E16" s="16" t="s">
        <v>13</v>
      </c>
      <c r="F16" s="14">
        <v>175.5</v>
      </c>
      <c r="G16" s="14">
        <v>231.779</v>
      </c>
      <c r="H16" s="14">
        <v>25121.35</v>
      </c>
    </row>
    <row r="17" spans="1:8" x14ac:dyDescent="0.25">
      <c r="A17" s="14">
        <v>33</v>
      </c>
      <c r="B17" s="16" t="s">
        <v>60</v>
      </c>
      <c r="C17" s="14">
        <v>1</v>
      </c>
      <c r="D17" s="16" t="s">
        <v>23</v>
      </c>
      <c r="E17" s="16" t="s">
        <v>64</v>
      </c>
      <c r="F17" s="14">
        <v>29.184000000000001</v>
      </c>
      <c r="G17" s="14">
        <v>38.542999999999999</v>
      </c>
      <c r="H17" s="14">
        <v>262172.99</v>
      </c>
    </row>
    <row r="18" spans="1:8" x14ac:dyDescent="0.25">
      <c r="A18" s="14">
        <v>34</v>
      </c>
      <c r="B18" s="16" t="s">
        <v>60</v>
      </c>
      <c r="C18" s="14">
        <v>1</v>
      </c>
      <c r="D18" s="16" t="s">
        <v>23</v>
      </c>
      <c r="E18" s="16" t="s">
        <v>10</v>
      </c>
      <c r="F18" s="14">
        <v>95.55</v>
      </c>
      <c r="G18" s="14">
        <v>126.191</v>
      </c>
      <c r="H18" s="14">
        <v>39465.69</v>
      </c>
    </row>
    <row r="19" spans="1:8" x14ac:dyDescent="0.25">
      <c r="A19" s="14">
        <v>35</v>
      </c>
      <c r="B19" s="16" t="s">
        <v>60</v>
      </c>
      <c r="C19" s="14">
        <v>2</v>
      </c>
      <c r="D19" s="16" t="s">
        <v>21</v>
      </c>
      <c r="E19" s="16" t="s">
        <v>65</v>
      </c>
      <c r="F19" s="14">
        <v>170</v>
      </c>
      <c r="G19" s="14">
        <v>224.51499999999999</v>
      </c>
      <c r="H19" s="14">
        <v>49650.22</v>
      </c>
    </row>
    <row r="20" spans="1:8" x14ac:dyDescent="0.25">
      <c r="A20" s="14">
        <v>36</v>
      </c>
      <c r="B20" s="16" t="s">
        <v>60</v>
      </c>
      <c r="C20" s="14">
        <v>8</v>
      </c>
      <c r="D20" s="16" t="s">
        <v>66</v>
      </c>
      <c r="E20" s="16" t="s">
        <v>10</v>
      </c>
      <c r="F20" s="14">
        <v>2635.8240000000001</v>
      </c>
      <c r="G20" s="14">
        <v>2931.8240000000001</v>
      </c>
      <c r="H20" s="14">
        <v>250509.15</v>
      </c>
    </row>
    <row r="21" spans="1:8" x14ac:dyDescent="0.25">
      <c r="A21" s="14">
        <v>37</v>
      </c>
      <c r="B21" s="16" t="s">
        <v>67</v>
      </c>
      <c r="C21" s="14">
        <v>3</v>
      </c>
      <c r="D21" s="16" t="s">
        <v>15</v>
      </c>
      <c r="E21" s="16" t="s">
        <v>68</v>
      </c>
      <c r="F21" s="14">
        <v>2400</v>
      </c>
      <c r="G21" s="14">
        <v>3608.6129999999998</v>
      </c>
      <c r="H21" s="14">
        <v>1508806.29</v>
      </c>
    </row>
    <row r="22" spans="1:8" x14ac:dyDescent="0.25">
      <c r="A22" s="14">
        <v>38</v>
      </c>
      <c r="B22" s="16" t="s">
        <v>67</v>
      </c>
      <c r="C22" s="14">
        <v>1</v>
      </c>
      <c r="D22" s="16" t="s">
        <v>23</v>
      </c>
      <c r="E22" s="16" t="s">
        <v>69</v>
      </c>
      <c r="F22" s="14">
        <v>130.65</v>
      </c>
      <c r="G22" s="14">
        <v>196.44399999999999</v>
      </c>
      <c r="H22" s="14">
        <v>509807.41</v>
      </c>
    </row>
    <row r="23" spans="1:8" x14ac:dyDescent="0.25">
      <c r="A23" s="14">
        <v>39</v>
      </c>
      <c r="B23" s="16" t="s">
        <v>67</v>
      </c>
      <c r="C23" s="14">
        <v>1</v>
      </c>
      <c r="D23" s="16" t="s">
        <v>23</v>
      </c>
      <c r="E23" s="16" t="s">
        <v>70</v>
      </c>
      <c r="F23" s="14">
        <v>82.26</v>
      </c>
      <c r="G23" s="14">
        <v>123.685</v>
      </c>
      <c r="H23" s="14">
        <v>208378.67</v>
      </c>
    </row>
    <row r="24" spans="1:8" x14ac:dyDescent="0.25">
      <c r="A24" s="14">
        <v>40</v>
      </c>
      <c r="B24" s="16" t="s">
        <v>67</v>
      </c>
      <c r="C24" s="14">
        <v>5</v>
      </c>
      <c r="D24" s="16" t="s">
        <v>18</v>
      </c>
      <c r="E24" s="16" t="s">
        <v>71</v>
      </c>
      <c r="F24" s="14">
        <v>579.85199999999998</v>
      </c>
      <c r="G24" s="14">
        <v>871.85900000000004</v>
      </c>
      <c r="H24" s="14">
        <v>142571.65</v>
      </c>
    </row>
    <row r="25" spans="1:8" x14ac:dyDescent="0.25">
      <c r="A25" s="14">
        <v>41</v>
      </c>
      <c r="B25" s="16" t="s">
        <v>72</v>
      </c>
      <c r="C25" s="14">
        <v>1</v>
      </c>
      <c r="D25" s="16" t="s">
        <v>23</v>
      </c>
      <c r="E25" s="16" t="s">
        <v>73</v>
      </c>
      <c r="F25" s="14">
        <v>107.904</v>
      </c>
      <c r="G25" s="14">
        <v>164.97900000000001</v>
      </c>
      <c r="H25" s="14">
        <v>750581.21</v>
      </c>
    </row>
    <row r="26" spans="1:8" x14ac:dyDescent="0.25">
      <c r="A26" s="14">
        <v>42</v>
      </c>
      <c r="B26" s="16" t="s">
        <v>72</v>
      </c>
      <c r="C26" s="14">
        <v>2</v>
      </c>
      <c r="D26" s="16" t="s">
        <v>21</v>
      </c>
      <c r="E26" s="16" t="s">
        <v>33</v>
      </c>
      <c r="F26" s="14">
        <v>184.14</v>
      </c>
      <c r="G26" s="14">
        <v>281.53899999999999</v>
      </c>
      <c r="H26" s="14">
        <v>71378.399999999994</v>
      </c>
    </row>
    <row r="27" spans="1:8" x14ac:dyDescent="0.25">
      <c r="A27" s="14">
        <v>43</v>
      </c>
      <c r="B27" s="16" t="s">
        <v>74</v>
      </c>
      <c r="C27" s="14">
        <v>16</v>
      </c>
      <c r="D27" s="16" t="s">
        <v>75</v>
      </c>
      <c r="E27" s="16" t="s">
        <v>76</v>
      </c>
      <c r="F27" s="14">
        <v>9363.9</v>
      </c>
      <c r="G27" s="14">
        <v>10483.9</v>
      </c>
      <c r="H27" s="14">
        <v>2039917.51</v>
      </c>
    </row>
    <row r="28" spans="1:8" x14ac:dyDescent="0.25">
      <c r="A28" s="14">
        <v>44</v>
      </c>
      <c r="B28" s="16" t="s">
        <v>77</v>
      </c>
      <c r="C28" s="14">
        <v>4</v>
      </c>
      <c r="D28" s="16" t="s">
        <v>55</v>
      </c>
      <c r="E28" s="16" t="s">
        <v>78</v>
      </c>
      <c r="F28" s="14">
        <v>155.52000000000001</v>
      </c>
      <c r="G28" s="14">
        <v>519.55499999999995</v>
      </c>
      <c r="H28" s="14">
        <v>249225.45</v>
      </c>
    </row>
    <row r="29" spans="1:8" x14ac:dyDescent="0.25">
      <c r="A29" s="14">
        <v>45</v>
      </c>
      <c r="B29" s="16" t="s">
        <v>79</v>
      </c>
      <c r="C29" s="14">
        <v>6</v>
      </c>
      <c r="D29" s="16" t="s">
        <v>40</v>
      </c>
      <c r="E29" s="16" t="s">
        <v>63</v>
      </c>
      <c r="F29" s="14">
        <v>307.125</v>
      </c>
      <c r="G29" s="14">
        <v>1066.643</v>
      </c>
      <c r="H29" s="14">
        <v>154007.65</v>
      </c>
    </row>
    <row r="30" spans="1:8" x14ac:dyDescent="0.25">
      <c r="A30" s="14">
        <v>46</v>
      </c>
      <c r="B30" s="16" t="s">
        <v>80</v>
      </c>
      <c r="C30" s="14">
        <v>12</v>
      </c>
      <c r="D30" s="16" t="s">
        <v>81</v>
      </c>
      <c r="E30" s="16" t="s">
        <v>82</v>
      </c>
      <c r="F30" s="14">
        <v>1497.6</v>
      </c>
      <c r="G30" s="14">
        <v>2295.337</v>
      </c>
      <c r="H30" s="14">
        <v>816252.27</v>
      </c>
    </row>
    <row r="31" spans="1:8" x14ac:dyDescent="0.25">
      <c r="A31" s="14">
        <v>47</v>
      </c>
      <c r="B31" s="16" t="s">
        <v>80</v>
      </c>
      <c r="C31" s="14">
        <v>17</v>
      </c>
      <c r="D31" s="16" t="s">
        <v>83</v>
      </c>
      <c r="E31" s="16" t="s">
        <v>84</v>
      </c>
      <c r="F31" s="14">
        <v>2122.56</v>
      </c>
      <c r="G31" s="14">
        <v>3253.2</v>
      </c>
      <c r="H31" s="14">
        <v>4029417.96</v>
      </c>
    </row>
    <row r="32" spans="1:8" x14ac:dyDescent="0.25">
      <c r="A32" s="14">
        <v>48</v>
      </c>
      <c r="B32" s="16" t="s">
        <v>85</v>
      </c>
      <c r="C32" s="14">
        <v>1</v>
      </c>
      <c r="D32" s="16" t="s">
        <v>23</v>
      </c>
      <c r="E32" s="16" t="s">
        <v>86</v>
      </c>
      <c r="F32" s="14">
        <v>91.908000000000001</v>
      </c>
      <c r="G32" s="14">
        <v>154.12</v>
      </c>
      <c r="H32" s="14">
        <v>100722.01</v>
      </c>
    </row>
    <row r="33" spans="1:8" x14ac:dyDescent="0.25">
      <c r="A33" s="14">
        <v>49</v>
      </c>
      <c r="B33" s="16" t="s">
        <v>85</v>
      </c>
      <c r="C33" s="14">
        <v>20</v>
      </c>
      <c r="D33" s="16" t="s">
        <v>87</v>
      </c>
      <c r="E33" s="16" t="s">
        <v>88</v>
      </c>
      <c r="F33" s="14">
        <v>2322.1080000000002</v>
      </c>
      <c r="G33" s="14">
        <v>3893.9110000000001</v>
      </c>
      <c r="H33" s="14">
        <v>2038982.19</v>
      </c>
    </row>
    <row r="34" spans="1:8" x14ac:dyDescent="0.25">
      <c r="A34" s="14">
        <v>50</v>
      </c>
      <c r="B34" s="16" t="s">
        <v>85</v>
      </c>
      <c r="C34" s="14">
        <v>1</v>
      </c>
      <c r="D34" s="16" t="s">
        <v>23</v>
      </c>
      <c r="E34" s="16" t="s">
        <v>89</v>
      </c>
      <c r="F34" s="14">
        <v>120.24</v>
      </c>
      <c r="G34" s="14">
        <v>201.62899999999999</v>
      </c>
      <c r="H34" s="14">
        <v>95061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VOLKSWAGEN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Nemov, Eduard (VW Group Rus)</dc:creator>
  <cp:lastModifiedBy>Ахтямов Руслан Сальманович</cp:lastModifiedBy>
  <dcterms:created xsi:type="dcterms:W3CDTF">2014-03-13T08:44:59Z</dcterms:created>
  <dcterms:modified xsi:type="dcterms:W3CDTF">2014-03-13T09:29:44Z</dcterms:modified>
</cp:coreProperties>
</file>