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380" windowHeight="8190" tabRatio="236" activeTab="1"/>
  </bookViews>
  <sheets>
    <sheet name="А" sheetId="1" r:id="rId1"/>
    <sheet name="Гарантированный" sheetId="2" r:id="rId2"/>
    <sheet name="Прайс1" sheetId="3" r:id="rId3"/>
  </sheets>
  <definedNames>
    <definedName name="Наименование_товара">Прайс1!$E$2:$E$15</definedName>
    <definedName name="Наименование_услуги">Прайс1!$A$2:$A$15</definedName>
    <definedName name="расплата1">OFFSET(Прайс1!$A$2,MATCH(Гарантированный!$B1,Прайс1!$A$2:$A$15,0)-1,1,COUNTIF(Прайс1!$A$2:$A$15,Гарантированный!$B1))</definedName>
    <definedName name="расплата2">OFFSET(Прайс1!$E$2,MATCH(Гарантированный!$B1,Прайс1!$E$2:$E$15,0)-1,1,COUNTIF(Прайс1!$E$2:$E$15,Гарантированный!$B1))</definedName>
    <definedName name="Товары">А!$I$15:$I$27</definedName>
    <definedName name="Услуги">А!$I$15:$I$27</definedName>
    <definedName name="Цена_товара">Прайс1!$F$2:$F$15</definedName>
    <definedName name="Цена_услуги">Прайс1!$B$2:$B$15</definedName>
  </definedNames>
  <calcPr calcId="125725"/>
  <fileRecoveryPr repairLoad="1"/>
</workbook>
</file>

<file path=xl/calcChain.xml><?xml version="1.0" encoding="utf-8"?>
<calcChain xmlns="http://schemas.openxmlformats.org/spreadsheetml/2006/main">
  <c r="F15" i="2"/>
  <c r="F40"/>
  <c r="F39"/>
  <c r="F38"/>
  <c r="F37"/>
  <c r="F36"/>
  <c r="F35"/>
  <c r="F34"/>
  <c r="F33"/>
  <c r="F32"/>
  <c r="F31"/>
  <c r="F30"/>
  <c r="F29"/>
  <c r="F16"/>
  <c r="F17"/>
  <c r="F18"/>
  <c r="F19"/>
  <c r="F20"/>
  <c r="F21"/>
  <c r="F22"/>
  <c r="F23"/>
  <c r="F24"/>
  <c r="F25"/>
  <c r="F26"/>
  <c r="F53"/>
  <c r="F52"/>
  <c r="F51"/>
  <c r="F50"/>
  <c r="F49"/>
  <c r="F48"/>
  <c r="F47"/>
  <c r="F46"/>
  <c r="F45"/>
  <c r="F44"/>
  <c r="F43"/>
  <c r="F42"/>
  <c r="F41"/>
  <c r="F54"/>
  <c r="E53" i="1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54" s="1"/>
  <c r="E29"/>
  <c r="E26"/>
  <c r="E25"/>
  <c r="E24"/>
  <c r="E23"/>
  <c r="E22"/>
  <c r="E21"/>
  <c r="E20"/>
  <c r="E19"/>
  <c r="E18"/>
  <c r="E17"/>
  <c r="E16"/>
  <c r="E27" s="1"/>
  <c r="E55" s="1"/>
  <c r="F27" i="2" l="1"/>
  <c r="F55" s="1"/>
</calcChain>
</file>

<file path=xl/sharedStrings.xml><?xml version="1.0" encoding="utf-8"?>
<sst xmlns="http://schemas.openxmlformats.org/spreadsheetml/2006/main" count="84" uniqueCount="56">
  <si>
    <t>Муниципальное унитарное предприятие «Ритуал» МОГО «Ухта»</t>
  </si>
  <si>
    <r>
      <t>Адрес:</t>
    </r>
    <r>
      <rPr>
        <sz val="7.5"/>
        <rFont val="Arial"/>
        <family val="2"/>
        <charset val="204"/>
      </rPr>
      <t xml:space="preserve"> 169300, Республика Коми, г.Ухта, проспект Ленина, д. 41, </t>
    </r>
    <r>
      <rPr>
        <b/>
        <sz val="7.5"/>
        <rFont val="Arial"/>
        <family val="2"/>
        <charset val="204"/>
      </rPr>
      <t>Тел.</t>
    </r>
    <r>
      <rPr>
        <sz val="7.5"/>
        <rFont val="Arial"/>
        <family val="2"/>
        <charset val="204"/>
      </rPr>
      <t xml:space="preserve">: 8(8216)72-25-38, </t>
    </r>
    <r>
      <rPr>
        <b/>
        <sz val="7.5"/>
        <rFont val="Arial"/>
        <family val="2"/>
        <charset val="204"/>
      </rPr>
      <t>ИНН/КПП</t>
    </r>
    <r>
      <rPr>
        <sz val="7.5"/>
        <rFont val="Arial"/>
        <family val="2"/>
        <charset val="204"/>
      </rPr>
      <t xml:space="preserve"> 1102009276/110201001</t>
    </r>
  </si>
  <si>
    <r>
      <t>Р/с</t>
    </r>
    <r>
      <rPr>
        <sz val="7.5"/>
        <rFont val="Arial"/>
        <family val="2"/>
        <charset val="204"/>
      </rPr>
      <t xml:space="preserve"> 40702810816000000045, </t>
    </r>
    <r>
      <rPr>
        <b/>
        <sz val="7.5"/>
        <rFont val="Arial"/>
        <family val="2"/>
        <charset val="204"/>
      </rPr>
      <t>к/с</t>
    </r>
    <r>
      <rPr>
        <sz val="7.5"/>
        <rFont val="Arial"/>
        <family val="2"/>
        <charset val="204"/>
      </rPr>
      <t xml:space="preserve"> 30101810400000000774,</t>
    </r>
    <r>
      <rPr>
        <b/>
        <sz val="7.5"/>
        <rFont val="Arial"/>
        <family val="2"/>
        <charset val="204"/>
      </rPr>
      <t xml:space="preserve"> БИК</t>
    </r>
    <r>
      <rPr>
        <sz val="7.5"/>
        <rFont val="Arial"/>
        <family val="2"/>
        <charset val="204"/>
      </rPr>
      <t xml:space="preserve"> 048706774 УФ КБ «Севергазбанк» ОАО г. Ухта</t>
    </r>
  </si>
  <si>
    <r>
      <t>ОКВЭД</t>
    </r>
    <r>
      <rPr>
        <sz val="7.5"/>
        <rFont val="Arial"/>
        <family val="2"/>
        <charset val="204"/>
      </rPr>
      <t xml:space="preserve"> 93.30 55.51, </t>
    </r>
    <r>
      <rPr>
        <b/>
        <sz val="7.5"/>
        <rFont val="Arial"/>
        <family val="2"/>
        <charset val="204"/>
      </rPr>
      <t>ОКОНХ</t>
    </r>
    <r>
      <rPr>
        <sz val="7.5"/>
        <rFont val="Arial"/>
        <family val="2"/>
        <charset val="204"/>
      </rPr>
      <t xml:space="preserve"> 90310, </t>
    </r>
    <r>
      <rPr>
        <b/>
        <sz val="7.5"/>
        <rFont val="Arial"/>
        <family val="2"/>
        <charset val="204"/>
      </rPr>
      <t>ОКПО</t>
    </r>
    <r>
      <rPr>
        <sz val="7.5"/>
        <rFont val="Arial"/>
        <family val="2"/>
        <charset val="204"/>
      </rPr>
      <t xml:space="preserve"> 12896131, </t>
    </r>
    <r>
      <rPr>
        <b/>
        <sz val="7.5"/>
        <rFont val="Arial"/>
        <family val="2"/>
        <charset val="204"/>
      </rPr>
      <t>ОКАТО</t>
    </r>
    <r>
      <rPr>
        <sz val="7.5"/>
        <rFont val="Arial"/>
        <family val="2"/>
        <charset val="204"/>
      </rPr>
      <t xml:space="preserve"> 87425000000, </t>
    </r>
    <r>
      <rPr>
        <b/>
        <sz val="7.5"/>
        <rFont val="Arial"/>
        <family val="2"/>
        <charset val="204"/>
      </rPr>
      <t>ОКФС</t>
    </r>
    <r>
      <rPr>
        <sz val="7.5"/>
        <rFont val="Arial"/>
        <family val="2"/>
        <charset val="204"/>
      </rPr>
      <t xml:space="preserve"> 14, </t>
    </r>
    <r>
      <rPr>
        <b/>
        <sz val="7.5"/>
        <rFont val="Arial"/>
        <family val="2"/>
        <charset val="204"/>
      </rPr>
      <t>ОКОПФ</t>
    </r>
    <r>
      <rPr>
        <sz val="7.5"/>
        <rFont val="Arial"/>
        <family val="2"/>
        <charset val="204"/>
      </rPr>
      <t xml:space="preserve"> 42, </t>
    </r>
    <r>
      <rPr>
        <b/>
        <sz val="7.5"/>
        <rFont val="Arial"/>
        <family val="2"/>
        <charset val="204"/>
      </rPr>
      <t>ОГРН</t>
    </r>
    <r>
      <rPr>
        <sz val="7.5"/>
        <rFont val="Arial"/>
        <family val="2"/>
        <charset val="204"/>
      </rPr>
      <t xml:space="preserve"> 1021100737943</t>
    </r>
  </si>
  <si>
    <t>СЧЕТ-ЗАКАЗ №____________________ «_____»______________________20_____г.</t>
  </si>
  <si>
    <t>Заказчик</t>
  </si>
  <si>
    <t>Адрес</t>
  </si>
  <si>
    <t>Ф.И.О. умершего (ей)</t>
  </si>
  <si>
    <t>Дата рождения «_____»_______________ _______г. Дата смерти «_____»________________20____г.</t>
  </si>
  <si>
    <t>Свидетельство о смерти №____________________________выдано____________________________</t>
  </si>
  <si>
    <t>Дата исполнения заказа «_____»_____________________20____г.</t>
  </si>
  <si>
    <t>№ п/п</t>
  </si>
  <si>
    <t>Наименование услуг и товаров</t>
  </si>
  <si>
    <t>Кол-во шт.</t>
  </si>
  <si>
    <t>Прейскурантная цена, руб.</t>
  </si>
  <si>
    <t>Сумма, руб.</t>
  </si>
  <si>
    <t>Услуги:</t>
  </si>
  <si>
    <t>Итого по услугам:</t>
  </si>
  <si>
    <t>Товары:</t>
  </si>
  <si>
    <t>Итого по товарам:</t>
  </si>
  <si>
    <t>Итого всего:</t>
  </si>
  <si>
    <t>Общая стоимость заказа______________________________________________________________________</t>
  </si>
  <si>
    <t>Приёмщик _____________________________      Заказчик__________________________________________</t>
  </si>
  <si>
    <t>Заказчик:</t>
  </si>
  <si>
    <t>Адрес:</t>
  </si>
  <si>
    <t>Дата рождения «_____»_______________ _______г.</t>
  </si>
  <si>
    <t>Дата смерти «_____»________________20____г.</t>
  </si>
  <si>
    <t>MicroCal 200</t>
  </si>
  <si>
    <t>Fluke 754</t>
  </si>
  <si>
    <t>Fluke 8846</t>
  </si>
  <si>
    <t>TC305</t>
  </si>
  <si>
    <t>В3-38В</t>
  </si>
  <si>
    <t>APPA107N</t>
  </si>
  <si>
    <t>APPA 98 II</t>
  </si>
  <si>
    <t>В3-38</t>
  </si>
  <si>
    <t>В1-9/Я1В-22</t>
  </si>
  <si>
    <t>5075</t>
  </si>
  <si>
    <t>Ат-002</t>
  </si>
  <si>
    <t>Б5-71/2м</t>
  </si>
  <si>
    <t>CA150</t>
  </si>
  <si>
    <t>Наименование товара</t>
  </si>
  <si>
    <t>Наименование услуги</t>
  </si>
  <si>
    <t>Цена услуги</t>
  </si>
  <si>
    <t>Цена товара</t>
  </si>
  <si>
    <t>упаковка</t>
  </si>
  <si>
    <t>распаковка</t>
  </si>
  <si>
    <t>промывка</t>
  </si>
  <si>
    <t>уничтожение</t>
  </si>
  <si>
    <t>ремонт</t>
  </si>
  <si>
    <t>сжигание</t>
  </si>
  <si>
    <t>отмывание денег</t>
  </si>
  <si>
    <t>убегание</t>
  </si>
  <si>
    <t>улет</t>
  </si>
  <si>
    <t>отплытие</t>
  </si>
  <si>
    <t>укатывание</t>
  </si>
  <si>
    <t>уход</t>
  </si>
</sst>
</file>

<file path=xl/styles.xml><?xml version="1.0" encoding="utf-8"?>
<styleSheet xmlns="http://schemas.openxmlformats.org/spreadsheetml/2006/main">
  <fonts count="6"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7.5"/>
      <name val="Arial"/>
      <family val="2"/>
      <charset val="204"/>
    </font>
    <font>
      <sz val="7.5"/>
      <name val="Arial"/>
      <family val="2"/>
      <charset val="204"/>
    </font>
    <font>
      <i/>
      <sz val="10"/>
      <name val="Arial"/>
      <family val="2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0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/>
    <xf numFmtId="0" fontId="0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5" fillId="0" borderId="0" xfId="0" applyFont="1" applyAlignment="1">
      <alignment wrapText="1"/>
    </xf>
    <xf numFmtId="49" fontId="0" fillId="2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 wrapText="1"/>
    </xf>
    <xf numFmtId="49" fontId="0" fillId="2" borderId="0" xfId="0" applyNumberFormat="1" applyFont="1" applyFill="1" applyAlignment="1">
      <alignment horizontal="center" vertical="center" wrapText="1"/>
    </xf>
    <xf numFmtId="49" fontId="0" fillId="2" borderId="0" xfId="0" applyNumberFormat="1" applyFill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57"/>
  <sheetViews>
    <sheetView showZeros="0" zoomScaleNormal="100" workbookViewId="0">
      <selection activeCell="A8" sqref="A8"/>
    </sheetView>
  </sheetViews>
  <sheetFormatPr defaultRowHeight="12.75"/>
  <cols>
    <col min="1" max="1" width="4"/>
    <col min="2" max="2" width="50.7109375"/>
    <col min="3" max="3" width="7.7109375"/>
    <col min="4" max="4" width="16.42578125"/>
    <col min="5" max="5" width="13.7109375"/>
    <col min="6" max="1025" width="11.5703125"/>
  </cols>
  <sheetData>
    <row r="1" spans="1:9">
      <c r="A1" s="12" t="s">
        <v>0</v>
      </c>
      <c r="B1" s="12"/>
      <c r="C1" s="12"/>
      <c r="D1" s="12"/>
      <c r="E1" s="12"/>
    </row>
    <row r="2" spans="1:9">
      <c r="A2" s="11" t="s">
        <v>1</v>
      </c>
      <c r="B2" s="11"/>
      <c r="C2" s="11"/>
      <c r="D2" s="11"/>
      <c r="E2" s="11"/>
    </row>
    <row r="3" spans="1:9">
      <c r="A3" s="11" t="s">
        <v>2</v>
      </c>
      <c r="B3" s="11"/>
      <c r="C3" s="11"/>
      <c r="D3" s="11"/>
      <c r="E3" s="11"/>
    </row>
    <row r="4" spans="1:9">
      <c r="A4" s="11" t="s">
        <v>3</v>
      </c>
      <c r="B4" s="11"/>
      <c r="C4" s="11"/>
      <c r="D4" s="11"/>
      <c r="E4" s="11"/>
    </row>
    <row r="5" spans="1:9" s="13" customFormat="1" ht="15.6" customHeight="1">
      <c r="A5" s="10" t="s">
        <v>4</v>
      </c>
      <c r="B5" s="10"/>
      <c r="C5" s="10"/>
      <c r="D5" s="10"/>
      <c r="E5" s="10"/>
    </row>
    <row r="6" spans="1:9" s="13" customFormat="1" ht="15.6" customHeight="1">
      <c r="A6" s="9" t="s">
        <v>5</v>
      </c>
      <c r="B6" s="9"/>
      <c r="C6" s="9"/>
      <c r="D6" s="9"/>
      <c r="E6" s="9"/>
    </row>
    <row r="7" spans="1:9" s="13" customFormat="1" ht="15.6" customHeight="1">
      <c r="A7" s="9" t="s">
        <v>6</v>
      </c>
      <c r="B7" s="9"/>
      <c r="C7" s="9"/>
      <c r="D7" s="9"/>
      <c r="E7" s="9"/>
    </row>
    <row r="8" spans="1:9" s="13" customFormat="1" ht="15.6" customHeight="1">
      <c r="A8" s="9" t="s">
        <v>7</v>
      </c>
      <c r="B8" s="9"/>
      <c r="C8" s="9"/>
      <c r="D8" s="9"/>
      <c r="E8" s="9"/>
    </row>
    <row r="9" spans="1:9" s="13" customFormat="1" ht="15.6" customHeight="1">
      <c r="A9" s="9" t="s">
        <v>8</v>
      </c>
      <c r="B9" s="9"/>
      <c r="C9" s="9"/>
      <c r="D9" s="9"/>
      <c r="E9" s="9"/>
    </row>
    <row r="10" spans="1:9" s="13" customFormat="1" ht="15.6" customHeight="1">
      <c r="A10" s="9" t="s">
        <v>9</v>
      </c>
      <c r="B10" s="9"/>
      <c r="C10" s="9"/>
      <c r="D10" s="9"/>
      <c r="E10" s="9"/>
    </row>
    <row r="11" spans="1:9" s="13" customFormat="1" ht="15.6" customHeight="1">
      <c r="A11" s="9" t="s">
        <v>10</v>
      </c>
      <c r="B11" s="9"/>
      <c r="C11" s="9"/>
      <c r="D11" s="9"/>
      <c r="E11" s="9"/>
    </row>
    <row r="12" spans="1:9" ht="7.5" customHeight="1">
      <c r="A12" s="15"/>
    </row>
    <row r="13" spans="1:9" ht="27.6" customHeight="1">
      <c r="A13" s="16" t="s">
        <v>11</v>
      </c>
      <c r="B13" s="16" t="s">
        <v>12</v>
      </c>
      <c r="C13" s="16" t="s">
        <v>13</v>
      </c>
      <c r="D13" s="16" t="s">
        <v>14</v>
      </c>
      <c r="E13" s="16" t="s">
        <v>15</v>
      </c>
    </row>
    <row r="14" spans="1:9" ht="12.75" customHeight="1">
      <c r="A14" s="8" t="s">
        <v>16</v>
      </c>
      <c r="B14" s="8"/>
      <c r="C14" s="8"/>
      <c r="D14" s="8"/>
      <c r="E14" s="8"/>
    </row>
    <row r="15" spans="1:9">
      <c r="A15" s="17">
        <v>1</v>
      </c>
      <c r="B15" s="18"/>
      <c r="C15" s="18"/>
      <c r="D15" s="18"/>
      <c r="E15" s="18"/>
      <c r="I15" s="18"/>
    </row>
    <row r="16" spans="1:9">
      <c r="A16" s="17">
        <v>2</v>
      </c>
      <c r="B16" s="18"/>
      <c r="C16" s="18"/>
      <c r="D16" s="18"/>
      <c r="E16" s="18">
        <f t="shared" ref="E16:E26" si="0">C16*D16</f>
        <v>0</v>
      </c>
      <c r="I16" s="18"/>
    </row>
    <row r="17" spans="1:9">
      <c r="A17" s="17">
        <v>3</v>
      </c>
      <c r="B17" s="18"/>
      <c r="C17" s="18"/>
      <c r="D17" s="18"/>
      <c r="E17" s="18">
        <f t="shared" si="0"/>
        <v>0</v>
      </c>
      <c r="I17" s="18"/>
    </row>
    <row r="18" spans="1:9">
      <c r="A18" s="17">
        <v>4</v>
      </c>
      <c r="B18" s="18"/>
      <c r="C18" s="18"/>
      <c r="D18" s="18"/>
      <c r="E18" s="18">
        <f t="shared" si="0"/>
        <v>0</v>
      </c>
      <c r="I18" s="18"/>
    </row>
    <row r="19" spans="1:9">
      <c r="A19" s="17">
        <v>5</v>
      </c>
      <c r="B19" s="18"/>
      <c r="C19" s="18"/>
      <c r="D19" s="18"/>
      <c r="E19" s="18">
        <f t="shared" si="0"/>
        <v>0</v>
      </c>
      <c r="I19" s="18"/>
    </row>
    <row r="20" spans="1:9">
      <c r="A20" s="17">
        <v>6</v>
      </c>
      <c r="B20" s="18"/>
      <c r="C20" s="18"/>
      <c r="D20" s="18"/>
      <c r="E20" s="18">
        <f t="shared" si="0"/>
        <v>0</v>
      </c>
      <c r="I20" s="18"/>
    </row>
    <row r="21" spans="1:9">
      <c r="A21" s="17">
        <v>7</v>
      </c>
      <c r="B21" s="18"/>
      <c r="C21" s="18"/>
      <c r="D21" s="18"/>
      <c r="E21" s="18">
        <f t="shared" si="0"/>
        <v>0</v>
      </c>
      <c r="I21" s="18"/>
    </row>
    <row r="22" spans="1:9">
      <c r="A22" s="17">
        <v>8</v>
      </c>
      <c r="B22" s="18"/>
      <c r="C22" s="18"/>
      <c r="D22" s="18"/>
      <c r="E22" s="18">
        <f t="shared" si="0"/>
        <v>0</v>
      </c>
      <c r="I22" s="18"/>
    </row>
    <row r="23" spans="1:9">
      <c r="A23" s="17">
        <v>9</v>
      </c>
      <c r="B23" s="18"/>
      <c r="C23" s="18"/>
      <c r="D23" s="18"/>
      <c r="E23" s="18">
        <f t="shared" si="0"/>
        <v>0</v>
      </c>
      <c r="I23" s="18"/>
    </row>
    <row r="24" spans="1:9">
      <c r="A24" s="17">
        <v>10</v>
      </c>
      <c r="B24" s="18"/>
      <c r="C24" s="18"/>
      <c r="D24" s="18"/>
      <c r="E24" s="18">
        <f t="shared" si="0"/>
        <v>0</v>
      </c>
      <c r="I24" s="18"/>
    </row>
    <row r="25" spans="1:9">
      <c r="A25" s="17">
        <v>11</v>
      </c>
      <c r="B25" s="18"/>
      <c r="C25" s="18"/>
      <c r="D25" s="18"/>
      <c r="E25" s="18">
        <f t="shared" si="0"/>
        <v>0</v>
      </c>
      <c r="I25" s="18"/>
    </row>
    <row r="26" spans="1:9">
      <c r="A26" s="17">
        <v>12</v>
      </c>
      <c r="B26" s="18"/>
      <c r="C26" s="18"/>
      <c r="D26" s="18"/>
      <c r="E26" s="18">
        <f t="shared" si="0"/>
        <v>0</v>
      </c>
      <c r="I26" s="18"/>
    </row>
    <row r="27" spans="1:9">
      <c r="A27" s="7" t="s">
        <v>17</v>
      </c>
      <c r="B27" s="7"/>
      <c r="C27" s="7"/>
      <c r="D27" s="7"/>
      <c r="E27" s="18">
        <f>SUM(E15:E26)</f>
        <v>0</v>
      </c>
      <c r="I27" s="18"/>
    </row>
    <row r="28" spans="1:9">
      <c r="A28" s="6" t="s">
        <v>18</v>
      </c>
      <c r="B28" s="6"/>
      <c r="C28" s="6"/>
      <c r="D28" s="6"/>
      <c r="E28" s="6"/>
    </row>
    <row r="29" spans="1:9">
      <c r="A29" s="17">
        <v>13</v>
      </c>
      <c r="B29" s="18"/>
      <c r="C29" s="18"/>
      <c r="D29" s="18"/>
      <c r="E29" s="18">
        <f t="shared" ref="E29:E53" si="1">C29*D29</f>
        <v>0</v>
      </c>
    </row>
    <row r="30" spans="1:9">
      <c r="A30" s="17">
        <v>14</v>
      </c>
      <c r="B30" s="18"/>
      <c r="C30" s="18"/>
      <c r="D30" s="18"/>
      <c r="E30" s="18">
        <f t="shared" si="1"/>
        <v>0</v>
      </c>
    </row>
    <row r="31" spans="1:9">
      <c r="A31" s="17">
        <v>15</v>
      </c>
      <c r="B31" s="18"/>
      <c r="C31" s="18"/>
      <c r="D31" s="18"/>
      <c r="E31" s="18">
        <f t="shared" si="1"/>
        <v>0</v>
      </c>
    </row>
    <row r="32" spans="1:9">
      <c r="A32" s="17">
        <v>16</v>
      </c>
      <c r="B32" s="18"/>
      <c r="C32" s="18"/>
      <c r="D32" s="18"/>
      <c r="E32" s="18">
        <f t="shared" si="1"/>
        <v>0</v>
      </c>
      <c r="I32" s="18"/>
    </row>
    <row r="33" spans="1:9">
      <c r="A33" s="17">
        <v>17</v>
      </c>
      <c r="B33" s="18"/>
      <c r="C33" s="18"/>
      <c r="D33" s="18"/>
      <c r="E33" s="18">
        <f t="shared" si="1"/>
        <v>0</v>
      </c>
      <c r="I33" s="18"/>
    </row>
    <row r="34" spans="1:9">
      <c r="A34" s="17">
        <v>18</v>
      </c>
      <c r="B34" s="18"/>
      <c r="C34" s="18"/>
      <c r="D34" s="18"/>
      <c r="E34" s="18">
        <f t="shared" si="1"/>
        <v>0</v>
      </c>
      <c r="I34" s="18"/>
    </row>
    <row r="35" spans="1:9">
      <c r="A35" s="17">
        <v>19</v>
      </c>
      <c r="B35" s="18"/>
      <c r="C35" s="18"/>
      <c r="D35" s="18"/>
      <c r="E35" s="18">
        <f t="shared" si="1"/>
        <v>0</v>
      </c>
      <c r="I35" s="18"/>
    </row>
    <row r="36" spans="1:9">
      <c r="A36" s="17">
        <v>20</v>
      </c>
      <c r="B36" s="18"/>
      <c r="C36" s="18"/>
      <c r="D36" s="18"/>
      <c r="E36" s="18">
        <f t="shared" si="1"/>
        <v>0</v>
      </c>
      <c r="I36" s="18"/>
    </row>
    <row r="37" spans="1:9">
      <c r="A37" s="17">
        <v>21</v>
      </c>
      <c r="B37" s="18"/>
      <c r="C37" s="18"/>
      <c r="D37" s="18"/>
      <c r="E37" s="18">
        <f t="shared" si="1"/>
        <v>0</v>
      </c>
      <c r="I37" s="18"/>
    </row>
    <row r="38" spans="1:9">
      <c r="A38" s="17">
        <v>22</v>
      </c>
      <c r="B38" s="18"/>
      <c r="C38" s="18"/>
      <c r="D38" s="18"/>
      <c r="E38" s="18">
        <f t="shared" si="1"/>
        <v>0</v>
      </c>
      <c r="I38" s="18"/>
    </row>
    <row r="39" spans="1:9">
      <c r="A39" s="17">
        <v>23</v>
      </c>
      <c r="B39" s="18"/>
      <c r="C39" s="18"/>
      <c r="D39" s="18"/>
      <c r="E39" s="18">
        <f t="shared" si="1"/>
        <v>0</v>
      </c>
      <c r="I39" s="18"/>
    </row>
    <row r="40" spans="1:9">
      <c r="A40" s="17">
        <v>24</v>
      </c>
      <c r="B40" s="18"/>
      <c r="C40" s="18"/>
      <c r="D40" s="18"/>
      <c r="E40" s="18">
        <f t="shared" si="1"/>
        <v>0</v>
      </c>
      <c r="I40" s="18"/>
    </row>
    <row r="41" spans="1:9">
      <c r="A41" s="17">
        <v>25</v>
      </c>
      <c r="B41" s="18"/>
      <c r="C41" s="18"/>
      <c r="D41" s="18"/>
      <c r="E41" s="18">
        <f t="shared" si="1"/>
        <v>0</v>
      </c>
      <c r="I41" s="18"/>
    </row>
    <row r="42" spans="1:9">
      <c r="A42" s="17">
        <v>26</v>
      </c>
      <c r="B42" s="18"/>
      <c r="C42" s="18"/>
      <c r="D42" s="18"/>
      <c r="E42" s="18">
        <f t="shared" si="1"/>
        <v>0</v>
      </c>
      <c r="I42" s="18"/>
    </row>
    <row r="43" spans="1:9">
      <c r="A43" s="17">
        <v>27</v>
      </c>
      <c r="B43" s="18"/>
      <c r="C43" s="18"/>
      <c r="D43" s="18"/>
      <c r="E43" s="18">
        <f t="shared" si="1"/>
        <v>0</v>
      </c>
      <c r="I43" s="18"/>
    </row>
    <row r="44" spans="1:9">
      <c r="A44" s="17">
        <v>28</v>
      </c>
      <c r="B44" s="18"/>
      <c r="C44" s="18"/>
      <c r="D44" s="18"/>
      <c r="E44" s="18">
        <f t="shared" si="1"/>
        <v>0</v>
      </c>
      <c r="I44" s="18"/>
    </row>
    <row r="45" spans="1:9">
      <c r="A45" s="17">
        <v>29</v>
      </c>
      <c r="B45" s="18"/>
      <c r="C45" s="18"/>
      <c r="D45" s="18"/>
      <c r="E45" s="18">
        <f t="shared" si="1"/>
        <v>0</v>
      </c>
      <c r="I45" s="18"/>
    </row>
    <row r="46" spans="1:9">
      <c r="A46" s="17">
        <v>30</v>
      </c>
      <c r="B46" s="18"/>
      <c r="C46" s="18"/>
      <c r="D46" s="18"/>
      <c r="E46" s="18">
        <f t="shared" si="1"/>
        <v>0</v>
      </c>
      <c r="I46" s="18"/>
    </row>
    <row r="47" spans="1:9">
      <c r="A47" s="17">
        <v>31</v>
      </c>
      <c r="B47" s="18"/>
      <c r="C47" s="18"/>
      <c r="D47" s="18"/>
      <c r="E47" s="18">
        <f t="shared" si="1"/>
        <v>0</v>
      </c>
      <c r="I47" s="18"/>
    </row>
    <row r="48" spans="1:9">
      <c r="A48" s="17">
        <v>32</v>
      </c>
      <c r="B48" s="18"/>
      <c r="C48" s="18"/>
      <c r="D48" s="18"/>
      <c r="E48" s="18">
        <f t="shared" si="1"/>
        <v>0</v>
      </c>
      <c r="I48" s="18"/>
    </row>
    <row r="49" spans="1:9">
      <c r="A49" s="17">
        <v>33</v>
      </c>
      <c r="B49" s="18"/>
      <c r="C49" s="18"/>
      <c r="D49" s="18"/>
      <c r="E49" s="18">
        <f t="shared" si="1"/>
        <v>0</v>
      </c>
      <c r="I49" s="18"/>
    </row>
    <row r="50" spans="1:9">
      <c r="A50" s="17">
        <v>34</v>
      </c>
      <c r="B50" s="18"/>
      <c r="C50" s="18"/>
      <c r="D50" s="18"/>
      <c r="E50" s="18">
        <f t="shared" si="1"/>
        <v>0</v>
      </c>
      <c r="I50" s="18"/>
    </row>
    <row r="51" spans="1:9">
      <c r="A51" s="17">
        <v>35</v>
      </c>
      <c r="B51" s="18"/>
      <c r="C51" s="18"/>
      <c r="D51" s="18"/>
      <c r="E51" s="18">
        <f t="shared" si="1"/>
        <v>0</v>
      </c>
      <c r="I51" s="18"/>
    </row>
    <row r="52" spans="1:9">
      <c r="A52" s="17">
        <v>36</v>
      </c>
      <c r="B52" s="18"/>
      <c r="C52" s="18"/>
      <c r="D52" s="18"/>
      <c r="E52" s="18">
        <f t="shared" si="1"/>
        <v>0</v>
      </c>
    </row>
    <row r="53" spans="1:9" ht="12.75" customHeight="1">
      <c r="A53" s="17">
        <v>37</v>
      </c>
      <c r="B53" s="18"/>
      <c r="C53" s="18"/>
      <c r="D53" s="18"/>
      <c r="E53" s="18">
        <f t="shared" si="1"/>
        <v>0</v>
      </c>
    </row>
    <row r="54" spans="1:9" ht="12.75" customHeight="1">
      <c r="A54" s="7" t="s">
        <v>19</v>
      </c>
      <c r="B54" s="7"/>
      <c r="C54" s="7"/>
      <c r="D54" s="7"/>
      <c r="E54" s="18">
        <f>SUM(E29:E53)</f>
        <v>0</v>
      </c>
    </row>
    <row r="55" spans="1:9" ht="12.75" customHeight="1">
      <c r="A55" s="7" t="s">
        <v>20</v>
      </c>
      <c r="B55" s="7"/>
      <c r="C55" s="7"/>
      <c r="D55" s="7"/>
      <c r="E55" s="18">
        <f>E27+E54</f>
        <v>0</v>
      </c>
    </row>
    <row r="56" spans="1:9" ht="18.399999999999999" customHeight="1">
      <c r="A56" s="9" t="s">
        <v>21</v>
      </c>
      <c r="B56" s="9"/>
      <c r="C56" s="9"/>
      <c r="D56" s="9"/>
      <c r="E56" s="9"/>
    </row>
    <row r="57" spans="1:9" ht="18.399999999999999" customHeight="1">
      <c r="A57" s="9" t="s">
        <v>22</v>
      </c>
      <c r="B57" s="9"/>
      <c r="C57" s="9"/>
      <c r="D57" s="9"/>
      <c r="E57" s="9"/>
    </row>
  </sheetData>
  <mergeCells count="18">
    <mergeCell ref="A55:D55"/>
    <mergeCell ref="A56:E56"/>
    <mergeCell ref="A57:E57"/>
    <mergeCell ref="A11:E11"/>
    <mergeCell ref="A14:E14"/>
    <mergeCell ref="A27:D27"/>
    <mergeCell ref="A28:E28"/>
    <mergeCell ref="A54:D54"/>
    <mergeCell ref="A6:E6"/>
    <mergeCell ref="A7:E7"/>
    <mergeCell ref="A8:E8"/>
    <mergeCell ref="A9:E9"/>
    <mergeCell ref="A10:E10"/>
    <mergeCell ref="A1:E1"/>
    <mergeCell ref="A2:E2"/>
    <mergeCell ref="A3:E3"/>
    <mergeCell ref="A4:E4"/>
    <mergeCell ref="A5:E5"/>
  </mergeCells>
  <pageMargins left="0.66944444444444395" right="0.45694444444444399" top="0.500694444444444" bottom="0.41388888888888897" header="0.51180555555555496" footer="0.51180555555555496"/>
  <pageSetup paperSize="0" scale="0" orientation="portrait" usePrinterDefaults="0" useFirstPageNumber="1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7"/>
  <sheetViews>
    <sheetView showZeros="0" tabSelected="1" zoomScaleNormal="100" workbookViewId="0">
      <selection activeCell="J36" sqref="J36"/>
    </sheetView>
  </sheetViews>
  <sheetFormatPr defaultRowHeight="12.75"/>
  <cols>
    <col min="1" max="1" width="4"/>
    <col min="2" max="2" width="5.28515625"/>
    <col min="3" max="3" width="26.28515625"/>
    <col min="4" max="4" width="18.140625"/>
    <col min="5" max="5" width="16.42578125"/>
    <col min="6" max="6" width="13.7109375"/>
    <col min="7" max="1025" width="11.5703125"/>
  </cols>
  <sheetData>
    <row r="1" spans="1:10">
      <c r="A1" s="12" t="s">
        <v>0</v>
      </c>
      <c r="B1" s="12"/>
      <c r="C1" s="12"/>
      <c r="D1" s="12"/>
      <c r="E1" s="12"/>
      <c r="F1" s="12"/>
    </row>
    <row r="2" spans="1:10">
      <c r="A2" s="11" t="s">
        <v>1</v>
      </c>
      <c r="B2" s="11"/>
      <c r="C2" s="11"/>
      <c r="D2" s="11"/>
      <c r="E2" s="11"/>
      <c r="F2" s="11"/>
    </row>
    <row r="3" spans="1:10">
      <c r="A3" s="11" t="s">
        <v>2</v>
      </c>
      <c r="B3" s="11"/>
      <c r="C3" s="11"/>
      <c r="D3" s="11"/>
      <c r="E3" s="11"/>
      <c r="F3" s="11"/>
    </row>
    <row r="4" spans="1:10">
      <c r="A4" s="11" t="s">
        <v>3</v>
      </c>
      <c r="B4" s="11"/>
      <c r="C4" s="11"/>
      <c r="D4" s="11"/>
      <c r="E4" s="11"/>
      <c r="F4" s="11"/>
    </row>
    <row r="5" spans="1:10" ht="15.6" customHeight="1">
      <c r="A5" s="10" t="s">
        <v>4</v>
      </c>
      <c r="B5" s="10"/>
      <c r="C5" s="10"/>
      <c r="D5" s="10"/>
      <c r="E5" s="10"/>
      <c r="F5" s="10"/>
    </row>
    <row r="6" spans="1:10" ht="15.6" customHeight="1">
      <c r="A6" s="5" t="s">
        <v>23</v>
      </c>
      <c r="B6" s="5"/>
      <c r="C6" s="4"/>
      <c r="D6" s="4"/>
      <c r="E6" s="4"/>
      <c r="F6" s="4"/>
    </row>
    <row r="7" spans="1:10" ht="15.6" customHeight="1">
      <c r="A7" s="5" t="s">
        <v>24</v>
      </c>
      <c r="B7" s="5"/>
      <c r="C7" s="4"/>
      <c r="D7" s="4"/>
      <c r="E7" s="4"/>
      <c r="F7" s="4"/>
      <c r="G7" s="27"/>
      <c r="H7" s="27"/>
      <c r="I7" s="27"/>
      <c r="J7" s="27"/>
    </row>
    <row r="8" spans="1:10" ht="15.6" customHeight="1">
      <c r="A8" s="5" t="s">
        <v>7</v>
      </c>
      <c r="B8" s="5"/>
      <c r="C8" s="5"/>
      <c r="D8" s="4"/>
      <c r="E8" s="4"/>
      <c r="F8" s="4"/>
    </row>
    <row r="9" spans="1:10" ht="15.6" customHeight="1">
      <c r="A9" s="4" t="s">
        <v>25</v>
      </c>
      <c r="B9" s="4"/>
      <c r="C9" s="4"/>
      <c r="D9" s="4"/>
      <c r="E9" s="14" t="s">
        <v>26</v>
      </c>
      <c r="F9" s="14"/>
    </row>
    <row r="10" spans="1:10" ht="15.6" customHeight="1">
      <c r="A10" s="3" t="s">
        <v>9</v>
      </c>
      <c r="B10" s="3"/>
      <c r="C10" s="3"/>
      <c r="D10" s="3"/>
      <c r="E10" s="3"/>
      <c r="F10" s="3"/>
    </row>
    <row r="11" spans="1:10" ht="15.6" customHeight="1">
      <c r="A11" s="3" t="s">
        <v>10</v>
      </c>
      <c r="B11" s="3"/>
      <c r="C11" s="3"/>
      <c r="D11" s="3"/>
      <c r="E11" s="3"/>
      <c r="F11" s="3"/>
    </row>
    <row r="12" spans="1:10" ht="7.35" customHeight="1">
      <c r="A12" s="15"/>
    </row>
    <row r="13" spans="1:10" ht="27.6" customHeight="1">
      <c r="A13" s="16" t="s">
        <v>11</v>
      </c>
      <c r="B13" s="2" t="s">
        <v>12</v>
      </c>
      <c r="C13" s="2"/>
      <c r="D13" s="16" t="s">
        <v>13</v>
      </c>
      <c r="E13" s="16" t="s">
        <v>14</v>
      </c>
      <c r="F13" s="16" t="s">
        <v>15</v>
      </c>
    </row>
    <row r="14" spans="1:10" ht="12.75" customHeight="1">
      <c r="A14" s="8" t="s">
        <v>16</v>
      </c>
      <c r="B14" s="8"/>
      <c r="C14" s="8"/>
      <c r="D14" s="8"/>
      <c r="E14" s="8"/>
      <c r="F14" s="8"/>
    </row>
    <row r="15" spans="1:10">
      <c r="A15" s="17">
        <v>1</v>
      </c>
      <c r="B15" s="1" t="s">
        <v>48</v>
      </c>
      <c r="C15" s="1"/>
      <c r="D15" s="18">
        <v>2</v>
      </c>
      <c r="E15">
        <v>544</v>
      </c>
      <c r="F15" s="18">
        <f>D15*E15</f>
        <v>1088</v>
      </c>
    </row>
    <row r="16" spans="1:10">
      <c r="A16" s="17">
        <v>2</v>
      </c>
      <c r="B16" s="1" t="s">
        <v>46</v>
      </c>
      <c r="C16" s="1"/>
      <c r="D16" s="18">
        <v>1</v>
      </c>
      <c r="E16">
        <v>322</v>
      </c>
      <c r="F16" s="18">
        <f t="shared" ref="F16:F26" si="0">D16*E16</f>
        <v>322</v>
      </c>
    </row>
    <row r="17" spans="1:6">
      <c r="A17" s="17">
        <v>3</v>
      </c>
      <c r="B17" s="1" t="s">
        <v>50</v>
      </c>
      <c r="C17" s="1"/>
      <c r="D17" s="18">
        <v>1</v>
      </c>
      <c r="E17">
        <v>877</v>
      </c>
      <c r="F17" s="18">
        <f t="shared" si="0"/>
        <v>877</v>
      </c>
    </row>
    <row r="18" spans="1:6">
      <c r="A18" s="17">
        <v>4</v>
      </c>
      <c r="B18" s="1"/>
      <c r="C18" s="1"/>
      <c r="D18" s="18"/>
      <c r="F18" s="18">
        <f t="shared" si="0"/>
        <v>0</v>
      </c>
    </row>
    <row r="19" spans="1:6">
      <c r="A19" s="17">
        <v>5</v>
      </c>
      <c r="B19" s="1"/>
      <c r="C19" s="1"/>
      <c r="D19" s="18"/>
      <c r="F19" s="18">
        <f t="shared" si="0"/>
        <v>0</v>
      </c>
    </row>
    <row r="20" spans="1:6">
      <c r="A20" s="17">
        <v>6</v>
      </c>
      <c r="B20" s="1"/>
      <c r="C20" s="1"/>
      <c r="D20" s="18"/>
      <c r="F20" s="18">
        <f t="shared" si="0"/>
        <v>0</v>
      </c>
    </row>
    <row r="21" spans="1:6">
      <c r="A21" s="17">
        <v>7</v>
      </c>
      <c r="B21" s="1"/>
      <c r="C21" s="1"/>
      <c r="D21" s="18"/>
      <c r="F21" s="18">
        <f t="shared" si="0"/>
        <v>0</v>
      </c>
    </row>
    <row r="22" spans="1:6">
      <c r="A22" s="17">
        <v>8</v>
      </c>
      <c r="B22" s="1"/>
      <c r="C22" s="1"/>
      <c r="D22" s="18"/>
      <c r="F22" s="18">
        <f t="shared" si="0"/>
        <v>0</v>
      </c>
    </row>
    <row r="23" spans="1:6">
      <c r="A23" s="17">
        <v>9</v>
      </c>
      <c r="B23" s="1"/>
      <c r="C23" s="1"/>
      <c r="D23" s="18"/>
      <c r="F23" s="18">
        <f t="shared" si="0"/>
        <v>0</v>
      </c>
    </row>
    <row r="24" spans="1:6">
      <c r="A24" s="17">
        <v>10</v>
      </c>
      <c r="B24" s="1"/>
      <c r="C24" s="1"/>
      <c r="D24" s="18"/>
      <c r="F24" s="18">
        <f t="shared" si="0"/>
        <v>0</v>
      </c>
    </row>
    <row r="25" spans="1:6">
      <c r="A25" s="17">
        <v>11</v>
      </c>
      <c r="B25" s="1"/>
      <c r="C25" s="1"/>
      <c r="D25" s="18"/>
      <c r="F25" s="18">
        <f t="shared" si="0"/>
        <v>0</v>
      </c>
    </row>
    <row r="26" spans="1:6">
      <c r="A26" s="17">
        <v>12</v>
      </c>
      <c r="B26" s="1"/>
      <c r="C26" s="1"/>
      <c r="D26" s="18"/>
      <c r="F26" s="18">
        <f t="shared" si="0"/>
        <v>0</v>
      </c>
    </row>
    <row r="27" spans="1:6">
      <c r="A27" s="7" t="s">
        <v>17</v>
      </c>
      <c r="B27" s="7"/>
      <c r="C27" s="7"/>
      <c r="D27" s="7"/>
      <c r="E27" s="7"/>
      <c r="F27" s="18">
        <f>SUM(F15:F26)</f>
        <v>2287</v>
      </c>
    </row>
    <row r="28" spans="1:6">
      <c r="A28" s="6" t="s">
        <v>18</v>
      </c>
      <c r="B28" s="6"/>
      <c r="C28" s="6"/>
      <c r="D28" s="6"/>
      <c r="E28" s="6"/>
      <c r="F28" s="6"/>
    </row>
    <row r="29" spans="1:6">
      <c r="A29" s="17">
        <v>15</v>
      </c>
      <c r="B29" s="1" t="s">
        <v>33</v>
      </c>
      <c r="C29" s="1"/>
      <c r="D29" s="18">
        <v>2</v>
      </c>
      <c r="E29">
        <v>107</v>
      </c>
      <c r="F29" s="18">
        <f>D29*E29</f>
        <v>214</v>
      </c>
    </row>
    <row r="30" spans="1:6">
      <c r="A30" s="17">
        <v>16</v>
      </c>
      <c r="B30" s="1" t="s">
        <v>30</v>
      </c>
      <c r="C30" s="1"/>
      <c r="D30" s="18">
        <v>1</v>
      </c>
      <c r="E30">
        <v>104</v>
      </c>
      <c r="F30" s="18">
        <f t="shared" ref="F30:F40" si="1">D30*E30</f>
        <v>104</v>
      </c>
    </row>
    <row r="31" spans="1:6">
      <c r="A31" s="17">
        <v>17</v>
      </c>
      <c r="B31" s="1"/>
      <c r="C31" s="1"/>
      <c r="D31" s="18"/>
      <c r="F31" s="18">
        <f t="shared" si="1"/>
        <v>0</v>
      </c>
    </row>
    <row r="32" spans="1:6">
      <c r="A32" s="17">
        <v>18</v>
      </c>
      <c r="B32" s="1"/>
      <c r="C32" s="1"/>
      <c r="D32" s="18"/>
      <c r="F32" s="18">
        <f t="shared" si="1"/>
        <v>0</v>
      </c>
    </row>
    <row r="33" spans="1:6">
      <c r="A33" s="17">
        <v>19</v>
      </c>
      <c r="B33" s="1"/>
      <c r="C33" s="1"/>
      <c r="D33" s="18"/>
      <c r="F33" s="18">
        <f t="shared" si="1"/>
        <v>0</v>
      </c>
    </row>
    <row r="34" spans="1:6">
      <c r="A34" s="17">
        <v>20</v>
      </c>
      <c r="B34" s="1"/>
      <c r="C34" s="1"/>
      <c r="D34" s="18"/>
      <c r="F34" s="18">
        <f t="shared" si="1"/>
        <v>0</v>
      </c>
    </row>
    <row r="35" spans="1:6">
      <c r="A35" s="17">
        <v>21</v>
      </c>
      <c r="B35" s="1"/>
      <c r="C35" s="1"/>
      <c r="D35" s="18"/>
      <c r="F35" s="18">
        <f t="shared" si="1"/>
        <v>0</v>
      </c>
    </row>
    <row r="36" spans="1:6">
      <c r="A36" s="17">
        <v>22</v>
      </c>
      <c r="B36" s="1"/>
      <c r="C36" s="1"/>
      <c r="D36" s="18"/>
      <c r="F36" s="18">
        <f t="shared" si="1"/>
        <v>0</v>
      </c>
    </row>
    <row r="37" spans="1:6">
      <c r="A37" s="17">
        <v>23</v>
      </c>
      <c r="B37" s="1"/>
      <c r="C37" s="1"/>
      <c r="D37" s="18"/>
      <c r="F37" s="18">
        <f t="shared" si="1"/>
        <v>0</v>
      </c>
    </row>
    <row r="38" spans="1:6">
      <c r="A38" s="17">
        <v>24</v>
      </c>
      <c r="B38" s="1"/>
      <c r="C38" s="1"/>
      <c r="D38" s="18"/>
      <c r="F38" s="18">
        <f t="shared" si="1"/>
        <v>0</v>
      </c>
    </row>
    <row r="39" spans="1:6">
      <c r="A39" s="17">
        <v>25</v>
      </c>
      <c r="B39" s="1"/>
      <c r="C39" s="1"/>
      <c r="D39" s="18"/>
      <c r="F39" s="18">
        <f t="shared" si="1"/>
        <v>0</v>
      </c>
    </row>
    <row r="40" spans="1:6">
      <c r="A40" s="17">
        <v>26</v>
      </c>
      <c r="B40" s="1"/>
      <c r="C40" s="1"/>
      <c r="D40" s="18"/>
      <c r="F40" s="18">
        <f t="shared" si="1"/>
        <v>0</v>
      </c>
    </row>
    <row r="41" spans="1:6">
      <c r="A41" s="17">
        <v>27</v>
      </c>
      <c r="B41" s="1"/>
      <c r="C41" s="1"/>
      <c r="D41" s="18"/>
      <c r="F41" s="18">
        <f t="shared" ref="F30:F53" si="2">D41*E41</f>
        <v>0</v>
      </c>
    </row>
    <row r="42" spans="1:6">
      <c r="A42" s="17">
        <v>28</v>
      </c>
      <c r="B42" s="1"/>
      <c r="C42" s="1"/>
      <c r="D42" s="18"/>
      <c r="F42" s="18">
        <f t="shared" si="2"/>
        <v>0</v>
      </c>
    </row>
    <row r="43" spans="1:6">
      <c r="A43" s="17">
        <v>29</v>
      </c>
      <c r="B43" s="1"/>
      <c r="C43" s="1"/>
      <c r="D43" s="18"/>
      <c r="F43" s="18">
        <f t="shared" si="2"/>
        <v>0</v>
      </c>
    </row>
    <row r="44" spans="1:6">
      <c r="A44" s="17">
        <v>30</v>
      </c>
      <c r="B44" s="1"/>
      <c r="C44" s="1"/>
      <c r="D44" s="18"/>
      <c r="F44" s="18">
        <f t="shared" si="2"/>
        <v>0</v>
      </c>
    </row>
    <row r="45" spans="1:6">
      <c r="A45" s="17">
        <v>31</v>
      </c>
      <c r="B45" s="1"/>
      <c r="C45" s="1"/>
      <c r="D45" s="18"/>
      <c r="F45" s="18">
        <f t="shared" si="2"/>
        <v>0</v>
      </c>
    </row>
    <row r="46" spans="1:6">
      <c r="A46" s="17">
        <v>32</v>
      </c>
      <c r="B46" s="1"/>
      <c r="C46" s="1"/>
      <c r="D46" s="18"/>
      <c r="F46" s="18">
        <f t="shared" si="2"/>
        <v>0</v>
      </c>
    </row>
    <row r="47" spans="1:6">
      <c r="A47" s="17">
        <v>33</v>
      </c>
      <c r="B47" s="1"/>
      <c r="C47" s="1"/>
      <c r="D47" s="18"/>
      <c r="F47" s="18">
        <f t="shared" si="2"/>
        <v>0</v>
      </c>
    </row>
    <row r="48" spans="1:6">
      <c r="A48" s="17">
        <v>34</v>
      </c>
      <c r="B48" s="1"/>
      <c r="C48" s="1"/>
      <c r="D48" s="18"/>
      <c r="F48" s="18">
        <f t="shared" si="2"/>
        <v>0</v>
      </c>
    </row>
    <row r="49" spans="1:8">
      <c r="A49" s="17">
        <v>35</v>
      </c>
      <c r="B49" s="1"/>
      <c r="C49" s="1"/>
      <c r="D49" s="18"/>
      <c r="F49" s="18">
        <f t="shared" si="2"/>
        <v>0</v>
      </c>
    </row>
    <row r="50" spans="1:8">
      <c r="A50" s="17">
        <v>36</v>
      </c>
      <c r="B50" s="1"/>
      <c r="C50" s="1"/>
      <c r="D50" s="18"/>
      <c r="F50" s="18">
        <f t="shared" si="2"/>
        <v>0</v>
      </c>
    </row>
    <row r="51" spans="1:8">
      <c r="A51" s="17">
        <v>37</v>
      </c>
      <c r="B51" s="1"/>
      <c r="C51" s="1"/>
      <c r="D51" s="18"/>
      <c r="F51" s="18">
        <f t="shared" si="2"/>
        <v>0</v>
      </c>
    </row>
    <row r="52" spans="1:8">
      <c r="A52" s="17">
        <v>38</v>
      </c>
      <c r="B52" s="1"/>
      <c r="C52" s="1"/>
      <c r="D52" s="18"/>
      <c r="F52" s="18">
        <f t="shared" si="2"/>
        <v>0</v>
      </c>
    </row>
    <row r="53" spans="1:8">
      <c r="A53" s="17">
        <v>39</v>
      </c>
      <c r="B53" s="1"/>
      <c r="C53" s="1"/>
      <c r="D53" s="18"/>
      <c r="F53" s="18">
        <f t="shared" si="2"/>
        <v>0</v>
      </c>
    </row>
    <row r="54" spans="1:8">
      <c r="A54" s="7" t="s">
        <v>19</v>
      </c>
      <c r="B54" s="7"/>
      <c r="C54" s="7"/>
      <c r="D54" s="7"/>
      <c r="E54" s="7"/>
      <c r="F54" s="18">
        <f>SUM(F29:F53)</f>
        <v>318</v>
      </c>
    </row>
    <row r="55" spans="1:8">
      <c r="A55" s="7" t="s">
        <v>20</v>
      </c>
      <c r="B55" s="7"/>
      <c r="C55" s="7"/>
      <c r="D55" s="7"/>
      <c r="E55" s="7"/>
      <c r="F55" s="18">
        <f>F27+F54</f>
        <v>2605</v>
      </c>
      <c r="H55" s="19"/>
    </row>
    <row r="56" spans="1:8">
      <c r="A56" s="3" t="s">
        <v>21</v>
      </c>
      <c r="B56" s="3"/>
      <c r="C56" s="3"/>
      <c r="D56" s="3"/>
      <c r="E56" s="3"/>
      <c r="F56" s="3"/>
    </row>
    <row r="57" spans="1:8">
      <c r="A57" s="3" t="s">
        <v>22</v>
      </c>
      <c r="B57" s="3"/>
      <c r="C57" s="3"/>
      <c r="D57" s="3"/>
      <c r="E57" s="3"/>
      <c r="F57" s="3"/>
    </row>
  </sheetData>
  <mergeCells count="59">
    <mergeCell ref="A55:E55"/>
    <mergeCell ref="A56:F56"/>
    <mergeCell ref="A57:F57"/>
    <mergeCell ref="B50:C50"/>
    <mergeCell ref="B51:C51"/>
    <mergeCell ref="B52:C52"/>
    <mergeCell ref="B53:C53"/>
    <mergeCell ref="A54:E54"/>
    <mergeCell ref="B45:C45"/>
    <mergeCell ref="B46:C46"/>
    <mergeCell ref="B47:C47"/>
    <mergeCell ref="B48:C48"/>
    <mergeCell ref="B49:C49"/>
    <mergeCell ref="B40:C40"/>
    <mergeCell ref="B41:C41"/>
    <mergeCell ref="B42:C42"/>
    <mergeCell ref="B43:C43"/>
    <mergeCell ref="B44:C44"/>
    <mergeCell ref="B35:C35"/>
    <mergeCell ref="B36:C36"/>
    <mergeCell ref="B37:C37"/>
    <mergeCell ref="B38:C38"/>
    <mergeCell ref="B39:C39"/>
    <mergeCell ref="B30:C30"/>
    <mergeCell ref="B31:C31"/>
    <mergeCell ref="B32:C32"/>
    <mergeCell ref="B33:C33"/>
    <mergeCell ref="B34:C34"/>
    <mergeCell ref="B25:C25"/>
    <mergeCell ref="B26:C26"/>
    <mergeCell ref="A27:E27"/>
    <mergeCell ref="A28:F28"/>
    <mergeCell ref="B29:C29"/>
    <mergeCell ref="B20:C20"/>
    <mergeCell ref="B21:C21"/>
    <mergeCell ref="B22:C22"/>
    <mergeCell ref="B23:C23"/>
    <mergeCell ref="B24:C24"/>
    <mergeCell ref="B15:C15"/>
    <mergeCell ref="B16:C16"/>
    <mergeCell ref="B17:C17"/>
    <mergeCell ref="B18:C18"/>
    <mergeCell ref="B19:C19"/>
    <mergeCell ref="A9:D9"/>
    <mergeCell ref="A10:F10"/>
    <mergeCell ref="A11:F11"/>
    <mergeCell ref="B13:C13"/>
    <mergeCell ref="A14:F14"/>
    <mergeCell ref="A6:B6"/>
    <mergeCell ref="C6:F6"/>
    <mergeCell ref="A7:B7"/>
    <mergeCell ref="C7:F7"/>
    <mergeCell ref="A8:C8"/>
    <mergeCell ref="D8:F8"/>
    <mergeCell ref="A1:F1"/>
    <mergeCell ref="A2:F2"/>
    <mergeCell ref="A3:F3"/>
    <mergeCell ref="A4:F4"/>
    <mergeCell ref="A5:F5"/>
  </mergeCells>
  <dataValidations count="4">
    <dataValidation type="list" allowBlank="1" showInputMessage="1" showErrorMessage="1" sqref="B15:C26">
      <formula1>Наименование_услуги</formula1>
    </dataValidation>
    <dataValidation type="list" allowBlank="1" showInputMessage="1" showErrorMessage="1" sqref="B29:C53">
      <formula1>Наименование_товара</formula1>
    </dataValidation>
    <dataValidation type="list" allowBlank="1" showInputMessage="1" showErrorMessage="1" sqref="E15:E26">
      <formula1>расплата1</formula1>
    </dataValidation>
    <dataValidation type="list" allowBlank="1" showInputMessage="1" showErrorMessage="1" sqref="E29:E53">
      <formula1>расплата2</formula1>
    </dataValidation>
  </dataValidations>
  <pageMargins left="0.66944444444444395" right="0.45694444444444399" top="0.500694444444444" bottom="0.41388888888888897" header="0.51180555555555496" footer="0.51180555555555496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5"/>
  <sheetViews>
    <sheetView workbookViewId="0">
      <selection activeCell="Q23" sqref="Q23"/>
    </sheetView>
  </sheetViews>
  <sheetFormatPr defaultRowHeight="12.75"/>
  <cols>
    <col min="1" max="1" width="21.85546875" customWidth="1"/>
    <col min="2" max="2" width="12.85546875" customWidth="1"/>
    <col min="5" max="5" width="20.7109375" customWidth="1"/>
    <col min="6" max="6" width="14" customWidth="1"/>
    <col min="10" max="10" width="14.140625" customWidth="1"/>
    <col min="13" max="13" width="10.28515625" bestFit="1" customWidth="1"/>
  </cols>
  <sheetData>
    <row r="1" spans="1:6" ht="12.75" customHeight="1">
      <c r="A1" t="s">
        <v>41</v>
      </c>
      <c r="B1" t="s">
        <v>42</v>
      </c>
      <c r="E1" t="s">
        <v>40</v>
      </c>
      <c r="F1" t="s">
        <v>43</v>
      </c>
    </row>
    <row r="2" spans="1:6" ht="12.75" customHeight="1">
      <c r="A2" s="24" t="s">
        <v>44</v>
      </c>
      <c r="B2">
        <v>100</v>
      </c>
      <c r="E2" s="20" t="s">
        <v>27</v>
      </c>
      <c r="F2">
        <v>100</v>
      </c>
    </row>
    <row r="3" spans="1:6" ht="12.75" customHeight="1">
      <c r="A3" s="25" t="s">
        <v>45</v>
      </c>
      <c r="B3">
        <v>211</v>
      </c>
      <c r="E3" s="21" t="s">
        <v>28</v>
      </c>
      <c r="F3">
        <v>101</v>
      </c>
    </row>
    <row r="4" spans="1:6" ht="12.75" customHeight="1">
      <c r="A4" s="24" t="s">
        <v>46</v>
      </c>
      <c r="B4">
        <v>322</v>
      </c>
      <c r="E4" s="20" t="s">
        <v>29</v>
      </c>
      <c r="F4">
        <v>102</v>
      </c>
    </row>
    <row r="5" spans="1:6" ht="12.75" customHeight="1">
      <c r="A5" s="26" t="s">
        <v>48</v>
      </c>
      <c r="B5">
        <v>433</v>
      </c>
      <c r="E5" s="21" t="s">
        <v>29</v>
      </c>
      <c r="F5">
        <v>103</v>
      </c>
    </row>
    <row r="6" spans="1:6" ht="12.75" customHeight="1">
      <c r="A6" s="24" t="s">
        <v>47</v>
      </c>
      <c r="B6">
        <v>544</v>
      </c>
      <c r="E6" s="20" t="s">
        <v>30</v>
      </c>
      <c r="F6">
        <v>104</v>
      </c>
    </row>
    <row r="7" spans="1:6" ht="12.75" customHeight="1">
      <c r="A7" s="26" t="s">
        <v>48</v>
      </c>
      <c r="B7">
        <v>655</v>
      </c>
      <c r="E7" s="22" t="s">
        <v>31</v>
      </c>
      <c r="F7">
        <v>105</v>
      </c>
    </row>
    <row r="8" spans="1:6" ht="12.75" customHeight="1">
      <c r="A8" s="24" t="s">
        <v>49</v>
      </c>
      <c r="B8">
        <v>766</v>
      </c>
      <c r="E8" s="20" t="s">
        <v>32</v>
      </c>
      <c r="F8">
        <v>106</v>
      </c>
    </row>
    <row r="9" spans="1:6" ht="12.75" customHeight="1">
      <c r="A9" s="25" t="s">
        <v>50</v>
      </c>
      <c r="B9">
        <v>877</v>
      </c>
      <c r="E9" s="21" t="s">
        <v>33</v>
      </c>
      <c r="F9">
        <v>107</v>
      </c>
    </row>
    <row r="10" spans="1:6" ht="12.75" customHeight="1">
      <c r="A10" s="26" t="s">
        <v>48</v>
      </c>
      <c r="B10">
        <v>988</v>
      </c>
      <c r="E10" s="23" t="s">
        <v>34</v>
      </c>
      <c r="F10">
        <v>108</v>
      </c>
    </row>
    <row r="11" spans="1:6" ht="12.75" customHeight="1">
      <c r="A11" s="25" t="s">
        <v>51</v>
      </c>
      <c r="B11">
        <v>1099</v>
      </c>
      <c r="E11" s="21" t="s">
        <v>35</v>
      </c>
      <c r="F11">
        <v>109</v>
      </c>
    </row>
    <row r="12" spans="1:6" ht="12.75" customHeight="1">
      <c r="A12" s="24" t="s">
        <v>52</v>
      </c>
      <c r="B12">
        <v>1210</v>
      </c>
      <c r="E12" s="20" t="s">
        <v>36</v>
      </c>
      <c r="F12">
        <v>110</v>
      </c>
    </row>
    <row r="13" spans="1:6" ht="12.75" customHeight="1">
      <c r="A13" s="25" t="s">
        <v>53</v>
      </c>
      <c r="B13">
        <v>1321</v>
      </c>
      <c r="E13" s="21" t="s">
        <v>37</v>
      </c>
      <c r="F13">
        <v>111</v>
      </c>
    </row>
    <row r="14" spans="1:6" ht="12.75" customHeight="1">
      <c r="A14" s="24" t="s">
        <v>54</v>
      </c>
      <c r="B14">
        <v>1432</v>
      </c>
      <c r="E14" s="20" t="s">
        <v>38</v>
      </c>
      <c r="F14">
        <v>112</v>
      </c>
    </row>
    <row r="15" spans="1:6" ht="12.75" customHeight="1">
      <c r="A15" s="25" t="s">
        <v>55</v>
      </c>
      <c r="B15">
        <v>1543</v>
      </c>
      <c r="E15" s="21" t="s">
        <v>39</v>
      </c>
      <c r="F15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15</TotalTime>
  <Application>LibreOffice/4.2.1.1$Windows_x86 LibreOffice_project/d7dbbd7842e6a58b0f521599204e827654e1fb8b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А</vt:lpstr>
      <vt:lpstr>Гарантированный</vt:lpstr>
      <vt:lpstr>Прайс1</vt:lpstr>
      <vt:lpstr>Наименование_товара</vt:lpstr>
      <vt:lpstr>Наименование_услуги</vt:lpstr>
      <vt:lpstr>Товары</vt:lpstr>
      <vt:lpstr>Услуги</vt:lpstr>
      <vt:lpstr>Цена_товара</vt:lpstr>
      <vt:lpstr>Цена_услуги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revision>4</cp:revision>
  <dcterms:created xsi:type="dcterms:W3CDTF">2014-03-12T12:43:43Z</dcterms:created>
  <dcterms:modified xsi:type="dcterms:W3CDTF">2014-03-12T18:27:22Z</dcterms:modified>
  <dc:language>ru-RU</dc:language>
</cp:coreProperties>
</file>