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360" yWindow="120" windowWidth="14360" windowHeight="4680"/>
  </bookViews>
  <sheets>
    <sheet name="Лист1" sheetId="1" r:id="rId1"/>
  </sheets>
  <definedNames>
    <definedName name="Глубина_подоконника">Лист1!$I$7:$I$16</definedName>
    <definedName name="Марка_подоконника">Лист1!$J$5:$M$5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9" i="1"/>
  <c r="D7" i="1"/>
</calcChain>
</file>

<file path=xl/sharedStrings.xml><?xml version="1.0" encoding="utf-8"?>
<sst xmlns="http://schemas.openxmlformats.org/spreadsheetml/2006/main" count="17" uniqueCount="9">
  <si>
    <t>Марка подоконника</t>
  </si>
  <si>
    <t>Danke</t>
  </si>
  <si>
    <t>Werzalit</t>
  </si>
  <si>
    <t>Стоимость</t>
  </si>
  <si>
    <t>Подоконники</t>
  </si>
  <si>
    <t>Марка</t>
  </si>
  <si>
    <t>Глубина</t>
  </si>
  <si>
    <t>ТехноПласт</t>
  </si>
  <si>
    <t>Стоимость 1м.п.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</si>
</sst>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>
      <alignment horizontal="left"/>
    </xf>
    <xf numFmtId="0" fontId="1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0" borderId="5" xfId="1" applyBorder="1"/>
    <xf numFmtId="0" fontId="2" fillId="0" borderId="9" xfId="1" applyBorder="1"/>
    <xf numFmtId="0" fontId="2" fillId="0" borderId="2" xfId="1" applyBorder="1"/>
    <xf numFmtId="0" fontId="2" fillId="0" borderId="6" xfId="1" applyBorder="1"/>
    <xf numFmtId="0" fontId="2" fillId="0" borderId="10" xfId="1" applyBorder="1"/>
    <xf numFmtId="0" fontId="2" fillId="0" borderId="4" xfId="1" applyBorder="1"/>
    <xf numFmtId="0" fontId="2" fillId="0" borderId="23" xfId="1" applyBorder="1"/>
    <xf numFmtId="0" fontId="2" fillId="0" borderId="0" xfId="1"/>
    <xf numFmtId="0" fontId="2" fillId="0" borderId="1" xfId="1" applyBorder="1"/>
    <xf numFmtId="0" fontId="2" fillId="0" borderId="5" xfId="1" applyBorder="1"/>
    <xf numFmtId="0" fontId="2" fillId="0" borderId="7" xfId="1" applyBorder="1"/>
    <xf numFmtId="0" fontId="2" fillId="0" borderId="9" xfId="1" applyBorder="1"/>
    <xf numFmtId="0" fontId="2" fillId="0" borderId="2" xfId="1" applyBorder="1"/>
    <xf numFmtId="0" fontId="2" fillId="0" borderId="3" xfId="1" applyBorder="1"/>
    <xf numFmtId="0" fontId="2" fillId="0" borderId="14" xfId="1" applyBorder="1"/>
    <xf numFmtId="0" fontId="2" fillId="0" borderId="15" xfId="1" applyBorder="1"/>
    <xf numFmtId="0" fontId="2" fillId="0" borderId="19" xfId="1" applyBorder="1"/>
    <xf numFmtId="0" fontId="2" fillId="0" borderId="10" xfId="1" applyBorder="1"/>
    <xf numFmtId="0" fontId="2" fillId="2" borderId="17" xfId="1" applyFill="1" applyBorder="1"/>
    <xf numFmtId="0" fontId="2" fillId="0" borderId="11" xfId="1" applyBorder="1"/>
    <xf numFmtId="0" fontId="2" fillId="0" borderId="12" xfId="1" applyBorder="1"/>
    <xf numFmtId="0" fontId="0" fillId="0" borderId="8" xfId="0" applyBorder="1"/>
    <xf numFmtId="0" fontId="0" fillId="0" borderId="6" xfId="0" applyBorder="1"/>
    <xf numFmtId="0" fontId="2" fillId="0" borderId="0" xfId="1" applyAlignment="1">
      <alignment horizontal="center"/>
    </xf>
    <xf numFmtId="0" fontId="2" fillId="0" borderId="20" xfId="1" applyBorder="1" applyAlignment="1">
      <alignment horizontal="center"/>
    </xf>
    <xf numFmtId="0" fontId="2" fillId="0" borderId="21" xfId="1" applyBorder="1" applyAlignment="1">
      <alignment horizontal="center"/>
    </xf>
    <xf numFmtId="0" fontId="2" fillId="0" borderId="22" xfId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8" xfId="1" applyFont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"/>
  <sheetViews>
    <sheetView tabSelected="1" topLeftCell="A3" workbookViewId="0">
      <selection activeCell="D9" sqref="D9"/>
    </sheetView>
  </sheetViews>
  <sheetFormatPr baseColWidth="10" defaultColWidth="8.83203125" defaultRowHeight="14" x14ac:dyDescent="0"/>
  <cols>
    <col min="2" max="2" width="11" bestFit="1" customWidth="1"/>
    <col min="4" max="4" width="10.33203125" bestFit="1" customWidth="1"/>
    <col min="11" max="11" width="11.1640625" customWidth="1"/>
  </cols>
  <sheetData>
    <row r="3" spans="2:13">
      <c r="I3" s="26" t="s">
        <v>0</v>
      </c>
      <c r="J3" s="26"/>
      <c r="K3" s="26"/>
      <c r="L3" s="26"/>
      <c r="M3" s="26"/>
    </row>
    <row r="4" spans="2:13" ht="15" thickBot="1">
      <c r="I4" s="1"/>
      <c r="J4" s="10"/>
      <c r="K4" s="1"/>
      <c r="L4" s="1"/>
      <c r="M4" s="1"/>
    </row>
    <row r="5" spans="2:13">
      <c r="B5" s="30" t="s">
        <v>4</v>
      </c>
      <c r="C5" s="31"/>
      <c r="D5" s="32"/>
      <c r="I5" s="3" t="s">
        <v>6</v>
      </c>
      <c r="J5" s="23"/>
      <c r="K5" s="4" t="s">
        <v>7</v>
      </c>
      <c r="L5" s="4" t="s">
        <v>1</v>
      </c>
      <c r="M5" s="6" t="s">
        <v>2</v>
      </c>
    </row>
    <row r="6" spans="2:13" ht="15" thickBot="1">
      <c r="B6" s="17" t="s">
        <v>5</v>
      </c>
      <c r="C6" s="18" t="s">
        <v>6</v>
      </c>
      <c r="D6" s="19" t="s">
        <v>3</v>
      </c>
      <c r="I6" s="8"/>
      <c r="J6" s="9"/>
      <c r="K6" s="27" t="s">
        <v>8</v>
      </c>
      <c r="L6" s="28"/>
      <c r="M6" s="29"/>
    </row>
    <row r="7" spans="2:13" ht="15" thickBot="1">
      <c r="B7" s="10"/>
      <c r="C7" s="10"/>
      <c r="D7" s="21">
        <f>SUM(D10:D16)</f>
        <v>3602</v>
      </c>
      <c r="I7" s="5">
        <v>0</v>
      </c>
      <c r="J7" s="22"/>
      <c r="K7" s="2"/>
      <c r="L7" s="2"/>
      <c r="M7" s="7">
        <v>0</v>
      </c>
    </row>
    <row r="8" spans="2:13" ht="15" thickBot="1">
      <c r="B8" s="10"/>
      <c r="C8" s="10"/>
      <c r="D8" s="10"/>
      <c r="I8" s="5">
        <v>150</v>
      </c>
      <c r="J8" s="22"/>
      <c r="K8" s="2">
        <v>100</v>
      </c>
      <c r="L8" s="2">
        <v>150</v>
      </c>
      <c r="M8" s="7">
        <v>662</v>
      </c>
    </row>
    <row r="9" spans="2:13">
      <c r="B9" s="12" t="s">
        <v>7</v>
      </c>
      <c r="C9" s="14">
        <v>150</v>
      </c>
      <c r="D9" s="25">
        <f>VLOOKUP(C9,$I$7:$M$16,MATCH(B9,$I$5:$M$5,0),0)</f>
        <v>100</v>
      </c>
      <c r="I9" s="5">
        <v>200</v>
      </c>
      <c r="J9" s="22"/>
      <c r="K9" s="2">
        <v>200</v>
      </c>
      <c r="L9" s="2">
        <v>250</v>
      </c>
      <c r="M9" s="7">
        <v>827</v>
      </c>
    </row>
    <row r="10" spans="2:13">
      <c r="B10" s="15" t="s">
        <v>7</v>
      </c>
      <c r="C10" s="11">
        <v>200</v>
      </c>
      <c r="D10" s="20">
        <f t="shared" ref="D10:D15" si="0">VLOOKUP(C10,$I$7:$M$16,MATCH(B10,$I$5:$M$5,0),0)</f>
        <v>200</v>
      </c>
      <c r="I10" s="5">
        <v>250</v>
      </c>
      <c r="J10" s="22"/>
      <c r="K10" s="2">
        <v>300</v>
      </c>
      <c r="L10" s="2">
        <v>350</v>
      </c>
      <c r="M10" s="7">
        <v>1048</v>
      </c>
    </row>
    <row r="11" spans="2:13">
      <c r="B11" s="15" t="s">
        <v>1</v>
      </c>
      <c r="C11" s="11">
        <v>200</v>
      </c>
      <c r="D11" s="20">
        <f t="shared" si="0"/>
        <v>250</v>
      </c>
      <c r="I11" s="5">
        <v>300</v>
      </c>
      <c r="J11" s="22"/>
      <c r="K11" s="2">
        <v>400</v>
      </c>
      <c r="L11" s="2">
        <v>450</v>
      </c>
      <c r="M11" s="7">
        <v>1475</v>
      </c>
    </row>
    <row r="12" spans="2:13">
      <c r="B12" s="15" t="s">
        <v>2</v>
      </c>
      <c r="C12" s="11">
        <v>200</v>
      </c>
      <c r="D12" s="20">
        <f t="shared" si="0"/>
        <v>827</v>
      </c>
      <c r="I12" s="5">
        <v>350</v>
      </c>
      <c r="J12" s="22"/>
      <c r="K12" s="2">
        <v>500</v>
      </c>
      <c r="L12" s="2">
        <v>550</v>
      </c>
      <c r="M12" s="7">
        <v>1970</v>
      </c>
    </row>
    <row r="13" spans="2:13">
      <c r="B13" s="15" t="s">
        <v>7</v>
      </c>
      <c r="C13" s="11">
        <v>300</v>
      </c>
      <c r="D13" s="20">
        <f t="shared" si="0"/>
        <v>400</v>
      </c>
      <c r="I13" s="5">
        <v>400</v>
      </c>
      <c r="J13" s="22"/>
      <c r="K13" s="2">
        <v>600</v>
      </c>
      <c r="L13" s="2">
        <v>650</v>
      </c>
      <c r="M13" s="7">
        <v>2205</v>
      </c>
    </row>
    <row r="14" spans="2:13">
      <c r="B14" s="15" t="s">
        <v>1</v>
      </c>
      <c r="C14" s="11">
        <v>300</v>
      </c>
      <c r="D14" s="20">
        <f t="shared" si="0"/>
        <v>450</v>
      </c>
      <c r="I14" s="5">
        <v>450</v>
      </c>
      <c r="J14" s="22"/>
      <c r="K14" s="2">
        <v>700</v>
      </c>
      <c r="L14" s="2">
        <v>750</v>
      </c>
      <c r="M14" s="7">
        <v>2370</v>
      </c>
    </row>
    <row r="15" spans="2:13">
      <c r="B15" s="15" t="s">
        <v>2</v>
      </c>
      <c r="C15" s="11">
        <v>300</v>
      </c>
      <c r="D15" s="20">
        <f t="shared" si="0"/>
        <v>1475</v>
      </c>
      <c r="I15" s="5">
        <v>500</v>
      </c>
      <c r="J15" s="22"/>
      <c r="K15" s="2">
        <v>800</v>
      </c>
      <c r="L15" s="2">
        <v>850</v>
      </c>
      <c r="M15" s="7">
        <v>2811</v>
      </c>
    </row>
    <row r="16" spans="2:13" ht="15" thickBot="1">
      <c r="B16" s="13"/>
      <c r="C16" s="16">
        <v>0</v>
      </c>
      <c r="D16" s="24">
        <v>0</v>
      </c>
      <c r="I16" s="5">
        <v>600</v>
      </c>
      <c r="J16" s="22"/>
      <c r="K16" s="2">
        <v>900</v>
      </c>
      <c r="L16" s="2">
        <v>950</v>
      </c>
      <c r="M16" s="7">
        <v>2811</v>
      </c>
    </row>
  </sheetData>
  <mergeCells count="3">
    <mergeCell ref="I3:M3"/>
    <mergeCell ref="K6:M6"/>
    <mergeCell ref="B5:D5"/>
  </mergeCells>
  <dataValidations disablePrompts="1" count="2">
    <dataValidation type="list" allowBlank="1" showInputMessage="1" showErrorMessage="1" sqref="C9:C16">
      <formula1>Глубина_подоконника</formula1>
    </dataValidation>
    <dataValidation type="list" showInputMessage="1" showErrorMessage="1" sqref="B9:B16">
      <formula1>Марка_подоконника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Диль Оксана</dc:creator>
  <cp:lastModifiedBy>Елена</cp:lastModifiedBy>
  <dcterms:created xsi:type="dcterms:W3CDTF">2014-03-15T12:07:50Z</dcterms:created>
  <dcterms:modified xsi:type="dcterms:W3CDTF">2014-03-15T14:34:33Z</dcterms:modified>
</cp:coreProperties>
</file>