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ТТ" sheetId="3" r:id="rId1"/>
  </sheets>
  <calcPr calcId="152511"/>
</workbook>
</file>

<file path=xl/calcChain.xml><?xml version="1.0" encoding="utf-8"?>
<calcChain xmlns="http://schemas.openxmlformats.org/spreadsheetml/2006/main">
  <c r="Y34" i="3" l="1"/>
  <c r="X34" i="3"/>
  <c r="Y33" i="3"/>
  <c r="X33" i="3"/>
  <c r="Y32" i="3"/>
  <c r="X32" i="3"/>
  <c r="Y31" i="3"/>
  <c r="X31" i="3"/>
  <c r="Y30" i="3"/>
  <c r="X30" i="3"/>
  <c r="Y29" i="3"/>
  <c r="X29" i="3"/>
  <c r="Y28" i="3"/>
  <c r="X28" i="3"/>
  <c r="Y27" i="3"/>
  <c r="X27" i="3"/>
  <c r="Y26" i="3"/>
  <c r="X26" i="3"/>
  <c r="Y25" i="3"/>
  <c r="X25" i="3"/>
  <c r="I5" i="3"/>
  <c r="I4" i="3"/>
  <c r="I3" i="3"/>
  <c r="I2" i="3"/>
  <c r="Y23" i="3"/>
  <c r="X23" i="3"/>
  <c r="Y22" i="3"/>
  <c r="X22" i="3"/>
  <c r="Y21" i="3"/>
  <c r="X21" i="3"/>
  <c r="Y20" i="3"/>
  <c r="X20" i="3"/>
  <c r="Y19" i="3"/>
  <c r="X19" i="3"/>
  <c r="Y18" i="3"/>
  <c r="X18" i="3"/>
  <c r="Y17" i="3"/>
  <c r="X17" i="3"/>
  <c r="Y16" i="3"/>
  <c r="X16" i="3"/>
  <c r="Y15" i="3"/>
  <c r="X15" i="3"/>
  <c r="Y14" i="3"/>
  <c r="X14" i="3"/>
  <c r="Y12" i="3"/>
  <c r="X12" i="3"/>
  <c r="Y11" i="3"/>
  <c r="X11" i="3"/>
  <c r="Y10" i="3"/>
  <c r="X10" i="3"/>
  <c r="Y9" i="3"/>
  <c r="X9" i="3"/>
  <c r="Y8" i="3"/>
  <c r="X8" i="3"/>
  <c r="Y7" i="3"/>
  <c r="X7" i="3"/>
  <c r="Y6" i="3"/>
  <c r="X6" i="3"/>
  <c r="Y5" i="3"/>
  <c r="X5" i="3"/>
  <c r="Y4" i="3"/>
  <c r="X4" i="3"/>
  <c r="Y3" i="3"/>
  <c r="X3" i="3"/>
</calcChain>
</file>

<file path=xl/sharedStrings.xml><?xml version="1.0" encoding="utf-8"?>
<sst xmlns="http://schemas.openxmlformats.org/spreadsheetml/2006/main" count="125" uniqueCount="56">
  <si>
    <t>Арсенал</t>
  </si>
  <si>
    <t>Астон Вилла</t>
  </si>
  <si>
    <t>Ливерпуль</t>
  </si>
  <si>
    <t>Эвертон</t>
  </si>
  <si>
    <t>Сандерленд</t>
  </si>
  <si>
    <t>Саутгемптон</t>
  </si>
  <si>
    <t>Вест Хем</t>
  </si>
  <si>
    <t>Кардифф</t>
  </si>
  <si>
    <t>Вест-Бромвич</t>
  </si>
  <si>
    <t>0:1 (0:0,0:1)</t>
  </si>
  <si>
    <t>Сток</t>
  </si>
  <si>
    <t>1:0 (1:0,0:0)</t>
  </si>
  <si>
    <t>Норвич</t>
  </si>
  <si>
    <t>Фулхем</t>
  </si>
  <si>
    <t>Суонси</t>
  </si>
  <si>
    <t>Манчестер Ю</t>
  </si>
  <si>
    <t>Кристал Пэлас</t>
  </si>
  <si>
    <t>Тоттенхем</t>
  </si>
  <si>
    <t>Челси</t>
  </si>
  <si>
    <t>Халл</t>
  </si>
  <si>
    <t>Манчестер С</t>
  </si>
  <si>
    <t>Ньюкасл</t>
  </si>
  <si>
    <r>
      <t>1:3</t>
    </r>
    <r>
      <rPr>
        <sz val="11"/>
        <color theme="1"/>
        <rFont val="Arial"/>
        <family val="2"/>
        <charset val="204"/>
      </rPr>
      <t> (1:1,0:2)</t>
    </r>
  </si>
  <si>
    <r>
      <t>2:0</t>
    </r>
    <r>
      <rPr>
        <sz val="11"/>
        <color theme="1"/>
        <rFont val="Arial"/>
        <family val="2"/>
        <charset val="204"/>
      </rPr>
      <t> (1:0,1:0)</t>
    </r>
  </si>
  <si>
    <r>
      <t>0:1</t>
    </r>
    <r>
      <rPr>
        <sz val="11"/>
        <color theme="1"/>
        <rFont val="Arial"/>
        <family val="2"/>
        <charset val="204"/>
      </rPr>
      <t> (0:0,0:1)</t>
    </r>
  </si>
  <si>
    <r>
      <t>1:0</t>
    </r>
    <r>
      <rPr>
        <sz val="11"/>
        <color theme="1"/>
        <rFont val="Arial"/>
        <family val="2"/>
        <charset val="204"/>
      </rPr>
      <t> (1:0,0:0)</t>
    </r>
  </si>
  <si>
    <r>
      <t>2:2</t>
    </r>
    <r>
      <rPr>
        <sz val="11"/>
        <color theme="1"/>
        <rFont val="Arial"/>
        <family val="2"/>
        <charset val="204"/>
      </rPr>
      <t> (0:0,2:2)</t>
    </r>
  </si>
  <si>
    <r>
      <t>1:4</t>
    </r>
    <r>
      <rPr>
        <sz val="11"/>
        <color theme="1"/>
        <rFont val="Arial"/>
        <family val="2"/>
        <charset val="204"/>
      </rPr>
      <t> (0:2,1:2)</t>
    </r>
  </si>
  <si>
    <r>
      <t>2:0</t>
    </r>
    <r>
      <rPr>
        <sz val="11"/>
        <color theme="1"/>
        <rFont val="Arial"/>
        <family val="2"/>
        <charset val="204"/>
      </rPr>
      <t> (2:0,0:0)</t>
    </r>
  </si>
  <si>
    <r>
      <t>4:0</t>
    </r>
    <r>
      <rPr>
        <sz val="11"/>
        <color theme="1"/>
        <rFont val="Arial"/>
        <family val="2"/>
        <charset val="204"/>
      </rPr>
      <t> (2:0,2:0)</t>
    </r>
  </si>
  <si>
    <t>0:1 (0:1,0:0)</t>
  </si>
  <si>
    <t>0:0 (0:0,0:0)</t>
  </si>
  <si>
    <t>1:1 (0:1,1:0)</t>
  </si>
  <si>
    <t>2:1 (0:1,2:0)</t>
  </si>
  <si>
    <t>1:3 (0:2,1:1)</t>
  </si>
  <si>
    <t>3:2 (0:0,3:2)</t>
  </si>
  <si>
    <t>1:0 (0:0,1:0)</t>
  </si>
  <si>
    <t>Команда</t>
  </si>
  <si>
    <t>И</t>
  </si>
  <si>
    <t>В</t>
  </si>
  <si>
    <t>П</t>
  </si>
  <si>
    <t>Н</t>
  </si>
  <si>
    <t>О</t>
  </si>
  <si>
    <t>ГЗ</t>
  </si>
  <si>
    <t>ГП</t>
  </si>
  <si>
    <t>ГЗД</t>
  </si>
  <si>
    <t>ГПД</t>
  </si>
  <si>
    <t>ГЗГ</t>
  </si>
  <si>
    <t>ГПГ</t>
  </si>
  <si>
    <t>1-й тур</t>
  </si>
  <si>
    <t>2-й тур</t>
  </si>
  <si>
    <t>3-й тур</t>
  </si>
  <si>
    <t>2:1 (1:1,1:0)</t>
  </si>
  <si>
    <t>3:1 (1:0,2:1)</t>
  </si>
  <si>
    <t>2:0 (0:0,2:0)</t>
  </si>
  <si>
    <t>0:2 (0:1,0:1)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</si>
</sst>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CCCCCC"/>
      <name val="Arial"/>
      <family val="2"/>
      <charset val="204"/>
    </font>
    <font>
      <sz val="1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3FCF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4" borderId="1" xfId="0" applyFill="1" applyBorder="1"/>
    <xf numFmtId="0" fontId="1" fillId="3" borderId="1" xfId="0" applyFont="1" applyFill="1" applyBorder="1" applyAlignment="1">
      <alignment horizontal="right" vertical="center" wrapText="1" inden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 indent="1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right" vertical="center" wrapText="1" indent="1"/>
    </xf>
    <xf numFmtId="0" fontId="0" fillId="2" borderId="1" xfId="0" applyFill="1" applyBorder="1"/>
    <xf numFmtId="14" fontId="4" fillId="3" borderId="1" xfId="0" applyNumberFormat="1" applyFont="1" applyFill="1" applyBorder="1" applyAlignment="1">
      <alignment horizontal="left" vertical="center" indent="1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abSelected="1" zoomScaleNormal="100" workbookViewId="0">
      <selection activeCell="I2" sqref="I2"/>
    </sheetView>
  </sheetViews>
  <sheetFormatPr defaultRowHeight="15" x14ac:dyDescent="0.25"/>
  <cols>
    <col min="1" max="1" width="3.85546875" customWidth="1"/>
    <col min="2" max="2" width="15" customWidth="1"/>
    <col min="3" max="3" width="4.28515625" customWidth="1"/>
    <col min="4" max="4" width="5.7109375" customWidth="1"/>
    <col min="5" max="5" width="5.140625" customWidth="1"/>
    <col min="6" max="6" width="4.7109375" customWidth="1"/>
    <col min="7" max="7" width="3.85546875" customWidth="1"/>
    <col min="8" max="8" width="5.7109375" customWidth="1"/>
    <col min="9" max="9" width="8.42578125" customWidth="1"/>
    <col min="10" max="10" width="5.5703125" customWidth="1"/>
    <col min="11" max="11" width="4.42578125" customWidth="1"/>
    <col min="12" max="12" width="4" customWidth="1"/>
    <col min="13" max="13" width="5" customWidth="1"/>
    <col min="16" max="16" width="5.28515625" customWidth="1"/>
    <col min="18" max="18" width="5.7109375" customWidth="1"/>
    <col min="19" max="19" width="13" customWidth="1"/>
    <col min="20" max="20" width="15.28515625" customWidth="1"/>
    <col min="21" max="21" width="15.5703125" customWidth="1"/>
    <col min="23" max="23" width="4.5703125" customWidth="1"/>
    <col min="24" max="24" width="4" customWidth="1"/>
    <col min="25" max="25" width="3.5703125" customWidth="1"/>
  </cols>
  <sheetData>
    <row r="1" spans="1:26" x14ac:dyDescent="0.25">
      <c r="A1" s="1"/>
      <c r="B1" s="2" t="s">
        <v>37</v>
      </c>
      <c r="C1" s="2" t="s">
        <v>38</v>
      </c>
      <c r="D1" s="2" t="s">
        <v>39</v>
      </c>
      <c r="E1" s="2" t="s">
        <v>41</v>
      </c>
      <c r="F1" s="2" t="s">
        <v>40</v>
      </c>
      <c r="G1" s="2" t="s">
        <v>43</v>
      </c>
      <c r="H1" s="2" t="s">
        <v>44</v>
      </c>
      <c r="I1" s="2" t="s">
        <v>42</v>
      </c>
      <c r="J1" s="2" t="s">
        <v>45</v>
      </c>
      <c r="K1" s="2" t="s">
        <v>46</v>
      </c>
      <c r="L1" s="2" t="s">
        <v>47</v>
      </c>
      <c r="M1" s="2" t="s">
        <v>48</v>
      </c>
    </row>
    <row r="2" spans="1:26" ht="15.75" x14ac:dyDescent="0.25">
      <c r="A2" s="1">
        <v>1</v>
      </c>
      <c r="B2" s="1" t="s">
        <v>0</v>
      </c>
      <c r="C2" s="1"/>
      <c r="D2" s="1"/>
      <c r="E2" s="1"/>
      <c r="F2" s="1"/>
      <c r="G2" s="1"/>
      <c r="H2" s="1"/>
      <c r="I2" s="1">
        <f>IF(B2=T3,IF(X3&gt;Y3,3,IF(X3=Y3,0,IF(X3&lt;Y3,0))))</f>
        <v>0</v>
      </c>
      <c r="J2" s="1"/>
      <c r="K2" s="1"/>
      <c r="L2" s="1"/>
      <c r="M2" s="1"/>
      <c r="R2" s="11" t="s">
        <v>49</v>
      </c>
      <c r="S2" s="1"/>
      <c r="T2" s="1"/>
      <c r="U2" s="1"/>
      <c r="V2" s="1"/>
      <c r="W2" s="1"/>
      <c r="X2" s="1"/>
      <c r="Y2" s="1"/>
      <c r="Z2" s="1"/>
    </row>
    <row r="3" spans="1:26" x14ac:dyDescent="0.25">
      <c r="A3" s="1">
        <v>2</v>
      </c>
      <c r="B3" s="1" t="s">
        <v>6</v>
      </c>
      <c r="C3" s="1"/>
      <c r="D3" s="1"/>
      <c r="E3" s="1"/>
      <c r="F3" s="1"/>
      <c r="G3" s="1"/>
      <c r="H3" s="1"/>
      <c r="I3" s="1">
        <f>IF(B3=T4,IF(X4&gt;Y4,3,IF(X4=Y4,0,IF(X4&lt;Y4,0))))</f>
        <v>3</v>
      </c>
      <c r="J3" s="1"/>
      <c r="K3" s="1"/>
      <c r="L3" s="1"/>
      <c r="M3" s="1"/>
      <c r="R3" s="3">
        <v>1</v>
      </c>
      <c r="S3" s="10">
        <v>41503</v>
      </c>
      <c r="T3" s="4" t="s">
        <v>0</v>
      </c>
      <c r="U3" s="5" t="s">
        <v>1</v>
      </c>
      <c r="V3" s="6" t="s">
        <v>22</v>
      </c>
      <c r="W3" s="7"/>
      <c r="X3" s="1">
        <f>VALUE(MID(V3,1,1))</f>
        <v>1</v>
      </c>
      <c r="Y3" s="1">
        <f>VALUE(MID(V3,3,1))</f>
        <v>3</v>
      </c>
      <c r="Z3" s="1"/>
    </row>
    <row r="4" spans="1:26" x14ac:dyDescent="0.25">
      <c r="A4" s="1">
        <v>3</v>
      </c>
      <c r="B4" s="1" t="s">
        <v>12</v>
      </c>
      <c r="C4" s="1"/>
      <c r="D4" s="1"/>
      <c r="E4" s="1"/>
      <c r="F4" s="1"/>
      <c r="G4" s="1"/>
      <c r="H4" s="1"/>
      <c r="I4" s="1" t="b">
        <f>IF(B4=T5,IF(X5&gt;Y5,3,IF(X5=Y5,0,IF(X5&lt;Y5,0))))</f>
        <v>0</v>
      </c>
      <c r="J4" s="1"/>
      <c r="K4" s="1"/>
      <c r="L4" s="1"/>
      <c r="M4" s="1"/>
      <c r="R4" s="8">
        <v>1</v>
      </c>
      <c r="S4" s="10">
        <v>41503</v>
      </c>
      <c r="T4" s="4" t="s">
        <v>6</v>
      </c>
      <c r="U4" s="5" t="s">
        <v>7</v>
      </c>
      <c r="V4" s="6" t="s">
        <v>23</v>
      </c>
      <c r="W4" s="7"/>
      <c r="X4" s="1">
        <f t="shared" ref="X4:X12" si="0">VALUE(MID(V4,1,1))</f>
        <v>2</v>
      </c>
      <c r="Y4" s="1">
        <f t="shared" ref="Y4:Y12" si="1">VALUE(MID(V4,3,1))</f>
        <v>0</v>
      </c>
      <c r="Z4" s="1"/>
    </row>
    <row r="5" spans="1:26" x14ac:dyDescent="0.25">
      <c r="A5" s="1">
        <v>4</v>
      </c>
      <c r="B5" s="1" t="s">
        <v>2</v>
      </c>
      <c r="C5" s="1"/>
      <c r="D5" s="1"/>
      <c r="E5" s="1"/>
      <c r="F5" s="1"/>
      <c r="G5" s="1"/>
      <c r="H5" s="1"/>
      <c r="I5" s="1" t="e">
        <f>IF(T3:U12=B5,1,0)</f>
        <v>#VALUE!</v>
      </c>
      <c r="J5" s="1"/>
      <c r="K5" s="1"/>
      <c r="L5" s="1"/>
      <c r="M5" s="1"/>
      <c r="R5" s="8">
        <v>1</v>
      </c>
      <c r="S5" s="10">
        <v>41503</v>
      </c>
      <c r="T5" s="4" t="s">
        <v>8</v>
      </c>
      <c r="U5" s="5" t="s">
        <v>5</v>
      </c>
      <c r="V5" s="6" t="s">
        <v>24</v>
      </c>
      <c r="W5" s="7"/>
      <c r="X5" s="1">
        <f t="shared" si="0"/>
        <v>0</v>
      </c>
      <c r="Y5" s="1">
        <f t="shared" si="1"/>
        <v>1</v>
      </c>
      <c r="Z5" s="1"/>
    </row>
    <row r="6" spans="1:26" x14ac:dyDescent="0.25">
      <c r="A6" s="1">
        <v>5</v>
      </c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R6" s="8">
        <v>1</v>
      </c>
      <c r="S6" s="10">
        <v>41503</v>
      </c>
      <c r="T6" s="4" t="s">
        <v>2</v>
      </c>
      <c r="U6" s="5" t="s">
        <v>10</v>
      </c>
      <c r="V6" s="6" t="s">
        <v>25</v>
      </c>
      <c r="W6" s="7"/>
      <c r="X6" s="1">
        <f t="shared" si="0"/>
        <v>1</v>
      </c>
      <c r="Y6" s="1">
        <f t="shared" si="1"/>
        <v>0</v>
      </c>
      <c r="Z6" s="1"/>
    </row>
    <row r="7" spans="1:26" x14ac:dyDescent="0.25">
      <c r="A7" s="1">
        <v>6</v>
      </c>
      <c r="B7" s="1" t="s">
        <v>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R7" s="8">
        <v>1</v>
      </c>
      <c r="S7" s="10">
        <v>41503</v>
      </c>
      <c r="T7" s="4" t="s">
        <v>12</v>
      </c>
      <c r="U7" s="5" t="s">
        <v>3</v>
      </c>
      <c r="V7" s="6" t="s">
        <v>26</v>
      </c>
      <c r="W7" s="7"/>
      <c r="X7" s="1">
        <f t="shared" si="0"/>
        <v>2</v>
      </c>
      <c r="Y7" s="1">
        <f t="shared" si="1"/>
        <v>2</v>
      </c>
      <c r="Z7" s="1"/>
    </row>
    <row r="8" spans="1:26" x14ac:dyDescent="0.25">
      <c r="A8" s="1">
        <v>7</v>
      </c>
      <c r="B8" s="1" t="s">
        <v>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R8" s="8">
        <v>1</v>
      </c>
      <c r="S8" s="10">
        <v>41503</v>
      </c>
      <c r="T8" s="4" t="s">
        <v>4</v>
      </c>
      <c r="U8" s="5" t="s">
        <v>13</v>
      </c>
      <c r="V8" s="6" t="s">
        <v>24</v>
      </c>
      <c r="W8" s="7"/>
      <c r="X8" s="1">
        <f t="shared" si="0"/>
        <v>0</v>
      </c>
      <c r="Y8" s="1">
        <f t="shared" si="1"/>
        <v>1</v>
      </c>
      <c r="Z8" s="1"/>
    </row>
    <row r="9" spans="1:26" x14ac:dyDescent="0.25">
      <c r="A9" s="1">
        <v>8</v>
      </c>
      <c r="B9" s="1" t="s">
        <v>10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R9" s="8">
        <v>1</v>
      </c>
      <c r="S9" s="10">
        <v>41503</v>
      </c>
      <c r="T9" s="4" t="s">
        <v>14</v>
      </c>
      <c r="U9" s="5" t="s">
        <v>15</v>
      </c>
      <c r="V9" s="6" t="s">
        <v>27</v>
      </c>
      <c r="W9" s="7"/>
      <c r="X9" s="1">
        <f t="shared" si="0"/>
        <v>1</v>
      </c>
      <c r="Y9" s="1">
        <f t="shared" si="1"/>
        <v>4</v>
      </c>
      <c r="Z9" s="1"/>
    </row>
    <row r="10" spans="1:26" x14ac:dyDescent="0.25">
      <c r="A10" s="1">
        <v>9</v>
      </c>
      <c r="B10" s="1" t="s">
        <v>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R10" s="8">
        <v>1</v>
      </c>
      <c r="S10" s="10">
        <v>41504</v>
      </c>
      <c r="T10" s="4" t="s">
        <v>16</v>
      </c>
      <c r="U10" s="5" t="s">
        <v>17</v>
      </c>
      <c r="V10" s="6" t="s">
        <v>24</v>
      </c>
      <c r="W10" s="7"/>
      <c r="X10" s="1">
        <f t="shared" si="0"/>
        <v>0</v>
      </c>
      <c r="Y10" s="1">
        <f t="shared" si="1"/>
        <v>1</v>
      </c>
      <c r="Z10" s="1"/>
    </row>
    <row r="11" spans="1:26" x14ac:dyDescent="0.25">
      <c r="A11" s="1">
        <v>10</v>
      </c>
      <c r="B11" s="1" t="s">
        <v>13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R11" s="8">
        <v>1</v>
      </c>
      <c r="S11" s="10">
        <v>41504</v>
      </c>
      <c r="T11" s="4" t="s">
        <v>18</v>
      </c>
      <c r="U11" s="5" t="s">
        <v>19</v>
      </c>
      <c r="V11" s="6" t="s">
        <v>28</v>
      </c>
      <c r="W11" s="7"/>
      <c r="X11" s="1">
        <f t="shared" si="0"/>
        <v>2</v>
      </c>
      <c r="Y11" s="1">
        <f t="shared" si="1"/>
        <v>0</v>
      </c>
      <c r="Z11" s="1"/>
    </row>
    <row r="12" spans="1:26" x14ac:dyDescent="0.25">
      <c r="A12" s="1">
        <v>11</v>
      </c>
      <c r="B12" s="1" t="s">
        <v>15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R12" s="8">
        <v>1</v>
      </c>
      <c r="S12" s="10">
        <v>41505</v>
      </c>
      <c r="T12" s="4" t="s">
        <v>20</v>
      </c>
      <c r="U12" s="5" t="s">
        <v>21</v>
      </c>
      <c r="V12" s="6" t="s">
        <v>29</v>
      </c>
      <c r="W12" s="9"/>
      <c r="X12" s="1">
        <f t="shared" si="0"/>
        <v>4</v>
      </c>
      <c r="Y12" s="1">
        <f t="shared" si="1"/>
        <v>0</v>
      </c>
      <c r="Z12" s="1"/>
    </row>
    <row r="13" spans="1:26" ht="15.75" x14ac:dyDescent="0.25">
      <c r="A13" s="1">
        <v>12</v>
      </c>
      <c r="B13" s="1" t="s">
        <v>17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R13" s="11" t="s">
        <v>50</v>
      </c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>
        <v>13</v>
      </c>
      <c r="B14" s="1" t="s">
        <v>19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R14" s="3">
        <v>2</v>
      </c>
      <c r="S14" s="10">
        <v>41510</v>
      </c>
      <c r="T14" s="4" t="s">
        <v>1</v>
      </c>
      <c r="U14" s="5" t="s">
        <v>2</v>
      </c>
      <c r="V14" s="6" t="s">
        <v>30</v>
      </c>
      <c r="W14" s="7"/>
      <c r="X14" s="1">
        <f>VALUE(MID(V14,1,1))</f>
        <v>0</v>
      </c>
      <c r="Y14" s="1">
        <f>VALUE(MID(V14,3,1))</f>
        <v>1</v>
      </c>
      <c r="Z14" s="1"/>
    </row>
    <row r="15" spans="1:26" x14ac:dyDescent="0.25">
      <c r="A15" s="1">
        <v>14</v>
      </c>
      <c r="B15" s="1" t="s">
        <v>21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R15" s="8">
        <v>2</v>
      </c>
      <c r="S15" s="10">
        <v>41510</v>
      </c>
      <c r="T15" s="4" t="s">
        <v>21</v>
      </c>
      <c r="U15" s="5" t="s">
        <v>6</v>
      </c>
      <c r="V15" s="6" t="s">
        <v>31</v>
      </c>
      <c r="W15" s="7"/>
      <c r="X15" s="1">
        <f t="shared" ref="X15:X23" si="2">VALUE(MID(V15,1,1))</f>
        <v>0</v>
      </c>
      <c r="Y15" s="1">
        <f t="shared" ref="Y15:Y23" si="3">VALUE(MID(V15,3,1))</f>
        <v>0</v>
      </c>
      <c r="Z15" s="1"/>
    </row>
    <row r="16" spans="1:26" x14ac:dyDescent="0.25">
      <c r="A16" s="1">
        <v>15</v>
      </c>
      <c r="B16" s="1" t="s">
        <v>20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R16" s="8">
        <v>2</v>
      </c>
      <c r="S16" s="10">
        <v>41510</v>
      </c>
      <c r="T16" s="4" t="s">
        <v>5</v>
      </c>
      <c r="U16" s="5" t="s">
        <v>4</v>
      </c>
      <c r="V16" s="6" t="s">
        <v>32</v>
      </c>
      <c r="W16" s="7"/>
      <c r="X16" s="1">
        <f t="shared" si="2"/>
        <v>1</v>
      </c>
      <c r="Y16" s="1">
        <f t="shared" si="3"/>
        <v>1</v>
      </c>
      <c r="Z16" s="1"/>
    </row>
    <row r="17" spans="1:26" x14ac:dyDescent="0.25">
      <c r="A17" s="1">
        <v>16</v>
      </c>
      <c r="B17" s="1" t="s">
        <v>18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R17" s="8">
        <v>2</v>
      </c>
      <c r="S17" s="10">
        <v>41510</v>
      </c>
      <c r="T17" s="4" t="s">
        <v>10</v>
      </c>
      <c r="U17" s="5" t="s">
        <v>16</v>
      </c>
      <c r="V17" s="6" t="s">
        <v>33</v>
      </c>
      <c r="W17" s="7"/>
      <c r="X17" s="1">
        <f t="shared" si="2"/>
        <v>2</v>
      </c>
      <c r="Y17" s="1">
        <f t="shared" si="3"/>
        <v>1</v>
      </c>
      <c r="Z17" s="1"/>
    </row>
    <row r="18" spans="1:26" x14ac:dyDescent="0.25">
      <c r="A18" s="1">
        <v>17</v>
      </c>
      <c r="B18" s="1" t="s">
        <v>16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R18" s="8">
        <v>2</v>
      </c>
      <c r="S18" s="10">
        <v>41510</v>
      </c>
      <c r="T18" s="4" t="s">
        <v>13</v>
      </c>
      <c r="U18" s="5" t="s">
        <v>0</v>
      </c>
      <c r="V18" s="6" t="s">
        <v>34</v>
      </c>
      <c r="W18" s="7"/>
      <c r="X18" s="1">
        <f t="shared" si="2"/>
        <v>1</v>
      </c>
      <c r="Y18" s="1">
        <f t="shared" si="3"/>
        <v>3</v>
      </c>
      <c r="Z18" s="1"/>
    </row>
    <row r="19" spans="1:26" x14ac:dyDescent="0.25">
      <c r="A19" s="1">
        <v>18</v>
      </c>
      <c r="B19" s="1" t="s">
        <v>14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R19" s="8">
        <v>2</v>
      </c>
      <c r="S19" s="10">
        <v>41510</v>
      </c>
      <c r="T19" s="4" t="s">
        <v>19</v>
      </c>
      <c r="U19" s="5" t="s">
        <v>12</v>
      </c>
      <c r="V19" s="6" t="s">
        <v>11</v>
      </c>
      <c r="W19" s="7"/>
      <c r="X19" s="1">
        <f t="shared" si="2"/>
        <v>1</v>
      </c>
      <c r="Y19" s="1">
        <f t="shared" si="3"/>
        <v>0</v>
      </c>
      <c r="Z19" s="1"/>
    </row>
    <row r="20" spans="1:26" x14ac:dyDescent="0.25">
      <c r="A20" s="1">
        <v>19</v>
      </c>
      <c r="B20" s="1" t="s">
        <v>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R20" s="8">
        <v>2</v>
      </c>
      <c r="S20" s="10">
        <v>41510</v>
      </c>
      <c r="T20" s="4" t="s">
        <v>3</v>
      </c>
      <c r="U20" s="5" t="s">
        <v>8</v>
      </c>
      <c r="V20" s="6" t="s">
        <v>31</v>
      </c>
      <c r="W20" s="7"/>
      <c r="X20" s="1">
        <f t="shared" si="2"/>
        <v>0</v>
      </c>
      <c r="Y20" s="1">
        <f t="shared" si="3"/>
        <v>0</v>
      </c>
      <c r="Z20" s="1"/>
    </row>
    <row r="21" spans="1:26" x14ac:dyDescent="0.25">
      <c r="A21" s="1">
        <v>20</v>
      </c>
      <c r="B21" s="1" t="s">
        <v>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R21" s="8">
        <v>2</v>
      </c>
      <c r="S21" s="10">
        <v>41511</v>
      </c>
      <c r="T21" s="4" t="s">
        <v>7</v>
      </c>
      <c r="U21" s="5" t="s">
        <v>20</v>
      </c>
      <c r="V21" s="6" t="s">
        <v>35</v>
      </c>
      <c r="W21" s="7"/>
      <c r="X21" s="1">
        <f t="shared" si="2"/>
        <v>3</v>
      </c>
      <c r="Y21" s="1">
        <f t="shared" si="3"/>
        <v>2</v>
      </c>
      <c r="Z21" s="1"/>
    </row>
    <row r="22" spans="1:26" x14ac:dyDescent="0.25">
      <c r="R22" s="8">
        <v>2</v>
      </c>
      <c r="S22" s="10">
        <v>41511</v>
      </c>
      <c r="T22" s="4" t="s">
        <v>17</v>
      </c>
      <c r="U22" s="5" t="s">
        <v>14</v>
      </c>
      <c r="V22" s="6" t="s">
        <v>36</v>
      </c>
      <c r="W22" s="7"/>
      <c r="X22" s="1">
        <f t="shared" si="2"/>
        <v>1</v>
      </c>
      <c r="Y22" s="1">
        <f t="shared" si="3"/>
        <v>0</v>
      </c>
      <c r="Z22" s="1"/>
    </row>
    <row r="23" spans="1:26" x14ac:dyDescent="0.25">
      <c r="R23" s="8">
        <v>2</v>
      </c>
      <c r="S23" s="10">
        <v>41512</v>
      </c>
      <c r="T23" s="4" t="s">
        <v>15</v>
      </c>
      <c r="U23" s="5" t="s">
        <v>18</v>
      </c>
      <c r="V23" s="6" t="s">
        <v>31</v>
      </c>
      <c r="W23" s="9"/>
      <c r="X23" s="1">
        <f t="shared" si="2"/>
        <v>0</v>
      </c>
      <c r="Y23" s="1">
        <f t="shared" si="3"/>
        <v>0</v>
      </c>
      <c r="Z23" s="1"/>
    </row>
    <row r="24" spans="1:26" ht="15.75" x14ac:dyDescent="0.25">
      <c r="R24" s="11" t="s">
        <v>51</v>
      </c>
      <c r="S24" s="1"/>
      <c r="T24" s="1"/>
      <c r="U24" s="1"/>
      <c r="V24" s="1"/>
      <c r="W24" s="1"/>
      <c r="X24" s="1"/>
      <c r="Y24" s="1"/>
      <c r="Z24" s="1"/>
    </row>
    <row r="25" spans="1:26" x14ac:dyDescent="0.25">
      <c r="R25" s="3">
        <v>3</v>
      </c>
      <c r="S25" s="10">
        <v>41507</v>
      </c>
      <c r="T25" s="4" t="s">
        <v>18</v>
      </c>
      <c r="U25" s="5" t="s">
        <v>1</v>
      </c>
      <c r="V25" s="6" t="s">
        <v>52</v>
      </c>
      <c r="W25" s="7"/>
      <c r="X25" s="1">
        <f t="shared" ref="X25:X34" si="4">VALUE(MID(V25,1,1))</f>
        <v>2</v>
      </c>
      <c r="Y25" s="1">
        <f t="shared" ref="Y25:Y34" si="5">VALUE(MID(V25,3,1))</f>
        <v>1</v>
      </c>
      <c r="Z25" s="1"/>
    </row>
    <row r="26" spans="1:26" x14ac:dyDescent="0.25">
      <c r="R26" s="8">
        <v>3</v>
      </c>
      <c r="S26" s="10">
        <v>41517</v>
      </c>
      <c r="T26" s="4" t="s">
        <v>6</v>
      </c>
      <c r="U26" s="5" t="s">
        <v>10</v>
      </c>
      <c r="V26" s="6" t="s">
        <v>9</v>
      </c>
      <c r="W26" s="7"/>
      <c r="X26" s="1">
        <f t="shared" si="4"/>
        <v>0</v>
      </c>
      <c r="Y26" s="1">
        <f t="shared" si="5"/>
        <v>1</v>
      </c>
      <c r="Z26" s="1"/>
    </row>
    <row r="27" spans="1:26" x14ac:dyDescent="0.25">
      <c r="R27" s="8">
        <v>3</v>
      </c>
      <c r="S27" s="10">
        <v>41517</v>
      </c>
      <c r="T27" s="4" t="s">
        <v>7</v>
      </c>
      <c r="U27" s="5" t="s">
        <v>3</v>
      </c>
      <c r="V27" s="6" t="s">
        <v>31</v>
      </c>
      <c r="W27" s="7"/>
      <c r="X27" s="1">
        <f t="shared" si="4"/>
        <v>0</v>
      </c>
      <c r="Y27" s="1">
        <f t="shared" si="5"/>
        <v>0</v>
      </c>
      <c r="Z27" s="1"/>
    </row>
    <row r="28" spans="1:26" x14ac:dyDescent="0.25">
      <c r="R28" s="8">
        <v>3</v>
      </c>
      <c r="S28" s="10">
        <v>41517</v>
      </c>
      <c r="T28" s="4" t="s">
        <v>16</v>
      </c>
      <c r="U28" s="5" t="s">
        <v>4</v>
      </c>
      <c r="V28" s="6" t="s">
        <v>53</v>
      </c>
      <c r="W28" s="7"/>
      <c r="X28" s="1">
        <f t="shared" si="4"/>
        <v>3</v>
      </c>
      <c r="Y28" s="1">
        <f t="shared" si="5"/>
        <v>1</v>
      </c>
      <c r="Z28" s="1"/>
    </row>
    <row r="29" spans="1:26" x14ac:dyDescent="0.25">
      <c r="R29" s="8">
        <v>3</v>
      </c>
      <c r="S29" s="10">
        <v>41517</v>
      </c>
      <c r="T29" s="4" t="s">
        <v>20</v>
      </c>
      <c r="U29" s="5" t="s">
        <v>19</v>
      </c>
      <c r="V29" s="6" t="s">
        <v>54</v>
      </c>
      <c r="W29" s="7"/>
      <c r="X29" s="1">
        <f t="shared" si="4"/>
        <v>2</v>
      </c>
      <c r="Y29" s="1">
        <f t="shared" si="5"/>
        <v>0</v>
      </c>
      <c r="Z29" s="1"/>
    </row>
    <row r="30" spans="1:26" x14ac:dyDescent="0.25">
      <c r="R30" s="8">
        <v>3</v>
      </c>
      <c r="S30" s="10">
        <v>41517</v>
      </c>
      <c r="T30" s="4" t="s">
        <v>12</v>
      </c>
      <c r="U30" s="5" t="s">
        <v>5</v>
      </c>
      <c r="V30" s="6" t="s">
        <v>36</v>
      </c>
      <c r="W30" s="7"/>
      <c r="X30" s="1">
        <f t="shared" si="4"/>
        <v>1</v>
      </c>
      <c r="Y30" s="1">
        <f t="shared" si="5"/>
        <v>0</v>
      </c>
      <c r="Z30" s="1"/>
    </row>
    <row r="31" spans="1:26" x14ac:dyDescent="0.25">
      <c r="R31" s="8">
        <v>3</v>
      </c>
      <c r="S31" s="10">
        <v>41517</v>
      </c>
      <c r="T31" s="4" t="s">
        <v>21</v>
      </c>
      <c r="U31" s="5" t="s">
        <v>13</v>
      </c>
      <c r="V31" s="6" t="s">
        <v>36</v>
      </c>
      <c r="W31" s="7"/>
      <c r="X31" s="1">
        <f t="shared" si="4"/>
        <v>1</v>
      </c>
      <c r="Y31" s="1">
        <f t="shared" si="5"/>
        <v>0</v>
      </c>
      <c r="Z31" s="1"/>
    </row>
    <row r="32" spans="1:26" x14ac:dyDescent="0.25">
      <c r="R32" s="8">
        <v>3</v>
      </c>
      <c r="S32" s="10">
        <v>41518</v>
      </c>
      <c r="T32" s="4" t="s">
        <v>0</v>
      </c>
      <c r="U32" s="5" t="s">
        <v>17</v>
      </c>
      <c r="V32" s="6" t="s">
        <v>11</v>
      </c>
      <c r="W32" s="7"/>
      <c r="X32" s="1">
        <f t="shared" si="4"/>
        <v>1</v>
      </c>
      <c r="Y32" s="1">
        <f t="shared" si="5"/>
        <v>0</v>
      </c>
      <c r="Z32" s="1"/>
    </row>
    <row r="33" spans="18:26" x14ac:dyDescent="0.25">
      <c r="R33" s="8">
        <v>3</v>
      </c>
      <c r="S33" s="10">
        <v>41518</v>
      </c>
      <c r="T33" s="4" t="s">
        <v>8</v>
      </c>
      <c r="U33" s="5" t="s">
        <v>14</v>
      </c>
      <c r="V33" s="6" t="s">
        <v>55</v>
      </c>
      <c r="W33" s="7"/>
      <c r="X33" s="1">
        <f t="shared" si="4"/>
        <v>0</v>
      </c>
      <c r="Y33" s="1">
        <f t="shared" si="5"/>
        <v>2</v>
      </c>
      <c r="Z33" s="1"/>
    </row>
    <row r="34" spans="18:26" x14ac:dyDescent="0.25">
      <c r="R34" s="8">
        <v>3</v>
      </c>
      <c r="S34" s="10">
        <v>41518</v>
      </c>
      <c r="T34" s="4" t="s">
        <v>2</v>
      </c>
      <c r="U34" s="5" t="s">
        <v>15</v>
      </c>
      <c r="V34" s="6" t="s">
        <v>11</v>
      </c>
      <c r="W34" s="9"/>
      <c r="X34" s="1">
        <f t="shared" si="4"/>
        <v>1</v>
      </c>
      <c r="Y34" s="1">
        <f t="shared" si="5"/>
        <v>0</v>
      </c>
      <c r="Z3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2014-03-16T13:43:12Z</dcterms:modified>
</cp:coreProperties>
</file>