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19320" windowHeight="11385"/>
  </bookViews>
  <sheets>
    <sheet name="Лист1" sheetId="3" r:id="rId1"/>
    <sheet name="Лист2" sheetId="5" r:id="rId2"/>
    <sheet name="Лист3" sheetId="7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 comment="=&quot;000000000&quot;">"000000000000"</definedName>
    <definedName name="n0x" comment="=ЕСЛИ(nwords3=&quot;1&quot;;nwords2;ЕСЛИ(nwords3=&quot;&quot;;nwords1;ЕСЛИ(nwords1=&quot;&quot;;nwords3&amp;&quot;z&quot;;nwords3&amp;&quot;z&quot;&amp;nwords1)))">IF(n_3=1,n_2,n_3&amp;n_1)</definedName>
    <definedName name="n1x" comment="=ЕСЛИ(nwords3=&quot;1&quot;;nwords2;ЕСЛИ(nwords3=&quot;&quot;;nwords5;ЕСЛИ(nwords5=&quot;&quot;;nwords3&amp;&quot;z&quot;;nwords3&amp;&quot;z&quot;&amp;nwords5)))">IF(n_3=1,n_2,n_3&amp;n_5)</definedName>
    <definedName name="мил">{0,"овz";1,"z";2,"аz";5,"овz"}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N22" i="3" l="1"/>
  <c r="N16" i="7" s="1"/>
  <c r="W23" i="7"/>
  <c r="Q18" i="7"/>
  <c r="CW13" i="7"/>
  <c r="CQ4" i="7"/>
  <c r="AJ4" i="7"/>
  <c r="BY41" i="5"/>
  <c r="BY40" i="5"/>
  <c r="AM40" i="5"/>
  <c r="A40" i="5"/>
  <c r="BY39" i="5"/>
  <c r="AM39" i="5"/>
  <c r="A39" i="5"/>
  <c r="BY38" i="5"/>
  <c r="AM38" i="5"/>
  <c r="A38" i="5"/>
  <c r="BY37" i="5"/>
  <c r="AM37" i="5"/>
  <c r="A37" i="5"/>
  <c r="BY36" i="5"/>
  <c r="AM36" i="5"/>
  <c r="A36" i="5"/>
  <c r="BY35" i="5"/>
  <c r="AM35" i="5"/>
  <c r="A35" i="5"/>
  <c r="BY34" i="5"/>
  <c r="AM34" i="5"/>
  <c r="A34" i="5"/>
  <c r="W24" i="5"/>
  <c r="Q19" i="5"/>
  <c r="CW13" i="5"/>
  <c r="CQ4" i="5"/>
  <c r="AJ4" i="5"/>
  <c r="BY44" i="3"/>
  <c r="BY43" i="3"/>
  <c r="BY42" i="3"/>
  <c r="BY41" i="3"/>
  <c r="BY40" i="3"/>
  <c r="BY39" i="3"/>
  <c r="BY38" i="3"/>
  <c r="BY37" i="3"/>
  <c r="CW19" i="3"/>
  <c r="CV23" i="3" s="1"/>
  <c r="CQ10" i="3"/>
  <c r="BI10" i="3"/>
  <c r="BI4" i="5" s="1"/>
  <c r="BI4" i="7" s="1"/>
  <c r="N16" i="5" l="1"/>
</calcChain>
</file>

<file path=xl/sharedStrings.xml><?xml version="1.0" encoding="utf-8"?>
<sst xmlns="http://schemas.openxmlformats.org/spreadsheetml/2006/main" count="241" uniqueCount="62">
  <si>
    <t>к Указанию Банка России от 30 июля 2014 г. № 3352-У</t>
  </si>
  <si>
    <t>№</t>
  </si>
  <si>
    <t>Дата</t>
  </si>
  <si>
    <t>Сумма цифрами</t>
  </si>
  <si>
    <t>ДЕБЕТ</t>
  </si>
  <si>
    <t>символ</t>
  </si>
  <si>
    <t>сумма</t>
  </si>
  <si>
    <t>Сумма прописью</t>
  </si>
  <si>
    <t>Источник поступления</t>
  </si>
  <si>
    <t>(наименование
должности)</t>
  </si>
  <si>
    <t>(личная
подпись)</t>
  </si>
  <si>
    <t>(фамилия,
инициалы)</t>
  </si>
  <si>
    <t>Шифр документа</t>
  </si>
  <si>
    <t>в том числе по символам:</t>
  </si>
  <si>
    <t>Приложение 7</t>
  </si>
  <si>
    <t>Препроводительная ведомость к сумке</t>
  </si>
  <si>
    <t>Код формы документа
по ОКУД 0402300</t>
  </si>
  <si>
    <t>ВЕДОМОСТЬ К СУМКЕ</t>
  </si>
  <si>
    <t>коп.</t>
  </si>
  <si>
    <t>руб.</t>
  </si>
  <si>
    <t>(цифрами)</t>
  </si>
  <si>
    <t>Клиент</t>
  </si>
  <si>
    <t>(личная подпись)</t>
  </si>
  <si>
    <t>(фамилия, инициалы)</t>
  </si>
  <si>
    <t>(наименование должности)</t>
  </si>
  <si>
    <t>Опись сдаваемых наличных денег</t>
  </si>
  <si>
    <t>Номинал банкнот, монеты</t>
  </si>
  <si>
    <t>Количество сдаваемых банкнот, монеты</t>
  </si>
  <si>
    <t>(в листах, штуках)</t>
  </si>
  <si>
    <t>Акт вскрытия сумки и пересчета вложенных наличных денег</t>
  </si>
  <si>
    <t>Фактическая</t>
  </si>
  <si>
    <t>сумма цифрами</t>
  </si>
  <si>
    <t>Сумма</t>
  </si>
  <si>
    <t>недостачи</t>
  </si>
  <si>
    <t>цифрами</t>
  </si>
  <si>
    <t>излишка</t>
  </si>
  <si>
    <t>Сомнительные</t>
  </si>
  <si>
    <t>денежные знаки (для банкнот</t>
  </si>
  <si>
    <t>Банка России — номинал, год</t>
  </si>
  <si>
    <t>образца, серия и номер;</t>
  </si>
  <si>
    <t>для монеты Банка России —</t>
  </si>
  <si>
    <t>номинал, год чеканки,</t>
  </si>
  <si>
    <t>наименование монетного двора)</t>
  </si>
  <si>
    <t>Неплатежеспособные</t>
  </si>
  <si>
    <t>не имеющие признаков подделки</t>
  </si>
  <si>
    <t>Имеющие признаки подделки</t>
  </si>
  <si>
    <t>НАКЛАДНАЯ К СУМКЕ</t>
  </si>
  <si>
    <t>Сумка с объявленной стоимостью принята</t>
  </si>
  <si>
    <t>КВИТАНЦИЯ К СУМКЕ</t>
  </si>
  <si>
    <t>Опломбированную сумку №</t>
  </si>
  <si>
    <t>без пересчета принял</t>
  </si>
  <si>
    <t>инкассаторский работник</t>
  </si>
  <si>
    <t>место</t>
  </si>
  <si>
    <t>печати</t>
  </si>
  <si>
    <t>(штампа)</t>
  </si>
  <si>
    <t>Сумка с объявленной</t>
  </si>
  <si>
    <t>суммой принята</t>
  </si>
  <si>
    <t>04</t>
  </si>
  <si>
    <t>02</t>
  </si>
  <si>
    <t>Итого</t>
  </si>
  <si>
    <t>00</t>
  </si>
  <si>
    <t>Поступление от продажи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</si>
</sst>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0" applyFont="1" applyBorder="1" applyAlignment="1"/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3" fillId="2" borderId="0" xfId="0" applyFont="1" applyFill="1" applyAlignment="1">
      <alignment horizontal="center"/>
    </xf>
    <xf numFmtId="0" fontId="7" fillId="0" borderId="0" xfId="0" quotePrefix="1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0" fontId="9" fillId="2" borderId="0" xfId="0" applyNumberFormat="1" applyFont="1" applyFill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4" fontId="11" fillId="2" borderId="14" xfId="0" applyNumberFormat="1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8"/>
    <pageSetUpPr fitToPage="1"/>
  </sheetPr>
  <dimension ref="A1:DK69"/>
  <sheetViews>
    <sheetView tabSelected="1" zoomScaleNormal="100" workbookViewId="0">
      <selection activeCell="CM16" sqref="CM16:DJ16"/>
    </sheetView>
  </sheetViews>
  <sheetFormatPr defaultColWidth="1.140625" defaultRowHeight="15.75" x14ac:dyDescent="0.25"/>
  <cols>
    <col min="1" max="114" width="1.140625" style="1"/>
    <col min="115" max="115" width="1.140625" style="1" customWidth="1"/>
    <col min="116" max="16384" width="1.140625" style="1"/>
  </cols>
  <sheetData>
    <row r="1" spans="1:115" s="2" customFormat="1" ht="11.25" x14ac:dyDescent="0.2">
      <c r="DJ1" s="3" t="s">
        <v>14</v>
      </c>
    </row>
    <row r="2" spans="1:115" s="2" customFormat="1" ht="11.25" x14ac:dyDescent="0.2">
      <c r="DJ2" s="3" t="s">
        <v>0</v>
      </c>
    </row>
    <row r="3" spans="1:115" s="5" customFormat="1" ht="12.75" x14ac:dyDescent="0.2"/>
    <row r="4" spans="1:115" s="5" customFormat="1" ht="12.75" x14ac:dyDescent="0.2"/>
    <row r="5" spans="1:115" s="5" customFormat="1" ht="12.75" x14ac:dyDescent="0.2"/>
    <row r="6" spans="1:115" s="5" customFormat="1" ht="12.75" x14ac:dyDescent="0.2"/>
    <row r="7" spans="1:115" s="5" customFormat="1" ht="12.75" x14ac:dyDescent="0.2">
      <c r="A7" s="69" t="s">
        <v>15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CM7" s="5">
        <v>1560200</v>
      </c>
      <c r="CQ7" s="70" t="s">
        <v>16</v>
      </c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2"/>
    </row>
    <row r="8" spans="1:115" s="5" customFormat="1" ht="12.75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CQ8" s="73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5"/>
    </row>
    <row r="9" spans="1:115" s="5" customFormat="1" ht="12.75" customHeight="1" x14ac:dyDescent="0.2">
      <c r="A9" s="81" t="s">
        <v>17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1:115" s="5" customFormat="1" ht="12.75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G10" s="7" t="s">
        <v>1</v>
      </c>
      <c r="AJ10" s="76"/>
      <c r="AK10" s="77"/>
      <c r="AL10" s="77"/>
      <c r="AM10" s="77"/>
      <c r="AN10" s="77"/>
      <c r="AO10" s="77"/>
      <c r="AP10" s="77"/>
      <c r="AQ10" s="77"/>
      <c r="AR10" s="77"/>
      <c r="AS10" s="77"/>
      <c r="AT10" s="78"/>
      <c r="BI10" s="88">
        <f ca="1">TODAY()</f>
        <v>42055</v>
      </c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Q10" s="82" t="str">
        <f>"Сумка № "&amp;AJ10</f>
        <v xml:space="preserve">Сумка № </v>
      </c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4"/>
    </row>
    <row r="11" spans="1:115" s="4" customFormat="1" ht="10.5" customHeight="1" x14ac:dyDescent="0.2">
      <c r="BI11" s="48" t="s">
        <v>2</v>
      </c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Q11" s="85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7"/>
    </row>
    <row r="12" spans="1:115" s="5" customFormat="1" ht="12.75" x14ac:dyDescent="0.2">
      <c r="BD12" s="43" t="s">
        <v>4</v>
      </c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</row>
    <row r="13" spans="1:115" s="5" customFormat="1" ht="12.75" customHeight="1" x14ac:dyDescent="0.2">
      <c r="A13" s="20"/>
      <c r="B13" s="21"/>
      <c r="C13" s="21"/>
      <c r="D13" s="21"/>
      <c r="E13" s="21"/>
      <c r="F13" s="21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67"/>
      <c r="BE13" s="68"/>
      <c r="BF13" s="68"/>
      <c r="BG13" s="68"/>
      <c r="BH13" s="68"/>
      <c r="BI13" s="68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89">
        <v>1503025.41</v>
      </c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1"/>
      <c r="DK13" s="26"/>
    </row>
    <row r="14" spans="1:115" s="5" customFormat="1" ht="12.75" customHeight="1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92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4"/>
    </row>
    <row r="15" spans="1:115" s="5" customFormat="1" ht="12.75" customHeight="1" x14ac:dyDescent="0.2">
      <c r="A15" s="20"/>
      <c r="B15" s="21"/>
      <c r="C15" s="21"/>
      <c r="D15" s="21"/>
      <c r="E15" s="21"/>
      <c r="F15" s="21"/>
      <c r="G15" s="21"/>
      <c r="H15" s="21"/>
      <c r="I15" s="2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2"/>
      <c r="BE15" s="23"/>
      <c r="BF15" s="23"/>
      <c r="BG15" s="23"/>
      <c r="BH15" s="23"/>
      <c r="BI15" s="23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92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4"/>
    </row>
    <row r="16" spans="1:115" s="5" customFormat="1" ht="12.75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79" t="s">
        <v>3</v>
      </c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80"/>
    </row>
    <row r="17" spans="1:114" s="5" customFormat="1" ht="12.75" x14ac:dyDescent="0.2">
      <c r="A17" s="20"/>
      <c r="B17" s="21"/>
      <c r="C17" s="21"/>
      <c r="D17" s="21"/>
      <c r="E17" s="24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20"/>
      <c r="AN17" s="21"/>
      <c r="AO17" s="21"/>
      <c r="AP17" s="21"/>
      <c r="AQ17" s="21"/>
      <c r="AR17" s="21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59" t="s">
        <v>13</v>
      </c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1"/>
    </row>
    <row r="18" spans="1:114" s="5" customFormat="1" ht="12.75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66" t="s">
        <v>5</v>
      </c>
      <c r="CN18" s="66"/>
      <c r="CO18" s="66"/>
      <c r="CP18" s="66"/>
      <c r="CQ18" s="66"/>
      <c r="CR18" s="66"/>
      <c r="CS18" s="66"/>
      <c r="CT18" s="66"/>
      <c r="CU18" s="66"/>
      <c r="CV18" s="66"/>
      <c r="CW18" s="66" t="s">
        <v>6</v>
      </c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</row>
    <row r="19" spans="1:114" s="5" customFormat="1" ht="12.75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20"/>
      <c r="BL19" s="21"/>
      <c r="BM19" s="21"/>
      <c r="BN19" s="21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5" t="s">
        <v>58</v>
      </c>
      <c r="CN19" s="65"/>
      <c r="CO19" s="65"/>
      <c r="CP19" s="65"/>
      <c r="CQ19" s="65"/>
      <c r="CR19" s="65"/>
      <c r="CS19" s="65"/>
      <c r="CT19" s="65"/>
      <c r="CU19" s="65"/>
      <c r="CV19" s="65"/>
      <c r="CW19" s="66">
        <f>CM13</f>
        <v>1503025.41</v>
      </c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</row>
    <row r="20" spans="1:114" s="5" customFormat="1" ht="12.75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</row>
    <row r="21" spans="1:114" s="5" customFormat="1" ht="12.75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20"/>
      <c r="BL21" s="21"/>
      <c r="BM21" s="21"/>
      <c r="BN21" s="21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</row>
    <row r="22" spans="1:114" s="5" customFormat="1" ht="21.75" customHeight="1" x14ac:dyDescent="0.25">
      <c r="A22" s="20" t="s">
        <v>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63" t="str">
        <f>SUBSTITUTE(PROPER(INDEX(n_4,MID(TEXT(TRUNC(CM13,),n0),1,1)+1)&amp;INDEX(n0x,MID(TEXT(TRUNC(CM13,),n0),2,1)+1,MID(TEXT(TRUNC(CM13,),n0),3,1)+1)&amp;IF(-MID(TEXT(TRUNC(CM13,),n0),1,3),"миллиард"&amp;VLOOKUP(MID(TEXT(TRUNC(CM13,),n0),3,1)*AND(MID(TEXT(TRUNC(CM13,),n0),2,1)-1),мил,2),"")&amp;INDEX(n_4,MID(TEXT(TRUNC(CM13,),n0),4,1)+1)&amp;INDEX(n0x,MID(TEXT(TRUNC(CM13,),n0),5,1)+1,MID(TEXT(TRUNC(CM13,),n0),6,1)+1)&amp;IF(-MID(TEXT(TRUNC(CM13,),n0),4,3),"миллион"&amp;VLOOKUP(MID(TEXT(TRUNC(CM13,),n0),6,1)*AND(MID(TEXT(TRUNC(CM13,),n0),5,1)-1),мил,2),"")&amp;INDEX(n_4,MID(TEXT(TRUNC(CM13,),n0),7,1)+1)&amp;INDEX(n1x,MID(TEXT(TRUNC(CM13,),n0),8,1)+1,MID(TEXT(TRUNC(CM13,),n0),9,1)+1)&amp;IF(-MID(TEXT(TRUNC(CM13,),n0),7,3),VLOOKUP(MID(TEXT(TRUNC(CM13,),n0),9,1)*AND(MID(TEXT(TRUNC(CM13,),n0),8,1)-1),тыс,2),"")&amp;INDEX(n_4,MID(TEXT(TRUNC(CM13,),n0),10,1)+1)&amp;INDEX(n0x,MID(TEXT(TRUNC(CM13,),n0),11,1)+1,MID(TEXT(TRUNC(CM13,),n0),12,1)+1)),"z"," ")&amp;IF(TRUNC(TEXT(TRUNC(CM13,),n0)),"","Ноль ")</f>
        <v xml:space="preserve">Один миллион пятьсот три тысячи двадцать пять 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4"/>
      <c r="CM22" s="56"/>
      <c r="CN22" s="57"/>
      <c r="CO22" s="57"/>
      <c r="CP22" s="57"/>
      <c r="CQ22" s="57"/>
      <c r="CR22" s="57"/>
      <c r="CS22" s="57"/>
      <c r="CT22" s="57"/>
      <c r="CU22" s="57"/>
      <c r="CV22" s="58"/>
      <c r="CW22" s="59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1"/>
    </row>
    <row r="23" spans="1:114" s="30" customFormat="1" ht="23.25" customHeight="1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27" t="s">
        <v>19</v>
      </c>
      <c r="CS23" s="28"/>
      <c r="CT23" s="28"/>
      <c r="CU23" s="28"/>
      <c r="CV23" s="54" t="str">
        <f>TEXT((CW19-TRUNC(CW19,))*100,"00")</f>
        <v>41</v>
      </c>
      <c r="CW23" s="55"/>
      <c r="CX23" s="55"/>
      <c r="CY23" s="55"/>
      <c r="CZ23" s="55"/>
      <c r="DA23" s="55"/>
      <c r="DB23" s="55"/>
      <c r="DC23" s="55"/>
      <c r="DD23" s="55"/>
      <c r="DE23" s="55"/>
      <c r="DF23" s="31"/>
      <c r="DG23" s="28"/>
      <c r="DH23" s="28"/>
      <c r="DI23" s="28"/>
      <c r="DJ23" s="29" t="s">
        <v>18</v>
      </c>
    </row>
    <row r="24" spans="1:114" s="4" customFormat="1" ht="10.5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52" t="s">
        <v>20</v>
      </c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25"/>
      <c r="DH24" s="25"/>
      <c r="DI24" s="25"/>
      <c r="DJ24" s="25"/>
    </row>
    <row r="25" spans="1:114" s="5" customFormat="1" ht="12.75" x14ac:dyDescent="0.2">
      <c r="A25" s="20" t="s">
        <v>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53" t="s">
        <v>61</v>
      </c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</row>
    <row r="26" spans="1:114" s="5" customFormat="1" ht="12.75" x14ac:dyDescent="0.2"/>
    <row r="27" spans="1:114" s="5" customFormat="1" ht="12.75" x14ac:dyDescent="0.2"/>
    <row r="28" spans="1:114" s="5" customFormat="1" ht="12.75" x14ac:dyDescent="0.2"/>
    <row r="29" spans="1:114" s="5" customFormat="1" ht="12.75" x14ac:dyDescent="0.2"/>
    <row r="30" spans="1:114" s="5" customFormat="1" ht="12.75" x14ac:dyDescent="0.2">
      <c r="A30" s="7" t="s">
        <v>21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</row>
    <row r="31" spans="1:114" s="4" customFormat="1" ht="10.5" x14ac:dyDescent="0.2">
      <c r="I31" s="48" t="s">
        <v>22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W31" s="48" t="s">
        <v>23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Y31" s="48" t="s">
        <v>24</v>
      </c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Z31" s="48" t="s">
        <v>22</v>
      </c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N31" s="48" t="s">
        <v>23</v>
      </c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</row>
    <row r="32" spans="1:114" s="5" customFormat="1" ht="12.75" x14ac:dyDescent="0.2"/>
    <row r="33" spans="1:114" s="5" customFormat="1" ht="12.75" x14ac:dyDescent="0.2">
      <c r="A33" s="50" t="s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</row>
    <row r="34" spans="1:114" s="5" customFormat="1" ht="12.75" x14ac:dyDescent="0.2"/>
    <row r="35" spans="1:114" s="5" customFormat="1" ht="12.75" x14ac:dyDescent="0.2">
      <c r="A35" s="45" t="s">
        <v>26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7"/>
      <c r="AM35" s="45" t="s">
        <v>27</v>
      </c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7"/>
      <c r="BY35" s="45" t="s">
        <v>3</v>
      </c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7"/>
    </row>
    <row r="36" spans="1:114" s="5" customFormat="1" ht="12.75" x14ac:dyDescent="0.2">
      <c r="A36" s="40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41"/>
      <c r="AM36" s="40" t="s">
        <v>28</v>
      </c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41"/>
      <c r="BY36" s="40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41"/>
    </row>
    <row r="37" spans="1:114" s="5" customFormat="1" ht="12.75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>
        <f>A37*AM37</f>
        <v>0</v>
      </c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</row>
    <row r="38" spans="1:114" s="5" customFormat="1" ht="12.75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49">
        <f t="shared" ref="BY38:BY43" si="0">A38*AM38</f>
        <v>0</v>
      </c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</row>
    <row r="39" spans="1:114" s="5" customFormat="1" ht="12.75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>
        <f t="shared" si="0"/>
        <v>0</v>
      </c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</row>
    <row r="40" spans="1:114" s="5" customFormat="1" ht="12.75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>
        <f t="shared" si="0"/>
        <v>0</v>
      </c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</row>
    <row r="41" spans="1:114" s="5" customFormat="1" ht="12.7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>
        <f t="shared" si="0"/>
        <v>0</v>
      </c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</row>
    <row r="42" spans="1:114" s="5" customFormat="1" ht="12.7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>
        <f t="shared" si="0"/>
        <v>0</v>
      </c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</row>
    <row r="43" spans="1:114" s="5" customFormat="1" ht="12.7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>
        <f t="shared" si="0"/>
        <v>0</v>
      </c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</row>
    <row r="44" spans="1:114" s="5" customFormat="1" ht="12.75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4" t="s">
        <v>59</v>
      </c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9">
        <f>SUM(BY38:CM43)</f>
        <v>0</v>
      </c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</row>
    <row r="45" spans="1:114" s="5" customFormat="1" ht="12.75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</row>
    <row r="46" spans="1:114" s="5" customFormat="1" ht="12.75" x14ac:dyDescent="0.2"/>
    <row r="47" spans="1:114" s="5" customFormat="1" ht="12.75" x14ac:dyDescent="0.2">
      <c r="A47" s="7" t="s">
        <v>29</v>
      </c>
      <c r="BQ47" s="6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6"/>
    </row>
    <row r="48" spans="1:114" s="5" customFormat="1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8" t="s">
        <v>2</v>
      </c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</row>
    <row r="49" spans="1:114" s="5" customFormat="1" ht="12.75" x14ac:dyDescent="0.2"/>
    <row r="50" spans="1:114" s="5" customFormat="1" ht="12.75" x14ac:dyDescent="0.2">
      <c r="A50" s="45" t="s">
        <v>30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7"/>
      <c r="N50" s="45" t="s">
        <v>32</v>
      </c>
      <c r="O50" s="46"/>
      <c r="P50" s="46"/>
      <c r="Q50" s="46"/>
      <c r="R50" s="46"/>
      <c r="S50" s="46"/>
      <c r="T50" s="46"/>
      <c r="U50" s="46"/>
      <c r="V50" s="46"/>
      <c r="W50" s="47"/>
      <c r="X50" s="45" t="s">
        <v>32</v>
      </c>
      <c r="Y50" s="46"/>
      <c r="Z50" s="46"/>
      <c r="AA50" s="46"/>
      <c r="AB50" s="46"/>
      <c r="AC50" s="46"/>
      <c r="AD50" s="46"/>
      <c r="AE50" s="46"/>
      <c r="AF50" s="46"/>
      <c r="AG50" s="47"/>
      <c r="AH50" s="45" t="s">
        <v>36</v>
      </c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7"/>
      <c r="BI50" s="45" t="s">
        <v>43</v>
      </c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7"/>
      <c r="CJ50" s="45" t="s">
        <v>45</v>
      </c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7"/>
    </row>
    <row r="51" spans="1:114" s="5" customFormat="1" ht="12.75" x14ac:dyDescent="0.2">
      <c r="A51" s="42" t="s">
        <v>31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4"/>
      <c r="N51" s="42" t="s">
        <v>33</v>
      </c>
      <c r="O51" s="43"/>
      <c r="P51" s="43"/>
      <c r="Q51" s="43"/>
      <c r="R51" s="43"/>
      <c r="S51" s="43"/>
      <c r="T51" s="43"/>
      <c r="U51" s="43"/>
      <c r="V51" s="43"/>
      <c r="W51" s="44"/>
      <c r="X51" s="42" t="s">
        <v>35</v>
      </c>
      <c r="Y51" s="43"/>
      <c r="Z51" s="43"/>
      <c r="AA51" s="43"/>
      <c r="AB51" s="43"/>
      <c r="AC51" s="43"/>
      <c r="AD51" s="43"/>
      <c r="AE51" s="43"/>
      <c r="AF51" s="43"/>
      <c r="AG51" s="44"/>
      <c r="AH51" s="42" t="s">
        <v>37</v>
      </c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4"/>
      <c r="BI51" s="42" t="s">
        <v>44</v>
      </c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4"/>
      <c r="CJ51" s="42" t="s">
        <v>37</v>
      </c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4"/>
    </row>
    <row r="52" spans="1:114" s="5" customFormat="1" ht="12.75" x14ac:dyDescent="0.2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42" t="s">
        <v>34</v>
      </c>
      <c r="O52" s="43"/>
      <c r="P52" s="43"/>
      <c r="Q52" s="43"/>
      <c r="R52" s="43"/>
      <c r="S52" s="43"/>
      <c r="T52" s="43"/>
      <c r="U52" s="43"/>
      <c r="V52" s="43"/>
      <c r="W52" s="44"/>
      <c r="X52" s="42" t="s">
        <v>34</v>
      </c>
      <c r="Y52" s="43"/>
      <c r="Z52" s="43"/>
      <c r="AA52" s="43"/>
      <c r="AB52" s="43"/>
      <c r="AC52" s="43"/>
      <c r="AD52" s="43"/>
      <c r="AE52" s="43"/>
      <c r="AF52" s="43"/>
      <c r="AG52" s="44"/>
      <c r="AH52" s="42" t="s">
        <v>38</v>
      </c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4"/>
      <c r="BI52" s="42" t="s">
        <v>37</v>
      </c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4"/>
      <c r="CJ52" s="42" t="s">
        <v>38</v>
      </c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4"/>
    </row>
    <row r="53" spans="1:114" s="5" customFormat="1" ht="12.75" x14ac:dyDescent="0.2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42"/>
      <c r="O53" s="43"/>
      <c r="P53" s="43"/>
      <c r="Q53" s="43"/>
      <c r="R53" s="43"/>
      <c r="S53" s="43"/>
      <c r="T53" s="43"/>
      <c r="U53" s="43"/>
      <c r="V53" s="43"/>
      <c r="W53" s="44"/>
      <c r="X53" s="42"/>
      <c r="Y53" s="43"/>
      <c r="Z53" s="43"/>
      <c r="AA53" s="43"/>
      <c r="AB53" s="43"/>
      <c r="AC53" s="43"/>
      <c r="AD53" s="43"/>
      <c r="AE53" s="43"/>
      <c r="AF53" s="43"/>
      <c r="AG53" s="44"/>
      <c r="AH53" s="42" t="s">
        <v>39</v>
      </c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4"/>
      <c r="BI53" s="42" t="s">
        <v>38</v>
      </c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4"/>
      <c r="CJ53" s="42" t="s">
        <v>39</v>
      </c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4"/>
    </row>
    <row r="54" spans="1:114" s="5" customFormat="1" ht="12.75" x14ac:dyDescent="0.2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4"/>
      <c r="N54" s="42"/>
      <c r="O54" s="43"/>
      <c r="P54" s="43"/>
      <c r="Q54" s="43"/>
      <c r="R54" s="43"/>
      <c r="S54" s="43"/>
      <c r="T54" s="43"/>
      <c r="U54" s="43"/>
      <c r="V54" s="43"/>
      <c r="W54" s="44"/>
      <c r="X54" s="42"/>
      <c r="Y54" s="43"/>
      <c r="Z54" s="43"/>
      <c r="AA54" s="43"/>
      <c r="AB54" s="43"/>
      <c r="AC54" s="43"/>
      <c r="AD54" s="43"/>
      <c r="AE54" s="43"/>
      <c r="AF54" s="43"/>
      <c r="AG54" s="44"/>
      <c r="AH54" s="42" t="s">
        <v>40</v>
      </c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4"/>
      <c r="BI54" s="42" t="s">
        <v>39</v>
      </c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4"/>
      <c r="CJ54" s="42" t="s">
        <v>40</v>
      </c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4"/>
    </row>
    <row r="55" spans="1:114" s="5" customFormat="1" ht="12.75" x14ac:dyDescent="0.2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  <c r="N55" s="42"/>
      <c r="O55" s="43"/>
      <c r="P55" s="43"/>
      <c r="Q55" s="43"/>
      <c r="R55" s="43"/>
      <c r="S55" s="43"/>
      <c r="T55" s="43"/>
      <c r="U55" s="43"/>
      <c r="V55" s="43"/>
      <c r="W55" s="44"/>
      <c r="X55" s="42"/>
      <c r="Y55" s="43"/>
      <c r="Z55" s="43"/>
      <c r="AA55" s="43"/>
      <c r="AB55" s="43"/>
      <c r="AC55" s="43"/>
      <c r="AD55" s="43"/>
      <c r="AE55" s="43"/>
      <c r="AF55" s="43"/>
      <c r="AG55" s="44"/>
      <c r="AH55" s="42" t="s">
        <v>41</v>
      </c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4"/>
      <c r="BI55" s="42" t="s">
        <v>40</v>
      </c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4"/>
      <c r="CJ55" s="42" t="s">
        <v>41</v>
      </c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4"/>
    </row>
    <row r="56" spans="1:114" s="5" customFormat="1" ht="12.75" x14ac:dyDescent="0.2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  <c r="N56" s="42"/>
      <c r="O56" s="43"/>
      <c r="P56" s="43"/>
      <c r="Q56" s="43"/>
      <c r="R56" s="43"/>
      <c r="S56" s="43"/>
      <c r="T56" s="43"/>
      <c r="U56" s="43"/>
      <c r="V56" s="43"/>
      <c r="W56" s="44"/>
      <c r="X56" s="42"/>
      <c r="Y56" s="43"/>
      <c r="Z56" s="43"/>
      <c r="AA56" s="43"/>
      <c r="AB56" s="43"/>
      <c r="AC56" s="43"/>
      <c r="AD56" s="43"/>
      <c r="AE56" s="43"/>
      <c r="AF56" s="43"/>
      <c r="AG56" s="44"/>
      <c r="AH56" s="42" t="s">
        <v>42</v>
      </c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4"/>
      <c r="BI56" s="42" t="s">
        <v>41</v>
      </c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4"/>
      <c r="CJ56" s="42" t="s">
        <v>42</v>
      </c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4"/>
    </row>
    <row r="57" spans="1:114" s="5" customFormat="1" ht="12.75" x14ac:dyDescent="0.2">
      <c r="A57" s="40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41"/>
      <c r="N57" s="40"/>
      <c r="O57" s="35"/>
      <c r="P57" s="35"/>
      <c r="Q57" s="35"/>
      <c r="R57" s="35"/>
      <c r="S57" s="35"/>
      <c r="T57" s="35"/>
      <c r="U57" s="35"/>
      <c r="V57" s="35"/>
      <c r="W57" s="41"/>
      <c r="X57" s="40"/>
      <c r="Y57" s="35"/>
      <c r="Z57" s="35"/>
      <c r="AA57" s="35"/>
      <c r="AB57" s="35"/>
      <c r="AC57" s="35"/>
      <c r="AD57" s="35"/>
      <c r="AE57" s="35"/>
      <c r="AF57" s="35"/>
      <c r="AG57" s="41"/>
      <c r="AH57" s="40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41"/>
      <c r="BI57" s="40" t="s">
        <v>42</v>
      </c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41"/>
      <c r="CJ57" s="40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41"/>
    </row>
    <row r="58" spans="1:114" x14ac:dyDescent="0.25">
      <c r="A58" s="39">
        <v>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>
        <v>2</v>
      </c>
      <c r="O58" s="39"/>
      <c r="P58" s="39"/>
      <c r="Q58" s="39"/>
      <c r="R58" s="39"/>
      <c r="S58" s="39"/>
      <c r="T58" s="39"/>
      <c r="U58" s="39"/>
      <c r="V58" s="39"/>
      <c r="W58" s="39"/>
      <c r="X58" s="39">
        <v>3</v>
      </c>
      <c r="Y58" s="39"/>
      <c r="Z58" s="39"/>
      <c r="AA58" s="39"/>
      <c r="AB58" s="39"/>
      <c r="AC58" s="39"/>
      <c r="AD58" s="39"/>
      <c r="AE58" s="39"/>
      <c r="AF58" s="39"/>
      <c r="AG58" s="39"/>
      <c r="AH58" s="39">
        <v>4</v>
      </c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>
        <v>5</v>
      </c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>
        <v>6</v>
      </c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</row>
    <row r="59" spans="1:11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</row>
    <row r="60" spans="1:11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</row>
    <row r="61" spans="1:11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</row>
    <row r="62" spans="1:11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6" t="s">
        <v>32</v>
      </c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6" t="s">
        <v>32</v>
      </c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6" t="s">
        <v>32</v>
      </c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</row>
    <row r="63" spans="1:11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7" t="s">
        <v>34</v>
      </c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7" t="s">
        <v>34</v>
      </c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7" t="s">
        <v>34</v>
      </c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</row>
    <row r="64" spans="1:11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</row>
    <row r="65" spans="1:11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</row>
    <row r="66" spans="1:11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</row>
    <row r="67" spans="1:114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5"/>
      <c r="R67" s="35"/>
      <c r="S67" s="35"/>
      <c r="T67" s="35"/>
      <c r="U67" s="35"/>
      <c r="V67" s="35"/>
      <c r="W67" s="35"/>
      <c r="X67" s="35"/>
      <c r="Y67" s="35"/>
      <c r="Z67" s="35"/>
      <c r="AA67" s="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5"/>
      <c r="AP67" s="5"/>
      <c r="AQ67" s="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5"/>
      <c r="BI67" s="35"/>
      <c r="BJ67" s="35"/>
      <c r="BK67" s="35"/>
      <c r="BL67" s="35"/>
      <c r="BM67" s="35"/>
      <c r="BN67" s="35"/>
      <c r="BO67" s="35"/>
      <c r="BP67" s="35"/>
      <c r="BQ67" s="35"/>
      <c r="BR67" s="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5"/>
      <c r="CG67" s="5"/>
      <c r="CH67" s="7" t="s">
        <v>21</v>
      </c>
      <c r="CI67" s="5"/>
      <c r="CJ67" s="5"/>
      <c r="CK67" s="5"/>
      <c r="CL67" s="5"/>
      <c r="CM67" s="5"/>
      <c r="CN67" s="35"/>
      <c r="CO67" s="35"/>
      <c r="CP67" s="35"/>
      <c r="CQ67" s="35"/>
      <c r="CR67" s="35"/>
      <c r="CS67" s="35"/>
      <c r="CT67" s="35"/>
      <c r="CU67" s="35"/>
      <c r="CV67" s="35"/>
      <c r="CW67" s="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</row>
    <row r="68" spans="1:114" x14ac:dyDescent="0.25">
      <c r="A68" s="32" t="s">
        <v>9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9"/>
      <c r="R68" s="32" t="s">
        <v>10</v>
      </c>
      <c r="S68" s="33"/>
      <c r="T68" s="33"/>
      <c r="U68" s="33"/>
      <c r="V68" s="33"/>
      <c r="W68" s="33"/>
      <c r="X68" s="33"/>
      <c r="Y68" s="33"/>
      <c r="Z68" s="33"/>
      <c r="AA68" s="9"/>
      <c r="AB68" s="32" t="s">
        <v>11</v>
      </c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4"/>
      <c r="AP68" s="4"/>
      <c r="AQ68" s="4"/>
      <c r="AR68" s="32" t="s">
        <v>9</v>
      </c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9"/>
      <c r="BI68" s="32" t="s">
        <v>10</v>
      </c>
      <c r="BJ68" s="33"/>
      <c r="BK68" s="33"/>
      <c r="BL68" s="33"/>
      <c r="BM68" s="33"/>
      <c r="BN68" s="33"/>
      <c r="BO68" s="33"/>
      <c r="BP68" s="33"/>
      <c r="BQ68" s="33"/>
      <c r="BR68" s="9"/>
      <c r="BS68" s="32" t="s">
        <v>11</v>
      </c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4"/>
      <c r="CG68" s="4"/>
      <c r="CH68" s="4"/>
      <c r="CI68" s="4"/>
      <c r="CJ68" s="4"/>
      <c r="CK68" s="4"/>
      <c r="CL68" s="4"/>
      <c r="CM68" s="4"/>
      <c r="CN68" s="32" t="s">
        <v>10</v>
      </c>
      <c r="CO68" s="33"/>
      <c r="CP68" s="33"/>
      <c r="CQ68" s="33"/>
      <c r="CR68" s="33"/>
      <c r="CS68" s="33"/>
      <c r="CT68" s="33"/>
      <c r="CU68" s="33"/>
      <c r="CV68" s="33"/>
      <c r="CW68" s="9"/>
      <c r="CX68" s="32" t="s">
        <v>11</v>
      </c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</row>
    <row r="69" spans="1:114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9"/>
      <c r="R69" s="33"/>
      <c r="S69" s="33"/>
      <c r="T69" s="33"/>
      <c r="U69" s="33"/>
      <c r="V69" s="33"/>
      <c r="W69" s="33"/>
      <c r="X69" s="33"/>
      <c r="Y69" s="33"/>
      <c r="Z69" s="33"/>
      <c r="AA69" s="9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4"/>
      <c r="AP69" s="4"/>
      <c r="AQ69" s="4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9"/>
      <c r="BI69" s="33"/>
      <c r="BJ69" s="33"/>
      <c r="BK69" s="33"/>
      <c r="BL69" s="33"/>
      <c r="BM69" s="33"/>
      <c r="BN69" s="33"/>
      <c r="BO69" s="33"/>
      <c r="BP69" s="33"/>
      <c r="BQ69" s="33"/>
      <c r="BR69" s="9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4"/>
      <c r="CG69" s="4"/>
      <c r="CH69" s="4"/>
      <c r="CI69" s="4"/>
      <c r="CJ69" s="4"/>
      <c r="CK69" s="4"/>
      <c r="CL69" s="4"/>
      <c r="CM69" s="4"/>
      <c r="CN69" s="33"/>
      <c r="CO69" s="33"/>
      <c r="CP69" s="33"/>
      <c r="CQ69" s="33"/>
      <c r="CR69" s="33"/>
      <c r="CS69" s="33"/>
      <c r="CT69" s="33"/>
      <c r="CU69" s="33"/>
      <c r="CV69" s="33"/>
      <c r="CW69" s="9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</row>
  </sheetData>
  <mergeCells count="188">
    <mergeCell ref="BD13:BI13"/>
    <mergeCell ref="BJ13:CL13"/>
    <mergeCell ref="G13:BC13"/>
    <mergeCell ref="BD14:CL14"/>
    <mergeCell ref="A14:BC14"/>
    <mergeCell ref="A7:BE8"/>
    <mergeCell ref="CQ7:DJ8"/>
    <mergeCell ref="AJ10:AT10"/>
    <mergeCell ref="CM16:DJ16"/>
    <mergeCell ref="A9:AB10"/>
    <mergeCell ref="CQ10:DJ11"/>
    <mergeCell ref="BI10:CH10"/>
    <mergeCell ref="BI11:CH11"/>
    <mergeCell ref="BD12:CL12"/>
    <mergeCell ref="CM13:DJ15"/>
    <mergeCell ref="AS17:CL17"/>
    <mergeCell ref="CM17:DJ17"/>
    <mergeCell ref="W18:CL18"/>
    <mergeCell ref="CM18:CV18"/>
    <mergeCell ref="CW18:DJ18"/>
    <mergeCell ref="F17:AL17"/>
    <mergeCell ref="J15:BC15"/>
    <mergeCell ref="BJ15:CL15"/>
    <mergeCell ref="A16:CL16"/>
    <mergeCell ref="CM22:CV22"/>
    <mergeCell ref="CW22:DJ22"/>
    <mergeCell ref="BO19:CL19"/>
    <mergeCell ref="A19:BJ19"/>
    <mergeCell ref="X20:CL20"/>
    <mergeCell ref="A21:BJ21"/>
    <mergeCell ref="BO21:CL21"/>
    <mergeCell ref="N22:CL22"/>
    <mergeCell ref="CM19:CV19"/>
    <mergeCell ref="CW19:DJ19"/>
    <mergeCell ref="CM20:CV20"/>
    <mergeCell ref="CW20:DJ20"/>
    <mergeCell ref="CM21:CV21"/>
    <mergeCell ref="CW21:DJ21"/>
    <mergeCell ref="A23:CQ23"/>
    <mergeCell ref="CV24:DF24"/>
    <mergeCell ref="Q25:DJ25"/>
    <mergeCell ref="I30:U30"/>
    <mergeCell ref="W30:AS30"/>
    <mergeCell ref="BZ30:CL30"/>
    <mergeCell ref="CN30:DJ30"/>
    <mergeCell ref="AY30:BX30"/>
    <mergeCell ref="CV23:DE23"/>
    <mergeCell ref="A35:AL35"/>
    <mergeCell ref="AM35:BX35"/>
    <mergeCell ref="BY35:DJ35"/>
    <mergeCell ref="A36:AL36"/>
    <mergeCell ref="AM36:BX36"/>
    <mergeCell ref="BY36:DJ36"/>
    <mergeCell ref="CN31:DJ31"/>
    <mergeCell ref="I31:U31"/>
    <mergeCell ref="W31:AS31"/>
    <mergeCell ref="AY31:BX31"/>
    <mergeCell ref="BZ31:CL31"/>
    <mergeCell ref="A33:DJ33"/>
    <mergeCell ref="A39:AL39"/>
    <mergeCell ref="AM39:BX39"/>
    <mergeCell ref="BY39:DJ39"/>
    <mergeCell ref="A40:AL40"/>
    <mergeCell ref="AM40:BX40"/>
    <mergeCell ref="BY40:DJ40"/>
    <mergeCell ref="A37:AL37"/>
    <mergeCell ref="AM37:BX37"/>
    <mergeCell ref="BY37:DJ37"/>
    <mergeCell ref="A38:AL38"/>
    <mergeCell ref="AM38:BX38"/>
    <mergeCell ref="BY38:DJ38"/>
    <mergeCell ref="A43:AL43"/>
    <mergeCell ref="AM43:BX43"/>
    <mergeCell ref="BY43:DJ43"/>
    <mergeCell ref="A44:AL44"/>
    <mergeCell ref="AM44:BX44"/>
    <mergeCell ref="BY44:DJ44"/>
    <mergeCell ref="A41:AL41"/>
    <mergeCell ref="AM41:BX41"/>
    <mergeCell ref="BY41:DJ41"/>
    <mergeCell ref="A42:AL42"/>
    <mergeCell ref="AM42:BX42"/>
    <mergeCell ref="BY42:DJ42"/>
    <mergeCell ref="A45:AL45"/>
    <mergeCell ref="AM45:BX45"/>
    <mergeCell ref="BY45:DJ45"/>
    <mergeCell ref="BR47:CN47"/>
    <mergeCell ref="BR48:CN48"/>
    <mergeCell ref="A50:M50"/>
    <mergeCell ref="N50:W50"/>
    <mergeCell ref="X50:AG50"/>
    <mergeCell ref="AH50:BH50"/>
    <mergeCell ref="BI50:CI50"/>
    <mergeCell ref="A52:M52"/>
    <mergeCell ref="N52:W52"/>
    <mergeCell ref="X52:AG52"/>
    <mergeCell ref="AH52:BH52"/>
    <mergeCell ref="BI52:CI52"/>
    <mergeCell ref="CJ52:DJ52"/>
    <mergeCell ref="CJ50:DJ50"/>
    <mergeCell ref="A51:M51"/>
    <mergeCell ref="N51:W51"/>
    <mergeCell ref="X51:AG51"/>
    <mergeCell ref="AH51:BH51"/>
    <mergeCell ref="BI51:CI51"/>
    <mergeCell ref="CJ51:DJ51"/>
    <mergeCell ref="A54:M54"/>
    <mergeCell ref="N54:W54"/>
    <mergeCell ref="X54:AG54"/>
    <mergeCell ref="AH54:BH54"/>
    <mergeCell ref="BI54:CI54"/>
    <mergeCell ref="CJ54:DJ54"/>
    <mergeCell ref="A53:M53"/>
    <mergeCell ref="N53:W53"/>
    <mergeCell ref="X53:AG53"/>
    <mergeCell ref="AH53:BH53"/>
    <mergeCell ref="BI53:CI53"/>
    <mergeCell ref="CJ53:DJ53"/>
    <mergeCell ref="AH56:BH56"/>
    <mergeCell ref="BI56:CI56"/>
    <mergeCell ref="CJ56:DJ56"/>
    <mergeCell ref="A55:M55"/>
    <mergeCell ref="N55:W55"/>
    <mergeCell ref="X55:AG55"/>
    <mergeCell ref="AH55:BH55"/>
    <mergeCell ref="BI55:CI55"/>
    <mergeCell ref="CJ55:DJ55"/>
    <mergeCell ref="A58:M58"/>
    <mergeCell ref="N58:W58"/>
    <mergeCell ref="X58:AG58"/>
    <mergeCell ref="A56:M56"/>
    <mergeCell ref="N56:W56"/>
    <mergeCell ref="X56:AG56"/>
    <mergeCell ref="A57:M57"/>
    <mergeCell ref="N57:W57"/>
    <mergeCell ref="X57:AG57"/>
    <mergeCell ref="CJ58:DJ58"/>
    <mergeCell ref="AH60:AU60"/>
    <mergeCell ref="AV60:BH60"/>
    <mergeCell ref="BI60:BV60"/>
    <mergeCell ref="BW60:CI60"/>
    <mergeCell ref="AH57:BH57"/>
    <mergeCell ref="BI57:CI57"/>
    <mergeCell ref="CJ57:DJ57"/>
    <mergeCell ref="AH58:BH58"/>
    <mergeCell ref="BI58:CI58"/>
    <mergeCell ref="AH59:AU59"/>
    <mergeCell ref="AV59:BH59"/>
    <mergeCell ref="BI59:BV59"/>
    <mergeCell ref="CX59:DJ59"/>
    <mergeCell ref="BW59:CI59"/>
    <mergeCell ref="CJ61:CW61"/>
    <mergeCell ref="X59:AG63"/>
    <mergeCell ref="CX61:DJ61"/>
    <mergeCell ref="AH62:AU62"/>
    <mergeCell ref="AV62:BH63"/>
    <mergeCell ref="BI62:BV62"/>
    <mergeCell ref="BI63:BV63"/>
    <mergeCell ref="AH61:AU61"/>
    <mergeCell ref="BW62:CI63"/>
    <mergeCell ref="AV61:BH61"/>
    <mergeCell ref="BI61:BV61"/>
    <mergeCell ref="AH63:AU63"/>
    <mergeCell ref="CJ59:CW59"/>
    <mergeCell ref="CX68:DJ69"/>
    <mergeCell ref="A59:M63"/>
    <mergeCell ref="N59:W63"/>
    <mergeCell ref="CX67:DJ67"/>
    <mergeCell ref="A68:P69"/>
    <mergeCell ref="R68:Z69"/>
    <mergeCell ref="AB68:AN69"/>
    <mergeCell ref="AR68:BG69"/>
    <mergeCell ref="BI68:BQ69"/>
    <mergeCell ref="BS68:CE69"/>
    <mergeCell ref="CN68:CV69"/>
    <mergeCell ref="CJ62:CW62"/>
    <mergeCell ref="CX62:DJ63"/>
    <mergeCell ref="CJ63:CW63"/>
    <mergeCell ref="A67:P67"/>
    <mergeCell ref="R67:Z67"/>
    <mergeCell ref="AB67:AN67"/>
    <mergeCell ref="AR67:BG67"/>
    <mergeCell ref="BI67:BQ67"/>
    <mergeCell ref="BS67:CE67"/>
    <mergeCell ref="CN67:CV67"/>
    <mergeCell ref="CJ60:CW60"/>
    <mergeCell ref="CX60:DJ60"/>
    <mergeCell ref="BW61:CI61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6"/>
  <sheetViews>
    <sheetView workbookViewId="0">
      <selection activeCell="CM7" sqref="CM7:DJ9"/>
    </sheetView>
  </sheetViews>
  <sheetFormatPr defaultColWidth="1.140625" defaultRowHeight="15.75" x14ac:dyDescent="0.25"/>
  <cols>
    <col min="1" max="16384" width="1.140625" style="1"/>
  </cols>
  <sheetData>
    <row r="1" spans="1:114" s="5" customFormat="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CQ1" s="70" t="s">
        <v>16</v>
      </c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2"/>
    </row>
    <row r="2" spans="1:114" s="5" customFormat="1" ht="12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CQ2" s="73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5"/>
    </row>
    <row r="3" spans="1:114" s="5" customFormat="1" ht="12.75" customHeight="1" x14ac:dyDescent="0.2">
      <c r="A3" s="81" t="s">
        <v>46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114" s="5" customFormat="1" ht="12.7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G4" s="7" t="s">
        <v>1</v>
      </c>
      <c r="AJ4" s="109">
        <f>Лист1!AJ10</f>
        <v>0</v>
      </c>
      <c r="AK4" s="110"/>
      <c r="AL4" s="110"/>
      <c r="AM4" s="110"/>
      <c r="AN4" s="110"/>
      <c r="AO4" s="110"/>
      <c r="AP4" s="110"/>
      <c r="AQ4" s="110"/>
      <c r="AR4" s="110"/>
      <c r="AS4" s="110"/>
      <c r="AT4" s="111"/>
      <c r="BI4" s="88">
        <f ca="1">Лист1!BI10</f>
        <v>42055</v>
      </c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Q4" s="82" t="str">
        <f>Лист1!CQ10</f>
        <v xml:space="preserve">Сумка № </v>
      </c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4"/>
    </row>
    <row r="5" spans="1:114" s="4" customFormat="1" ht="10.5" customHeight="1" x14ac:dyDescent="0.2">
      <c r="BI5" s="48" t="s">
        <v>2</v>
      </c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Q5" s="85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7"/>
    </row>
    <row r="6" spans="1:114" s="5" customFormat="1" ht="12.75" x14ac:dyDescent="0.2">
      <c r="BD6" s="43" t="s">
        <v>4</v>
      </c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</row>
    <row r="7" spans="1:114" s="5" customFormat="1" ht="12.75" customHeight="1" x14ac:dyDescent="0.2">
      <c r="A7" s="7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112"/>
      <c r="BE7" s="113"/>
      <c r="BF7" s="113"/>
      <c r="BG7" s="113"/>
      <c r="BH7" s="113"/>
      <c r="BI7" s="113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99">
        <v>1560200</v>
      </c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1"/>
    </row>
    <row r="8" spans="1:114" s="5" customFormat="1" ht="12.7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102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4"/>
    </row>
    <row r="9" spans="1:114" s="5" customFormat="1" ht="12.75" customHeight="1" x14ac:dyDescent="0.2">
      <c r="A9" s="7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10"/>
      <c r="BE9" s="11"/>
      <c r="BF9" s="11"/>
      <c r="BG9" s="11"/>
      <c r="BH9" s="11"/>
      <c r="BI9" s="11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102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4"/>
    </row>
    <row r="10" spans="1:114" s="5" customFormat="1" ht="12.75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41"/>
      <c r="CM10" s="40" t="s">
        <v>3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41"/>
    </row>
    <row r="11" spans="1:114" s="5" customFormat="1" ht="12.75" x14ac:dyDescent="0.2">
      <c r="A11" s="7"/>
      <c r="E11" s="16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7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106" t="s">
        <v>13</v>
      </c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8"/>
    </row>
    <row r="12" spans="1:114" s="5" customFormat="1" ht="12.75" x14ac:dyDescent="0.2">
      <c r="A12" s="7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9" t="s">
        <v>5</v>
      </c>
      <c r="CN12" s="39"/>
      <c r="CO12" s="39"/>
      <c r="CP12" s="39"/>
      <c r="CQ12" s="39"/>
      <c r="CR12" s="39"/>
      <c r="CS12" s="39"/>
      <c r="CT12" s="39"/>
      <c r="CU12" s="39"/>
      <c r="CV12" s="39"/>
      <c r="CW12" s="39" t="s">
        <v>6</v>
      </c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</row>
    <row r="13" spans="1:114" s="5" customFormat="1" ht="12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7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7" t="s">
        <v>58</v>
      </c>
      <c r="CN13" s="97"/>
      <c r="CO13" s="97"/>
      <c r="CP13" s="97"/>
      <c r="CQ13" s="97"/>
      <c r="CR13" s="97"/>
      <c r="CS13" s="97"/>
      <c r="CT13" s="97"/>
      <c r="CU13" s="97"/>
      <c r="CV13" s="97"/>
      <c r="CW13" s="39">
        <f>Лист1!CM13</f>
        <v>1503025.41</v>
      </c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</row>
    <row r="14" spans="1:114" s="5" customFormat="1" ht="12.75" x14ac:dyDescent="0.2">
      <c r="A14" s="7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</row>
    <row r="15" spans="1:114" s="5" customFormat="1" ht="12.75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7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</row>
    <row r="16" spans="1:114" s="5" customFormat="1" ht="12.75" x14ac:dyDescent="0.2">
      <c r="A16" s="7" t="s">
        <v>7</v>
      </c>
      <c r="N16" s="35" t="str">
        <f>Лист1!N22</f>
        <v xml:space="preserve">Один миллион пятьсот три тысячи двадцать пять 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97" t="s">
        <v>12</v>
      </c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 t="s">
        <v>57</v>
      </c>
      <c r="DE16" s="97"/>
      <c r="DF16" s="97"/>
      <c r="DG16" s="97"/>
      <c r="DH16" s="97"/>
      <c r="DI16" s="97"/>
      <c r="DJ16" s="97"/>
    </row>
    <row r="17" spans="1:114" s="5" customFormat="1" ht="12.7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7" t="s">
        <v>19</v>
      </c>
      <c r="CV17" s="98" t="s">
        <v>60</v>
      </c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J17" s="15" t="s">
        <v>18</v>
      </c>
    </row>
    <row r="18" spans="1:114" s="4" customFormat="1" ht="10.5" x14ac:dyDescent="0.2">
      <c r="CV18" s="48" t="s">
        <v>20</v>
      </c>
      <c r="CW18" s="48"/>
      <c r="CX18" s="48"/>
      <c r="CY18" s="48"/>
      <c r="CZ18" s="48"/>
      <c r="DA18" s="48"/>
      <c r="DB18" s="48"/>
      <c r="DC18" s="48"/>
      <c r="DD18" s="48"/>
      <c r="DE18" s="48"/>
      <c r="DF18" s="48"/>
    </row>
    <row r="19" spans="1:114" s="5" customFormat="1" ht="12.75" x14ac:dyDescent="0.2">
      <c r="A19" s="7" t="s">
        <v>8</v>
      </c>
      <c r="Q19" s="35" t="str">
        <f>Лист1!Q25</f>
        <v>Поступление от продажи товаров</v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</row>
    <row r="20" spans="1:114" s="5" customFormat="1" ht="12.75" x14ac:dyDescent="0.2"/>
    <row r="21" spans="1:114" s="5" customFormat="1" ht="12.75" x14ac:dyDescent="0.2"/>
    <row r="22" spans="1:114" s="5" customFormat="1" ht="12.75" x14ac:dyDescent="0.2"/>
    <row r="23" spans="1:114" s="5" customFormat="1" ht="12.75" x14ac:dyDescent="0.2"/>
    <row r="24" spans="1:114" s="5" customFormat="1" ht="12.75" x14ac:dyDescent="0.2">
      <c r="A24" s="7" t="s">
        <v>21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W24" s="35">
        <f>Лист1!W30</f>
        <v>0</v>
      </c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</row>
    <row r="25" spans="1:114" s="4" customFormat="1" ht="10.5" x14ac:dyDescent="0.2">
      <c r="I25" s="48" t="s">
        <v>22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W25" s="48" t="s">
        <v>23</v>
      </c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Y25" s="48" t="s">
        <v>24</v>
      </c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Z25" s="48" t="s">
        <v>22</v>
      </c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N25" s="48" t="s">
        <v>23</v>
      </c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</row>
    <row r="26" spans="1:114" s="5" customFormat="1" ht="12.75" x14ac:dyDescent="0.2"/>
    <row r="27" spans="1:114" s="5" customFormat="1" ht="12.75" x14ac:dyDescent="0.2">
      <c r="A27" s="7" t="s">
        <v>47</v>
      </c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</row>
    <row r="28" spans="1:114" s="5" customFormat="1" ht="12.75" x14ac:dyDescent="0.2">
      <c r="AH28" s="48" t="s">
        <v>24</v>
      </c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"/>
      <c r="BI28" s="48" t="s">
        <v>22</v>
      </c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"/>
      <c r="BW28" s="48" t="s">
        <v>23</v>
      </c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</row>
    <row r="29" spans="1:114" s="5" customFormat="1" ht="12.75" x14ac:dyDescent="0.2"/>
    <row r="30" spans="1:114" s="5" customFormat="1" ht="12.75" x14ac:dyDescent="0.2">
      <c r="A30" s="50" t="s">
        <v>25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</row>
    <row r="31" spans="1:114" s="5" customFormat="1" ht="12.75" x14ac:dyDescent="0.2"/>
    <row r="32" spans="1:114" s="5" customFormat="1" ht="12.75" x14ac:dyDescent="0.2">
      <c r="A32" s="45" t="s">
        <v>26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7"/>
      <c r="AM32" s="45" t="s">
        <v>27</v>
      </c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7"/>
      <c r="BY32" s="45" t="s">
        <v>3</v>
      </c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7"/>
    </row>
    <row r="33" spans="1:114" s="5" customFormat="1" ht="12.75" x14ac:dyDescent="0.2">
      <c r="A33" s="40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1"/>
      <c r="AM33" s="40" t="s">
        <v>28</v>
      </c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41"/>
      <c r="BY33" s="40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41"/>
    </row>
    <row r="34" spans="1:114" s="5" customFormat="1" ht="12.75" x14ac:dyDescent="0.2">
      <c r="A34" s="39">
        <f>Лист1!A37</f>
        <v>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>
        <f>Лист1!AM37</f>
        <v>0</v>
      </c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>
        <f>Лист1!BY37</f>
        <v>0</v>
      </c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</row>
    <row r="35" spans="1:114" s="5" customFormat="1" ht="12.75" x14ac:dyDescent="0.2">
      <c r="A35" s="39">
        <f>Лист1!A38</f>
        <v>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>
        <f>Лист1!AM38</f>
        <v>0</v>
      </c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>
        <f>Лист1!BY38</f>
        <v>0</v>
      </c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</row>
    <row r="36" spans="1:114" s="5" customFormat="1" ht="12.75" x14ac:dyDescent="0.2">
      <c r="A36" s="39">
        <f>Лист1!A39</f>
        <v>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>
        <f>Лист1!AM39</f>
        <v>0</v>
      </c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>
        <f>Лист1!BY39</f>
        <v>0</v>
      </c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</row>
    <row r="37" spans="1:114" s="5" customFormat="1" ht="12.75" x14ac:dyDescent="0.2">
      <c r="A37" s="39">
        <f>Лист1!A40</f>
        <v>0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>
        <f>Лист1!AM40</f>
        <v>0</v>
      </c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>
        <f>Лист1!BY40</f>
        <v>0</v>
      </c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</row>
    <row r="38" spans="1:114" s="5" customFormat="1" ht="12.75" x14ac:dyDescent="0.2">
      <c r="A38" s="39">
        <f>Лист1!A41</f>
        <v>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>
        <f>Лист1!AM41</f>
        <v>0</v>
      </c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>
        <f>Лист1!BY41</f>
        <v>0</v>
      </c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</row>
    <row r="39" spans="1:114" s="5" customFormat="1" ht="12.75" x14ac:dyDescent="0.2">
      <c r="A39" s="39">
        <f>Лист1!A42</f>
        <v>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>
        <f>Лист1!AM42</f>
        <v>0</v>
      </c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>
        <f>Лист1!BY42</f>
        <v>0</v>
      </c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</row>
    <row r="40" spans="1:114" s="5" customFormat="1" ht="12.75" x14ac:dyDescent="0.2">
      <c r="A40" s="39">
        <f>Лист1!A43</f>
        <v>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>
        <f>Лист1!AM43</f>
        <v>0</v>
      </c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>
        <f>Лист1!BY43</f>
        <v>0</v>
      </c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</row>
    <row r="41" spans="1:114" s="5" customFormat="1" ht="12.7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4" t="s">
        <v>59</v>
      </c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9">
        <f>Лист1!BY44</f>
        <v>0</v>
      </c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</row>
    <row r="42" spans="1:114" s="5" customFormat="1" ht="12.7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</row>
    <row r="43" spans="1:114" s="5" customFormat="1" ht="12.75" x14ac:dyDescent="0.2"/>
    <row r="44" spans="1:114" s="5" customFormat="1" ht="12.75" x14ac:dyDescent="0.2">
      <c r="A44" s="7" t="s">
        <v>29</v>
      </c>
      <c r="BQ44" s="6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6"/>
    </row>
    <row r="45" spans="1:114" s="5" customFormat="1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8" t="s">
        <v>2</v>
      </c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</row>
    <row r="46" spans="1:114" s="5" customFormat="1" ht="12.75" x14ac:dyDescent="0.2"/>
    <row r="47" spans="1:114" s="5" customFormat="1" ht="12.75" x14ac:dyDescent="0.2">
      <c r="A47" s="45" t="s">
        <v>30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7"/>
      <c r="N47" s="45" t="s">
        <v>32</v>
      </c>
      <c r="O47" s="46"/>
      <c r="P47" s="46"/>
      <c r="Q47" s="46"/>
      <c r="R47" s="46"/>
      <c r="S47" s="46"/>
      <c r="T47" s="46"/>
      <c r="U47" s="46"/>
      <c r="V47" s="46"/>
      <c r="W47" s="47"/>
      <c r="X47" s="45" t="s">
        <v>32</v>
      </c>
      <c r="Y47" s="46"/>
      <c r="Z47" s="46"/>
      <c r="AA47" s="46"/>
      <c r="AB47" s="46"/>
      <c r="AC47" s="46"/>
      <c r="AD47" s="46"/>
      <c r="AE47" s="46"/>
      <c r="AF47" s="46"/>
      <c r="AG47" s="47"/>
      <c r="AH47" s="45" t="s">
        <v>36</v>
      </c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7"/>
      <c r="BI47" s="45" t="s">
        <v>43</v>
      </c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7"/>
      <c r="CJ47" s="45" t="s">
        <v>45</v>
      </c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7"/>
    </row>
    <row r="48" spans="1:114" s="5" customFormat="1" ht="12.75" x14ac:dyDescent="0.2">
      <c r="A48" s="42" t="s">
        <v>31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4"/>
      <c r="N48" s="42" t="s">
        <v>33</v>
      </c>
      <c r="O48" s="43"/>
      <c r="P48" s="43"/>
      <c r="Q48" s="43"/>
      <c r="R48" s="43"/>
      <c r="S48" s="43"/>
      <c r="T48" s="43"/>
      <c r="U48" s="43"/>
      <c r="V48" s="43"/>
      <c r="W48" s="44"/>
      <c r="X48" s="42" t="s">
        <v>35</v>
      </c>
      <c r="Y48" s="43"/>
      <c r="Z48" s="43"/>
      <c r="AA48" s="43"/>
      <c r="AB48" s="43"/>
      <c r="AC48" s="43"/>
      <c r="AD48" s="43"/>
      <c r="AE48" s="43"/>
      <c r="AF48" s="43"/>
      <c r="AG48" s="44"/>
      <c r="AH48" s="42" t="s">
        <v>37</v>
      </c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4"/>
      <c r="BI48" s="42" t="s">
        <v>44</v>
      </c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4"/>
      <c r="CJ48" s="42" t="s">
        <v>37</v>
      </c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4"/>
    </row>
    <row r="49" spans="1:114" s="5" customFormat="1" ht="12.75" x14ac:dyDescent="0.2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4"/>
      <c r="N49" s="42" t="s">
        <v>34</v>
      </c>
      <c r="O49" s="43"/>
      <c r="P49" s="43"/>
      <c r="Q49" s="43"/>
      <c r="R49" s="43"/>
      <c r="S49" s="43"/>
      <c r="T49" s="43"/>
      <c r="U49" s="43"/>
      <c r="V49" s="43"/>
      <c r="W49" s="44"/>
      <c r="X49" s="42" t="s">
        <v>34</v>
      </c>
      <c r="Y49" s="43"/>
      <c r="Z49" s="43"/>
      <c r="AA49" s="43"/>
      <c r="AB49" s="43"/>
      <c r="AC49" s="43"/>
      <c r="AD49" s="43"/>
      <c r="AE49" s="43"/>
      <c r="AF49" s="43"/>
      <c r="AG49" s="44"/>
      <c r="AH49" s="42" t="s">
        <v>38</v>
      </c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4"/>
      <c r="BI49" s="42" t="s">
        <v>37</v>
      </c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4"/>
      <c r="CJ49" s="42" t="s">
        <v>38</v>
      </c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4"/>
    </row>
    <row r="50" spans="1:114" s="5" customFormat="1" ht="12.75" x14ac:dyDescent="0.2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/>
      <c r="N50" s="42"/>
      <c r="O50" s="43"/>
      <c r="P50" s="43"/>
      <c r="Q50" s="43"/>
      <c r="R50" s="43"/>
      <c r="S50" s="43"/>
      <c r="T50" s="43"/>
      <c r="U50" s="43"/>
      <c r="V50" s="43"/>
      <c r="W50" s="44"/>
      <c r="X50" s="42"/>
      <c r="Y50" s="43"/>
      <c r="Z50" s="43"/>
      <c r="AA50" s="43"/>
      <c r="AB50" s="43"/>
      <c r="AC50" s="43"/>
      <c r="AD50" s="43"/>
      <c r="AE50" s="43"/>
      <c r="AF50" s="43"/>
      <c r="AG50" s="44"/>
      <c r="AH50" s="42" t="s">
        <v>39</v>
      </c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4"/>
      <c r="BI50" s="42" t="s">
        <v>38</v>
      </c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4"/>
      <c r="CJ50" s="42" t="s">
        <v>39</v>
      </c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4"/>
    </row>
    <row r="51" spans="1:114" s="5" customFormat="1" ht="12.75" x14ac:dyDescent="0.2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4"/>
      <c r="N51" s="42"/>
      <c r="O51" s="43"/>
      <c r="P51" s="43"/>
      <c r="Q51" s="43"/>
      <c r="R51" s="43"/>
      <c r="S51" s="43"/>
      <c r="T51" s="43"/>
      <c r="U51" s="43"/>
      <c r="V51" s="43"/>
      <c r="W51" s="44"/>
      <c r="X51" s="42"/>
      <c r="Y51" s="43"/>
      <c r="Z51" s="43"/>
      <c r="AA51" s="43"/>
      <c r="AB51" s="43"/>
      <c r="AC51" s="43"/>
      <c r="AD51" s="43"/>
      <c r="AE51" s="43"/>
      <c r="AF51" s="43"/>
      <c r="AG51" s="44"/>
      <c r="AH51" s="42" t="s">
        <v>40</v>
      </c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4"/>
      <c r="BI51" s="42" t="s">
        <v>39</v>
      </c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4"/>
      <c r="CJ51" s="42" t="s">
        <v>40</v>
      </c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4"/>
    </row>
    <row r="52" spans="1:114" x14ac:dyDescent="0.2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42"/>
      <c r="O52" s="43"/>
      <c r="P52" s="43"/>
      <c r="Q52" s="43"/>
      <c r="R52" s="43"/>
      <c r="S52" s="43"/>
      <c r="T52" s="43"/>
      <c r="U52" s="43"/>
      <c r="V52" s="43"/>
      <c r="W52" s="44"/>
      <c r="X52" s="42"/>
      <c r="Y52" s="43"/>
      <c r="Z52" s="43"/>
      <c r="AA52" s="43"/>
      <c r="AB52" s="43"/>
      <c r="AC52" s="43"/>
      <c r="AD52" s="43"/>
      <c r="AE52" s="43"/>
      <c r="AF52" s="43"/>
      <c r="AG52" s="44"/>
      <c r="AH52" s="42" t="s">
        <v>41</v>
      </c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4"/>
      <c r="BI52" s="42" t="s">
        <v>40</v>
      </c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4"/>
      <c r="CJ52" s="42" t="s">
        <v>41</v>
      </c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4"/>
    </row>
    <row r="53" spans="1:114" x14ac:dyDescent="0.2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42"/>
      <c r="O53" s="43"/>
      <c r="P53" s="43"/>
      <c r="Q53" s="43"/>
      <c r="R53" s="43"/>
      <c r="S53" s="43"/>
      <c r="T53" s="43"/>
      <c r="U53" s="43"/>
      <c r="V53" s="43"/>
      <c r="W53" s="44"/>
      <c r="X53" s="42"/>
      <c r="Y53" s="43"/>
      <c r="Z53" s="43"/>
      <c r="AA53" s="43"/>
      <c r="AB53" s="43"/>
      <c r="AC53" s="43"/>
      <c r="AD53" s="43"/>
      <c r="AE53" s="43"/>
      <c r="AF53" s="43"/>
      <c r="AG53" s="44"/>
      <c r="AH53" s="42" t="s">
        <v>42</v>
      </c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4"/>
      <c r="BI53" s="42" t="s">
        <v>41</v>
      </c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4"/>
      <c r="CJ53" s="42" t="s">
        <v>42</v>
      </c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4"/>
    </row>
    <row r="54" spans="1:114" x14ac:dyDescent="0.25">
      <c r="A54" s="40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41"/>
      <c r="N54" s="40"/>
      <c r="O54" s="35"/>
      <c r="P54" s="35"/>
      <c r="Q54" s="35"/>
      <c r="R54" s="35"/>
      <c r="S54" s="35"/>
      <c r="T54" s="35"/>
      <c r="U54" s="35"/>
      <c r="V54" s="35"/>
      <c r="W54" s="41"/>
      <c r="X54" s="40"/>
      <c r="Y54" s="35"/>
      <c r="Z54" s="35"/>
      <c r="AA54" s="35"/>
      <c r="AB54" s="35"/>
      <c r="AC54" s="35"/>
      <c r="AD54" s="35"/>
      <c r="AE54" s="35"/>
      <c r="AF54" s="35"/>
      <c r="AG54" s="41"/>
      <c r="AH54" s="40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41"/>
      <c r="BI54" s="40" t="s">
        <v>42</v>
      </c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41"/>
      <c r="CJ54" s="40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41"/>
    </row>
    <row r="55" spans="1:114" x14ac:dyDescent="0.25">
      <c r="A55" s="39">
        <v>1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>
        <v>2</v>
      </c>
      <c r="O55" s="39"/>
      <c r="P55" s="39"/>
      <c r="Q55" s="39"/>
      <c r="R55" s="39"/>
      <c r="S55" s="39"/>
      <c r="T55" s="39"/>
      <c r="U55" s="39"/>
      <c r="V55" s="39"/>
      <c r="W55" s="39"/>
      <c r="X55" s="39">
        <v>3</v>
      </c>
      <c r="Y55" s="39"/>
      <c r="Z55" s="39"/>
      <c r="AA55" s="39"/>
      <c r="AB55" s="39"/>
      <c r="AC55" s="39"/>
      <c r="AD55" s="39"/>
      <c r="AE55" s="39"/>
      <c r="AF55" s="39"/>
      <c r="AG55" s="39"/>
      <c r="AH55" s="39">
        <v>4</v>
      </c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>
        <v>5</v>
      </c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>
        <v>6</v>
      </c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</row>
    <row r="56" spans="1:11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</row>
    <row r="57" spans="1:11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</row>
    <row r="58" spans="1:11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</row>
    <row r="59" spans="1:11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6" t="s">
        <v>32</v>
      </c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6" t="s">
        <v>32</v>
      </c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6" t="s">
        <v>32</v>
      </c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</row>
    <row r="60" spans="1:11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7" t="s">
        <v>34</v>
      </c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7" t="s">
        <v>34</v>
      </c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7" t="s">
        <v>34</v>
      </c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</row>
    <row r="61" spans="1:11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</row>
    <row r="62" spans="1:1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</row>
    <row r="63" spans="1:11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</row>
    <row r="64" spans="1:114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5"/>
      <c r="R64" s="35"/>
      <c r="S64" s="35"/>
      <c r="T64" s="35"/>
      <c r="U64" s="35"/>
      <c r="V64" s="35"/>
      <c r="W64" s="35"/>
      <c r="X64" s="35"/>
      <c r="Y64" s="35"/>
      <c r="Z64" s="35"/>
      <c r="AA64" s="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5"/>
      <c r="AP64" s="5"/>
      <c r="AQ64" s="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5"/>
      <c r="BI64" s="35"/>
      <c r="BJ64" s="35"/>
      <c r="BK64" s="35"/>
      <c r="BL64" s="35"/>
      <c r="BM64" s="35"/>
      <c r="BN64" s="35"/>
      <c r="BO64" s="35"/>
      <c r="BP64" s="35"/>
      <c r="BQ64" s="35"/>
      <c r="BR64" s="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5"/>
      <c r="CG64" s="5"/>
      <c r="CH64" s="7" t="s">
        <v>21</v>
      </c>
      <c r="CI64" s="5"/>
      <c r="CJ64" s="5"/>
      <c r="CK64" s="5"/>
      <c r="CL64" s="5"/>
      <c r="CM64" s="5"/>
      <c r="CN64" s="35"/>
      <c r="CO64" s="35"/>
      <c r="CP64" s="35"/>
      <c r="CQ64" s="35"/>
      <c r="CR64" s="35"/>
      <c r="CS64" s="35"/>
      <c r="CT64" s="35"/>
      <c r="CU64" s="35"/>
      <c r="CV64" s="35"/>
      <c r="CW64" s="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</row>
    <row r="65" spans="1:114" x14ac:dyDescent="0.25">
      <c r="A65" s="95" t="s">
        <v>9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13"/>
      <c r="R65" s="95" t="s">
        <v>10</v>
      </c>
      <c r="S65" s="96"/>
      <c r="T65" s="96"/>
      <c r="U65" s="96"/>
      <c r="V65" s="96"/>
      <c r="W65" s="96"/>
      <c r="X65" s="96"/>
      <c r="Y65" s="96"/>
      <c r="Z65" s="96"/>
      <c r="AA65" s="13"/>
      <c r="AB65" s="95" t="s">
        <v>11</v>
      </c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13"/>
      <c r="AP65" s="13"/>
      <c r="AQ65" s="13"/>
      <c r="AR65" s="95" t="s">
        <v>9</v>
      </c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13"/>
      <c r="BI65" s="95" t="s">
        <v>10</v>
      </c>
      <c r="BJ65" s="96"/>
      <c r="BK65" s="96"/>
      <c r="BL65" s="96"/>
      <c r="BM65" s="96"/>
      <c r="BN65" s="96"/>
      <c r="BO65" s="96"/>
      <c r="BP65" s="96"/>
      <c r="BQ65" s="96"/>
      <c r="BR65" s="13"/>
      <c r="BS65" s="95" t="s">
        <v>11</v>
      </c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13"/>
      <c r="CG65" s="13"/>
      <c r="CH65" s="13"/>
      <c r="CI65" s="13"/>
      <c r="CJ65" s="13"/>
      <c r="CK65" s="13"/>
      <c r="CL65" s="13"/>
      <c r="CM65" s="13"/>
      <c r="CN65" s="95" t="s">
        <v>10</v>
      </c>
      <c r="CO65" s="96"/>
      <c r="CP65" s="96"/>
      <c r="CQ65" s="96"/>
      <c r="CR65" s="96"/>
      <c r="CS65" s="96"/>
      <c r="CT65" s="96"/>
      <c r="CU65" s="96"/>
      <c r="CV65" s="96"/>
      <c r="CW65" s="13"/>
      <c r="CX65" s="95" t="s">
        <v>11</v>
      </c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</row>
    <row r="66" spans="1:114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13"/>
      <c r="R66" s="96"/>
      <c r="S66" s="96"/>
      <c r="T66" s="96"/>
      <c r="U66" s="96"/>
      <c r="V66" s="96"/>
      <c r="W66" s="96"/>
      <c r="X66" s="96"/>
      <c r="Y66" s="96"/>
      <c r="Z66" s="96"/>
      <c r="AA66" s="13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13"/>
      <c r="AP66" s="13"/>
      <c r="AQ66" s="13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13"/>
      <c r="BI66" s="96"/>
      <c r="BJ66" s="96"/>
      <c r="BK66" s="96"/>
      <c r="BL66" s="96"/>
      <c r="BM66" s="96"/>
      <c r="BN66" s="96"/>
      <c r="BO66" s="96"/>
      <c r="BP66" s="96"/>
      <c r="BQ66" s="96"/>
      <c r="BR66" s="13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13"/>
      <c r="CG66" s="13"/>
      <c r="CH66" s="13"/>
      <c r="CI66" s="13"/>
      <c r="CJ66" s="13"/>
      <c r="CK66" s="13"/>
      <c r="CL66" s="13"/>
      <c r="CM66" s="13"/>
      <c r="CN66" s="96"/>
      <c r="CO66" s="96"/>
      <c r="CP66" s="96"/>
      <c r="CQ66" s="96"/>
      <c r="CR66" s="96"/>
      <c r="CS66" s="96"/>
      <c r="CT66" s="96"/>
      <c r="CU66" s="96"/>
      <c r="CV66" s="96"/>
      <c r="CW66" s="13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</row>
  </sheetData>
  <mergeCells count="193">
    <mergeCell ref="CQ1:DJ2"/>
    <mergeCell ref="A3:AB4"/>
    <mergeCell ref="AJ4:AT4"/>
    <mergeCell ref="BI4:CH4"/>
    <mergeCell ref="CQ4:DJ5"/>
    <mergeCell ref="BI5:CH5"/>
    <mergeCell ref="G7:BC7"/>
    <mergeCell ref="BD7:BI7"/>
    <mergeCell ref="BJ7:CL7"/>
    <mergeCell ref="CM14:CV14"/>
    <mergeCell ref="CW14:DJ14"/>
    <mergeCell ref="BD6:CL6"/>
    <mergeCell ref="CW12:DJ12"/>
    <mergeCell ref="CM7:DJ9"/>
    <mergeCell ref="A8:BC8"/>
    <mergeCell ref="BD8:CL8"/>
    <mergeCell ref="J9:BC9"/>
    <mergeCell ref="BJ9:CL9"/>
    <mergeCell ref="A10:CL10"/>
    <mergeCell ref="CM10:DJ10"/>
    <mergeCell ref="F11:AL11"/>
    <mergeCell ref="CM11:DJ11"/>
    <mergeCell ref="W12:CL12"/>
    <mergeCell ref="CM12:CV12"/>
    <mergeCell ref="AS11:CL11"/>
    <mergeCell ref="N16:CL16"/>
    <mergeCell ref="A13:BJ13"/>
    <mergeCell ref="CN25:DJ25"/>
    <mergeCell ref="DD16:DJ16"/>
    <mergeCell ref="CM16:DC16"/>
    <mergeCell ref="A17:CQ17"/>
    <mergeCell ref="CV17:DF17"/>
    <mergeCell ref="CV18:DF18"/>
    <mergeCell ref="I25:U25"/>
    <mergeCell ref="W25:AS25"/>
    <mergeCell ref="Q19:DJ19"/>
    <mergeCell ref="I24:U24"/>
    <mergeCell ref="W24:AS24"/>
    <mergeCell ref="AY24:BX24"/>
    <mergeCell ref="BZ24:CL24"/>
    <mergeCell ref="CN24:DJ24"/>
    <mergeCell ref="BO13:CL13"/>
    <mergeCell ref="CM13:CV13"/>
    <mergeCell ref="A15:BJ15"/>
    <mergeCell ref="BO15:CL15"/>
    <mergeCell ref="CM15:CV15"/>
    <mergeCell ref="CW13:DJ13"/>
    <mergeCell ref="X14:CL14"/>
    <mergeCell ref="CW15:DJ15"/>
    <mergeCell ref="A30:DJ30"/>
    <mergeCell ref="A32:AL32"/>
    <mergeCell ref="AM32:BX32"/>
    <mergeCell ref="BY32:DJ32"/>
    <mergeCell ref="A33:AL33"/>
    <mergeCell ref="AM33:BX33"/>
    <mergeCell ref="BY33:DJ33"/>
    <mergeCell ref="AY25:BX25"/>
    <mergeCell ref="BZ25:CL25"/>
    <mergeCell ref="AH27:BG27"/>
    <mergeCell ref="BI27:BU27"/>
    <mergeCell ref="BW27:CS27"/>
    <mergeCell ref="AH28:BG28"/>
    <mergeCell ref="BI28:BU28"/>
    <mergeCell ref="BW28:CS28"/>
    <mergeCell ref="A36:AL36"/>
    <mergeCell ref="AM36:BX36"/>
    <mergeCell ref="BY36:DJ36"/>
    <mergeCell ref="A37:AL37"/>
    <mergeCell ref="AM37:BX37"/>
    <mergeCell ref="BY37:DJ37"/>
    <mergeCell ref="A34:AL34"/>
    <mergeCell ref="AM34:BX34"/>
    <mergeCell ref="BY34:DJ34"/>
    <mergeCell ref="A35:AL35"/>
    <mergeCell ref="AM35:BX35"/>
    <mergeCell ref="BY35:DJ35"/>
    <mergeCell ref="A40:AL40"/>
    <mergeCell ref="AM40:BX40"/>
    <mergeCell ref="BY40:DJ40"/>
    <mergeCell ref="A41:AL41"/>
    <mergeCell ref="AM41:BX41"/>
    <mergeCell ref="BY41:DJ41"/>
    <mergeCell ref="A38:AL38"/>
    <mergeCell ref="AM38:BX38"/>
    <mergeCell ref="BY38:DJ38"/>
    <mergeCell ref="A39:AL39"/>
    <mergeCell ref="AM39:BX39"/>
    <mergeCell ref="BY39:DJ39"/>
    <mergeCell ref="A42:AL42"/>
    <mergeCell ref="AM42:BX42"/>
    <mergeCell ref="BY42:DJ42"/>
    <mergeCell ref="BR44:CN44"/>
    <mergeCell ref="BR45:CN45"/>
    <mergeCell ref="A47:M47"/>
    <mergeCell ref="N47:W47"/>
    <mergeCell ref="X47:AG47"/>
    <mergeCell ref="AH47:BH47"/>
    <mergeCell ref="BI47:CI47"/>
    <mergeCell ref="A49:M49"/>
    <mergeCell ref="N49:W49"/>
    <mergeCell ref="X49:AG49"/>
    <mergeCell ref="AH49:BH49"/>
    <mergeCell ref="BI49:CI49"/>
    <mergeCell ref="CJ49:DJ49"/>
    <mergeCell ref="CJ47:DJ47"/>
    <mergeCell ref="A48:M48"/>
    <mergeCell ref="N48:W48"/>
    <mergeCell ref="X48:AG48"/>
    <mergeCell ref="AH48:BH48"/>
    <mergeCell ref="BI48:CI48"/>
    <mergeCell ref="CJ48:DJ48"/>
    <mergeCell ref="A51:M51"/>
    <mergeCell ref="N51:W51"/>
    <mergeCell ref="X51:AG51"/>
    <mergeCell ref="AH51:BH51"/>
    <mergeCell ref="BI51:CI51"/>
    <mergeCell ref="CJ51:DJ51"/>
    <mergeCell ref="A50:M50"/>
    <mergeCell ref="N50:W50"/>
    <mergeCell ref="X50:AG50"/>
    <mergeCell ref="AH50:BH50"/>
    <mergeCell ref="BI50:CI50"/>
    <mergeCell ref="CJ50:DJ50"/>
    <mergeCell ref="AH53:BH53"/>
    <mergeCell ref="BI53:CI53"/>
    <mergeCell ref="CJ53:DJ53"/>
    <mergeCell ref="A52:M52"/>
    <mergeCell ref="N52:W52"/>
    <mergeCell ref="X52:AG52"/>
    <mergeCell ref="AH52:BH52"/>
    <mergeCell ref="BI52:CI52"/>
    <mergeCell ref="CJ52:DJ52"/>
    <mergeCell ref="A55:M55"/>
    <mergeCell ref="N55:W55"/>
    <mergeCell ref="X55:AG55"/>
    <mergeCell ref="A53:M53"/>
    <mergeCell ref="N53:W53"/>
    <mergeCell ref="X53:AG53"/>
    <mergeCell ref="A54:M54"/>
    <mergeCell ref="N54:W54"/>
    <mergeCell ref="X54:AG54"/>
    <mergeCell ref="CJ55:DJ55"/>
    <mergeCell ref="AH57:AU57"/>
    <mergeCell ref="AV57:BH57"/>
    <mergeCell ref="BI57:BV57"/>
    <mergeCell ref="BW57:CI57"/>
    <mergeCell ref="AH54:BH54"/>
    <mergeCell ref="BI54:CI54"/>
    <mergeCell ref="CJ54:DJ54"/>
    <mergeCell ref="AH55:BH55"/>
    <mergeCell ref="BI55:CI55"/>
    <mergeCell ref="AH56:AU56"/>
    <mergeCell ref="AV56:BH56"/>
    <mergeCell ref="BI56:BV56"/>
    <mergeCell ref="CX56:DJ56"/>
    <mergeCell ref="BW56:CI56"/>
    <mergeCell ref="CJ58:CW58"/>
    <mergeCell ref="X56:AG60"/>
    <mergeCell ref="CX58:DJ58"/>
    <mergeCell ref="AH59:AU59"/>
    <mergeCell ref="AV59:BH60"/>
    <mergeCell ref="BI59:BV59"/>
    <mergeCell ref="BI60:BV60"/>
    <mergeCell ref="AH58:AU58"/>
    <mergeCell ref="BW59:CI60"/>
    <mergeCell ref="AV58:BH58"/>
    <mergeCell ref="BI58:BV58"/>
    <mergeCell ref="AH60:AU60"/>
    <mergeCell ref="CJ56:CW56"/>
    <mergeCell ref="CX65:DJ66"/>
    <mergeCell ref="A56:M60"/>
    <mergeCell ref="N56:W60"/>
    <mergeCell ref="CX64:DJ64"/>
    <mergeCell ref="A65:P66"/>
    <mergeCell ref="R65:Z66"/>
    <mergeCell ref="AB65:AN66"/>
    <mergeCell ref="AR65:BG66"/>
    <mergeCell ref="BI65:BQ66"/>
    <mergeCell ref="BS65:CE66"/>
    <mergeCell ref="CN65:CV66"/>
    <mergeCell ref="CJ59:CW59"/>
    <mergeCell ref="CX59:DJ60"/>
    <mergeCell ref="CJ60:CW60"/>
    <mergeCell ref="A64:P64"/>
    <mergeCell ref="R64:Z64"/>
    <mergeCell ref="AB64:AN64"/>
    <mergeCell ref="AR64:BG64"/>
    <mergeCell ref="BI64:BQ64"/>
    <mergeCell ref="BS64:CE64"/>
    <mergeCell ref="CN64:CV64"/>
    <mergeCell ref="CJ57:CW57"/>
    <mergeCell ref="CX57:DJ57"/>
    <mergeCell ref="BW58:CI58"/>
  </mergeCells>
  <phoneticPr fontId="0" type="noConversion"/>
  <pageMargins left="0.7" right="0.7" top="0.75" bottom="0.75" header="0.3" footer="0.3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8"/>
    <pageSetUpPr fitToPage="1"/>
  </sheetPr>
  <dimension ref="A1:DJ56"/>
  <sheetViews>
    <sheetView topLeftCell="A21" workbookViewId="0">
      <selection activeCell="CM7" sqref="CM7:DJ9"/>
    </sheetView>
  </sheetViews>
  <sheetFormatPr defaultColWidth="1.140625" defaultRowHeight="15.75" x14ac:dyDescent="0.25"/>
  <cols>
    <col min="1" max="16384" width="1.140625" style="1"/>
  </cols>
  <sheetData>
    <row r="1" spans="1:114" s="5" customFormat="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CQ1" s="70" t="s">
        <v>16</v>
      </c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2"/>
    </row>
    <row r="2" spans="1:114" s="5" customFormat="1" ht="12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CQ2" s="73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5"/>
    </row>
    <row r="3" spans="1:114" s="5" customFormat="1" ht="12.75" customHeight="1" x14ac:dyDescent="0.2">
      <c r="A3" s="81" t="s">
        <v>48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114" s="5" customFormat="1" ht="12.7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G4" s="7" t="s">
        <v>1</v>
      </c>
      <c r="AJ4" s="109">
        <f>Лист1!AJ10</f>
        <v>0</v>
      </c>
      <c r="AK4" s="110"/>
      <c r="AL4" s="110"/>
      <c r="AM4" s="110"/>
      <c r="AN4" s="110"/>
      <c r="AO4" s="110"/>
      <c r="AP4" s="110"/>
      <c r="AQ4" s="110"/>
      <c r="AR4" s="110"/>
      <c r="AS4" s="110"/>
      <c r="AT4" s="111"/>
      <c r="BI4" s="88">
        <f ca="1">Лист2!BI4</f>
        <v>42055</v>
      </c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Q4" s="82" t="str">
        <f>Лист2!CQ4</f>
        <v xml:space="preserve">Сумка № </v>
      </c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4"/>
    </row>
    <row r="5" spans="1:114" s="4" customFormat="1" ht="10.5" customHeight="1" x14ac:dyDescent="0.2">
      <c r="BI5" s="48" t="s">
        <v>2</v>
      </c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Q5" s="85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7"/>
    </row>
    <row r="6" spans="1:114" s="5" customFormat="1" ht="12.75" x14ac:dyDescent="0.2">
      <c r="BD6" s="43" t="s">
        <v>4</v>
      </c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</row>
    <row r="7" spans="1:114" s="5" customFormat="1" ht="12.75" customHeight="1" x14ac:dyDescent="0.2">
      <c r="A7" s="7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112"/>
      <c r="BE7" s="113"/>
      <c r="BF7" s="113"/>
      <c r="BG7" s="113"/>
      <c r="BH7" s="113"/>
      <c r="BI7" s="113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99">
        <v>1560200</v>
      </c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1"/>
    </row>
    <row r="8" spans="1:114" s="5" customFormat="1" ht="12.7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102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4"/>
    </row>
    <row r="9" spans="1:114" s="5" customFormat="1" ht="12.75" customHeight="1" x14ac:dyDescent="0.2">
      <c r="A9" s="7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10"/>
      <c r="BE9" s="11"/>
      <c r="BF9" s="11"/>
      <c r="BG9" s="11"/>
      <c r="BH9" s="11"/>
      <c r="BI9" s="11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102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4"/>
    </row>
    <row r="10" spans="1:114" s="5" customFormat="1" ht="12.75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40" t="s">
        <v>3</v>
      </c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41"/>
    </row>
    <row r="11" spans="1:114" s="5" customFormat="1" ht="12.75" x14ac:dyDescent="0.2">
      <c r="A11" s="7"/>
      <c r="E11" s="16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7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106" t="s">
        <v>13</v>
      </c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8"/>
    </row>
    <row r="12" spans="1:114" s="5" customFormat="1" ht="12.75" x14ac:dyDescent="0.2">
      <c r="A12" s="7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9" t="s">
        <v>5</v>
      </c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</row>
    <row r="13" spans="1:114" s="5" customFormat="1" ht="12.75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7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7" t="s">
        <v>58</v>
      </c>
      <c r="CN13" s="97"/>
      <c r="CO13" s="97"/>
      <c r="CP13" s="97"/>
      <c r="CQ13" s="97"/>
      <c r="CR13" s="97"/>
      <c r="CS13" s="97"/>
      <c r="CT13" s="97"/>
      <c r="CU13" s="97"/>
      <c r="CV13" s="97"/>
      <c r="CW13" s="39">
        <f>Лист1!CM13</f>
        <v>1503025.41</v>
      </c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</row>
    <row r="14" spans="1:114" s="5" customFormat="1" ht="12.75" x14ac:dyDescent="0.2">
      <c r="A14" s="7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</row>
    <row r="15" spans="1:114" s="5" customFormat="1" ht="12.75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7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</row>
    <row r="16" spans="1:114" s="5" customFormat="1" ht="12.75" x14ac:dyDescent="0.2">
      <c r="A16" s="14" t="s">
        <v>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35" t="str">
        <f>Лист1!N22</f>
        <v xml:space="preserve">Один миллион пятьсот три тысячи двадцать пять 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7" t="s">
        <v>19</v>
      </c>
      <c r="CV16" s="98" t="s">
        <v>60</v>
      </c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J16" s="15" t="s">
        <v>18</v>
      </c>
    </row>
    <row r="17" spans="1:114" s="4" customFormat="1" ht="10.5" x14ac:dyDescent="0.2">
      <c r="CV17" s="48" t="s">
        <v>20</v>
      </c>
      <c r="CW17" s="48"/>
      <c r="CX17" s="48"/>
      <c r="CY17" s="48"/>
      <c r="CZ17" s="48"/>
      <c r="DA17" s="48"/>
      <c r="DB17" s="48"/>
      <c r="DC17" s="48"/>
      <c r="DD17" s="48"/>
      <c r="DE17" s="48"/>
      <c r="DF17" s="48"/>
    </row>
    <row r="18" spans="1:114" s="5" customFormat="1" ht="12.75" x14ac:dyDescent="0.2">
      <c r="A18" s="7" t="s">
        <v>8</v>
      </c>
      <c r="Q18" s="35" t="str">
        <f>Лист1!Q25</f>
        <v>Поступление от продажи товаров</v>
      </c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</row>
    <row r="19" spans="1:114" s="5" customFormat="1" ht="12.75" x14ac:dyDescent="0.2"/>
    <row r="20" spans="1:114" s="5" customFormat="1" ht="12.75" x14ac:dyDescent="0.2"/>
    <row r="21" spans="1:114" s="5" customFormat="1" ht="12.75" x14ac:dyDescent="0.2"/>
    <row r="22" spans="1:114" s="5" customFormat="1" ht="12.75" x14ac:dyDescent="0.2"/>
    <row r="23" spans="1:114" s="5" customFormat="1" ht="12.75" x14ac:dyDescent="0.2">
      <c r="A23" s="7" t="s">
        <v>21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W23" s="35">
        <f>Лист1!W30</f>
        <v>0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</row>
    <row r="24" spans="1:114" s="4" customFormat="1" ht="10.5" x14ac:dyDescent="0.2">
      <c r="I24" s="48" t="s">
        <v>22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W24" s="48" t="s">
        <v>23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</row>
    <row r="25" spans="1:114" s="5" customFormat="1" ht="13.5" thickBo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</row>
    <row r="26" spans="1:114" s="5" customFormat="1" ht="13.5" thickTop="1" x14ac:dyDescent="0.2"/>
    <row r="27" spans="1:114" s="5" customFormat="1" ht="12.75" x14ac:dyDescent="0.2">
      <c r="A27" s="7" t="s">
        <v>49</v>
      </c>
      <c r="V27" s="35"/>
      <c r="W27" s="35"/>
      <c r="X27" s="35"/>
      <c r="Y27" s="35"/>
      <c r="Z27" s="35"/>
      <c r="AA27" s="35"/>
      <c r="AB27" s="35"/>
      <c r="AC27" s="35"/>
      <c r="AD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8"/>
      <c r="AY27" s="7" t="s">
        <v>51</v>
      </c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D27" s="50" t="s">
        <v>52</v>
      </c>
      <c r="DE27" s="50"/>
      <c r="DF27" s="50"/>
      <c r="DG27" s="50"/>
      <c r="DH27" s="50"/>
      <c r="DI27" s="50"/>
      <c r="DJ27" s="50"/>
    </row>
    <row r="28" spans="1:114" s="5" customFormat="1" ht="12.75" x14ac:dyDescent="0.2">
      <c r="F28" s="7" t="s">
        <v>50</v>
      </c>
      <c r="AG28" s="115" t="s">
        <v>2</v>
      </c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9"/>
      <c r="BR28" s="48" t="s">
        <v>22</v>
      </c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"/>
      <c r="CF28" s="48" t="s">
        <v>23</v>
      </c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D28" s="50" t="s">
        <v>53</v>
      </c>
      <c r="DE28" s="50"/>
      <c r="DF28" s="50"/>
      <c r="DG28" s="50"/>
      <c r="DH28" s="50"/>
      <c r="DI28" s="50"/>
      <c r="DJ28" s="50"/>
    </row>
    <row r="29" spans="1:114" s="5" customFormat="1" ht="12.75" x14ac:dyDescent="0.2">
      <c r="DD29" s="50" t="s">
        <v>54</v>
      </c>
      <c r="DE29" s="50"/>
      <c r="DF29" s="50"/>
      <c r="DG29" s="50"/>
      <c r="DH29" s="50"/>
      <c r="DI29" s="50"/>
      <c r="DJ29" s="50"/>
    </row>
    <row r="30" spans="1:114" s="5" customFormat="1" ht="12.7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Y30" s="50" t="s">
        <v>55</v>
      </c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</row>
    <row r="31" spans="1:114" s="5" customFormat="1" ht="12.75" customHeight="1" x14ac:dyDescent="0.2">
      <c r="A31" s="95" t="s">
        <v>9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12"/>
      <c r="V31" s="95" t="s">
        <v>10</v>
      </c>
      <c r="W31" s="95"/>
      <c r="X31" s="95"/>
      <c r="Y31" s="95"/>
      <c r="Z31" s="95"/>
      <c r="AA31" s="95"/>
      <c r="AB31" s="95"/>
      <c r="AC31" s="95"/>
      <c r="AD31" s="95"/>
      <c r="AE31" s="95"/>
      <c r="AF31" s="12"/>
      <c r="AG31" s="95" t="s">
        <v>11</v>
      </c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12"/>
      <c r="AW31" s="12"/>
      <c r="AX31" s="12"/>
      <c r="AY31" s="114" t="s">
        <v>56</v>
      </c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95" t="s">
        <v>9</v>
      </c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12"/>
      <c r="CK31" s="95" t="s">
        <v>10</v>
      </c>
      <c r="CL31" s="95"/>
      <c r="CM31" s="95"/>
      <c r="CN31" s="95"/>
      <c r="CO31" s="95"/>
      <c r="CP31" s="95"/>
      <c r="CQ31" s="95"/>
      <c r="CR31" s="95"/>
      <c r="CS31" s="95"/>
      <c r="CT31" s="95"/>
      <c r="CU31" s="12"/>
      <c r="CV31" s="95" t="s">
        <v>11</v>
      </c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</row>
    <row r="32" spans="1:114" s="5" customFormat="1" ht="12.75" x14ac:dyDescent="0.2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12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2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12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12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</row>
    <row r="33" spans="1:114" s="5" customFormat="1" ht="12.75" x14ac:dyDescent="0.2"/>
    <row r="34" spans="1:114" s="5" customFormat="1" ht="12.75" x14ac:dyDescent="0.2">
      <c r="A34" s="7" t="s">
        <v>29</v>
      </c>
      <c r="BQ34" s="6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6"/>
    </row>
    <row r="35" spans="1:114" s="5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8" t="s">
        <v>2</v>
      </c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</row>
    <row r="36" spans="1:114" s="5" customFormat="1" ht="12.75" x14ac:dyDescent="0.2"/>
    <row r="37" spans="1:114" s="5" customFormat="1" ht="12.75" x14ac:dyDescent="0.2">
      <c r="A37" s="45" t="s">
        <v>30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5" t="s">
        <v>32</v>
      </c>
      <c r="O37" s="46"/>
      <c r="P37" s="46"/>
      <c r="Q37" s="46"/>
      <c r="R37" s="46"/>
      <c r="S37" s="46"/>
      <c r="T37" s="46"/>
      <c r="U37" s="46"/>
      <c r="V37" s="46"/>
      <c r="W37" s="47"/>
      <c r="X37" s="45" t="s">
        <v>32</v>
      </c>
      <c r="Y37" s="46"/>
      <c r="Z37" s="46"/>
      <c r="AA37" s="46"/>
      <c r="AB37" s="46"/>
      <c r="AC37" s="46"/>
      <c r="AD37" s="46"/>
      <c r="AE37" s="46"/>
      <c r="AF37" s="46"/>
      <c r="AG37" s="47"/>
      <c r="AH37" s="45" t="s">
        <v>36</v>
      </c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7"/>
      <c r="BI37" s="45" t="s">
        <v>43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7"/>
      <c r="CJ37" s="45" t="s">
        <v>45</v>
      </c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7"/>
    </row>
    <row r="38" spans="1:114" s="5" customFormat="1" ht="12.75" x14ac:dyDescent="0.2">
      <c r="A38" s="42" t="s">
        <v>31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4"/>
      <c r="N38" s="42" t="s">
        <v>33</v>
      </c>
      <c r="O38" s="43"/>
      <c r="P38" s="43"/>
      <c r="Q38" s="43"/>
      <c r="R38" s="43"/>
      <c r="S38" s="43"/>
      <c r="T38" s="43"/>
      <c r="U38" s="43"/>
      <c r="V38" s="43"/>
      <c r="W38" s="44"/>
      <c r="X38" s="42" t="s">
        <v>35</v>
      </c>
      <c r="Y38" s="43"/>
      <c r="Z38" s="43"/>
      <c r="AA38" s="43"/>
      <c r="AB38" s="43"/>
      <c r="AC38" s="43"/>
      <c r="AD38" s="43"/>
      <c r="AE38" s="43"/>
      <c r="AF38" s="43"/>
      <c r="AG38" s="44"/>
      <c r="AH38" s="42" t="s">
        <v>37</v>
      </c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4"/>
      <c r="BI38" s="42" t="s">
        <v>44</v>
      </c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4"/>
      <c r="CJ38" s="42" t="s">
        <v>37</v>
      </c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4"/>
    </row>
    <row r="39" spans="1:114" s="5" customFormat="1" ht="12.75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4"/>
      <c r="N39" s="42" t="s">
        <v>34</v>
      </c>
      <c r="O39" s="43"/>
      <c r="P39" s="43"/>
      <c r="Q39" s="43"/>
      <c r="R39" s="43"/>
      <c r="S39" s="43"/>
      <c r="T39" s="43"/>
      <c r="U39" s="43"/>
      <c r="V39" s="43"/>
      <c r="W39" s="44"/>
      <c r="X39" s="42" t="s">
        <v>34</v>
      </c>
      <c r="Y39" s="43"/>
      <c r="Z39" s="43"/>
      <c r="AA39" s="43"/>
      <c r="AB39" s="43"/>
      <c r="AC39" s="43"/>
      <c r="AD39" s="43"/>
      <c r="AE39" s="43"/>
      <c r="AF39" s="43"/>
      <c r="AG39" s="44"/>
      <c r="AH39" s="42" t="s">
        <v>38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4"/>
      <c r="BI39" s="42" t="s">
        <v>37</v>
      </c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4"/>
      <c r="CJ39" s="42" t="s">
        <v>38</v>
      </c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4"/>
    </row>
    <row r="40" spans="1:114" s="5" customFormat="1" ht="12.75" x14ac:dyDescent="0.2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4"/>
      <c r="N40" s="42"/>
      <c r="O40" s="43"/>
      <c r="P40" s="43"/>
      <c r="Q40" s="43"/>
      <c r="R40" s="43"/>
      <c r="S40" s="43"/>
      <c r="T40" s="43"/>
      <c r="U40" s="43"/>
      <c r="V40" s="43"/>
      <c r="W40" s="44"/>
      <c r="X40" s="42"/>
      <c r="Y40" s="43"/>
      <c r="Z40" s="43"/>
      <c r="AA40" s="43"/>
      <c r="AB40" s="43"/>
      <c r="AC40" s="43"/>
      <c r="AD40" s="43"/>
      <c r="AE40" s="43"/>
      <c r="AF40" s="43"/>
      <c r="AG40" s="44"/>
      <c r="AH40" s="42" t="s">
        <v>39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4"/>
      <c r="BI40" s="42" t="s">
        <v>38</v>
      </c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4"/>
      <c r="CJ40" s="42" t="s">
        <v>39</v>
      </c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4"/>
    </row>
    <row r="41" spans="1:114" s="5" customFormat="1" ht="12.75" x14ac:dyDescent="0.2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4"/>
      <c r="N41" s="42"/>
      <c r="O41" s="43"/>
      <c r="P41" s="43"/>
      <c r="Q41" s="43"/>
      <c r="R41" s="43"/>
      <c r="S41" s="43"/>
      <c r="T41" s="43"/>
      <c r="U41" s="43"/>
      <c r="V41" s="43"/>
      <c r="W41" s="44"/>
      <c r="X41" s="42"/>
      <c r="Y41" s="43"/>
      <c r="Z41" s="43"/>
      <c r="AA41" s="43"/>
      <c r="AB41" s="43"/>
      <c r="AC41" s="43"/>
      <c r="AD41" s="43"/>
      <c r="AE41" s="43"/>
      <c r="AF41" s="43"/>
      <c r="AG41" s="44"/>
      <c r="AH41" s="42" t="s">
        <v>40</v>
      </c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4"/>
      <c r="BI41" s="42" t="s">
        <v>39</v>
      </c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4"/>
      <c r="CJ41" s="42" t="s">
        <v>40</v>
      </c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4"/>
    </row>
    <row r="42" spans="1:114" s="5" customFormat="1" ht="12.75" x14ac:dyDescent="0.2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4"/>
      <c r="N42" s="42"/>
      <c r="O42" s="43"/>
      <c r="P42" s="43"/>
      <c r="Q42" s="43"/>
      <c r="R42" s="43"/>
      <c r="S42" s="43"/>
      <c r="T42" s="43"/>
      <c r="U42" s="43"/>
      <c r="V42" s="43"/>
      <c r="W42" s="44"/>
      <c r="X42" s="42"/>
      <c r="Y42" s="43"/>
      <c r="Z42" s="43"/>
      <c r="AA42" s="43"/>
      <c r="AB42" s="43"/>
      <c r="AC42" s="43"/>
      <c r="AD42" s="43"/>
      <c r="AE42" s="43"/>
      <c r="AF42" s="43"/>
      <c r="AG42" s="44"/>
      <c r="AH42" s="42" t="s">
        <v>41</v>
      </c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4"/>
      <c r="BI42" s="42" t="s">
        <v>40</v>
      </c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4"/>
      <c r="CJ42" s="42" t="s">
        <v>41</v>
      </c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4"/>
    </row>
    <row r="43" spans="1:114" s="5" customFormat="1" ht="12.75" x14ac:dyDescent="0.2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4"/>
      <c r="N43" s="42"/>
      <c r="O43" s="43"/>
      <c r="P43" s="43"/>
      <c r="Q43" s="43"/>
      <c r="R43" s="43"/>
      <c r="S43" s="43"/>
      <c r="T43" s="43"/>
      <c r="U43" s="43"/>
      <c r="V43" s="43"/>
      <c r="W43" s="44"/>
      <c r="X43" s="42"/>
      <c r="Y43" s="43"/>
      <c r="Z43" s="43"/>
      <c r="AA43" s="43"/>
      <c r="AB43" s="43"/>
      <c r="AC43" s="43"/>
      <c r="AD43" s="43"/>
      <c r="AE43" s="43"/>
      <c r="AF43" s="43"/>
      <c r="AG43" s="44"/>
      <c r="AH43" s="42" t="s">
        <v>42</v>
      </c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4"/>
      <c r="BI43" s="42" t="s">
        <v>41</v>
      </c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4"/>
      <c r="CJ43" s="42" t="s">
        <v>42</v>
      </c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4"/>
    </row>
    <row r="44" spans="1:114" s="5" customFormat="1" ht="12.75" x14ac:dyDescent="0.2">
      <c r="A44" s="40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41"/>
      <c r="N44" s="40"/>
      <c r="O44" s="35"/>
      <c r="P44" s="35"/>
      <c r="Q44" s="35"/>
      <c r="R44" s="35"/>
      <c r="S44" s="35"/>
      <c r="T44" s="35"/>
      <c r="U44" s="35"/>
      <c r="V44" s="35"/>
      <c r="W44" s="41"/>
      <c r="X44" s="40"/>
      <c r="Y44" s="35"/>
      <c r="Z44" s="35"/>
      <c r="AA44" s="35"/>
      <c r="AB44" s="35"/>
      <c r="AC44" s="35"/>
      <c r="AD44" s="35"/>
      <c r="AE44" s="35"/>
      <c r="AF44" s="35"/>
      <c r="AG44" s="41"/>
      <c r="AH44" s="40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41"/>
      <c r="BI44" s="40" t="s">
        <v>42</v>
      </c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41"/>
      <c r="CJ44" s="40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41"/>
    </row>
    <row r="45" spans="1:114" s="5" customFormat="1" ht="12.75" x14ac:dyDescent="0.2">
      <c r="A45" s="39">
        <v>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>
        <v>2</v>
      </c>
      <c r="O45" s="39"/>
      <c r="P45" s="39"/>
      <c r="Q45" s="39"/>
      <c r="R45" s="39"/>
      <c r="S45" s="39"/>
      <c r="T45" s="39"/>
      <c r="U45" s="39"/>
      <c r="V45" s="39"/>
      <c r="W45" s="39"/>
      <c r="X45" s="39">
        <v>3</v>
      </c>
      <c r="Y45" s="39"/>
      <c r="Z45" s="39"/>
      <c r="AA45" s="39"/>
      <c r="AB45" s="39"/>
      <c r="AC45" s="39"/>
      <c r="AD45" s="39"/>
      <c r="AE45" s="39"/>
      <c r="AF45" s="39"/>
      <c r="AG45" s="39"/>
      <c r="AH45" s="39">
        <v>4</v>
      </c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>
        <v>5</v>
      </c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>
        <v>6</v>
      </c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</row>
    <row r="46" spans="1:11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</row>
    <row r="47" spans="1:114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</row>
    <row r="48" spans="1:11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</row>
    <row r="49" spans="1:114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6" t="s">
        <v>32</v>
      </c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6" t="s">
        <v>32</v>
      </c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6" t="s">
        <v>32</v>
      </c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</row>
    <row r="50" spans="1:114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7" t="s">
        <v>34</v>
      </c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7" t="s">
        <v>34</v>
      </c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7" t="s">
        <v>34</v>
      </c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</row>
    <row r="51" spans="1:1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</row>
    <row r="52" spans="1:11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</row>
    <row r="53" spans="1:11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</row>
    <row r="54" spans="1:114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5"/>
      <c r="R54" s="35"/>
      <c r="S54" s="35"/>
      <c r="T54" s="35"/>
      <c r="U54" s="35"/>
      <c r="V54" s="35"/>
      <c r="W54" s="35"/>
      <c r="X54" s="35"/>
      <c r="Y54" s="35"/>
      <c r="Z54" s="35"/>
      <c r="AA54" s="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5"/>
      <c r="AP54" s="5"/>
      <c r="AQ54" s="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5"/>
      <c r="BI54" s="35"/>
      <c r="BJ54" s="35"/>
      <c r="BK54" s="35"/>
      <c r="BL54" s="35"/>
      <c r="BM54" s="35"/>
      <c r="BN54" s="35"/>
      <c r="BO54" s="35"/>
      <c r="BP54" s="35"/>
      <c r="BQ54" s="35"/>
      <c r="BR54" s="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5"/>
      <c r="CG54" s="5"/>
      <c r="CH54" s="7" t="s">
        <v>21</v>
      </c>
      <c r="CI54" s="5"/>
      <c r="CJ54" s="5"/>
      <c r="CK54" s="5"/>
      <c r="CL54" s="5"/>
      <c r="CM54" s="5"/>
      <c r="CN54" s="35"/>
      <c r="CO54" s="35"/>
      <c r="CP54" s="35"/>
      <c r="CQ54" s="35"/>
      <c r="CR54" s="35"/>
      <c r="CS54" s="35"/>
      <c r="CT54" s="35"/>
      <c r="CU54" s="35"/>
      <c r="CV54" s="35"/>
      <c r="CW54" s="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</row>
    <row r="55" spans="1:114" x14ac:dyDescent="0.25">
      <c r="A55" s="95" t="s">
        <v>9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13"/>
      <c r="R55" s="95" t="s">
        <v>10</v>
      </c>
      <c r="S55" s="96"/>
      <c r="T55" s="96"/>
      <c r="U55" s="96"/>
      <c r="V55" s="96"/>
      <c r="W55" s="96"/>
      <c r="X55" s="96"/>
      <c r="Y55" s="96"/>
      <c r="Z55" s="96"/>
      <c r="AA55" s="13"/>
      <c r="AB55" s="95" t="s">
        <v>11</v>
      </c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13"/>
      <c r="AP55" s="13"/>
      <c r="AQ55" s="13"/>
      <c r="AR55" s="95" t="s">
        <v>9</v>
      </c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13"/>
      <c r="BI55" s="95" t="s">
        <v>10</v>
      </c>
      <c r="BJ55" s="96"/>
      <c r="BK55" s="96"/>
      <c r="BL55" s="96"/>
      <c r="BM55" s="96"/>
      <c r="BN55" s="96"/>
      <c r="BO55" s="96"/>
      <c r="BP55" s="96"/>
      <c r="BQ55" s="96"/>
      <c r="BR55" s="13"/>
      <c r="BS55" s="95" t="s">
        <v>11</v>
      </c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13"/>
      <c r="CG55" s="13"/>
      <c r="CH55" s="13"/>
      <c r="CI55" s="13"/>
      <c r="CJ55" s="13"/>
      <c r="CK55" s="13"/>
      <c r="CL55" s="13"/>
      <c r="CM55" s="13"/>
      <c r="CN55" s="95" t="s">
        <v>10</v>
      </c>
      <c r="CO55" s="96"/>
      <c r="CP55" s="96"/>
      <c r="CQ55" s="96"/>
      <c r="CR55" s="96"/>
      <c r="CS55" s="96"/>
      <c r="CT55" s="96"/>
      <c r="CU55" s="96"/>
      <c r="CV55" s="96"/>
      <c r="CW55" s="13"/>
      <c r="CX55" s="95" t="s">
        <v>11</v>
      </c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</row>
    <row r="56" spans="1:114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13"/>
      <c r="R56" s="96"/>
      <c r="S56" s="96"/>
      <c r="T56" s="96"/>
      <c r="U56" s="96"/>
      <c r="V56" s="96"/>
      <c r="W56" s="96"/>
      <c r="X56" s="96"/>
      <c r="Y56" s="96"/>
      <c r="Z56" s="96"/>
      <c r="AA56" s="13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13"/>
      <c r="AP56" s="13"/>
      <c r="AQ56" s="13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13"/>
      <c r="BI56" s="96"/>
      <c r="BJ56" s="96"/>
      <c r="BK56" s="96"/>
      <c r="BL56" s="96"/>
      <c r="BM56" s="96"/>
      <c r="BN56" s="96"/>
      <c r="BO56" s="96"/>
      <c r="BP56" s="96"/>
      <c r="BQ56" s="96"/>
      <c r="BR56" s="13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13"/>
      <c r="CG56" s="13"/>
      <c r="CH56" s="13"/>
      <c r="CI56" s="13"/>
      <c r="CJ56" s="13"/>
      <c r="CK56" s="13"/>
      <c r="CL56" s="13"/>
      <c r="CM56" s="13"/>
      <c r="CN56" s="96"/>
      <c r="CO56" s="96"/>
      <c r="CP56" s="96"/>
      <c r="CQ56" s="96"/>
      <c r="CR56" s="96"/>
      <c r="CS56" s="96"/>
      <c r="CT56" s="96"/>
      <c r="CU56" s="96"/>
      <c r="CV56" s="96"/>
      <c r="CW56" s="13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</row>
  </sheetData>
  <mergeCells count="168">
    <mergeCell ref="CQ1:DJ2"/>
    <mergeCell ref="A3:AB4"/>
    <mergeCell ref="AJ4:AT4"/>
    <mergeCell ref="BI4:CH4"/>
    <mergeCell ref="CQ4:DJ5"/>
    <mergeCell ref="BI5:CH5"/>
    <mergeCell ref="A10:CL10"/>
    <mergeCell ref="CM10:DJ10"/>
    <mergeCell ref="F11:AL11"/>
    <mergeCell ref="AS11:CL11"/>
    <mergeCell ref="CM11:DJ11"/>
    <mergeCell ref="J9:BC9"/>
    <mergeCell ref="BJ9:CL9"/>
    <mergeCell ref="W12:CL12"/>
    <mergeCell ref="CM12:CV12"/>
    <mergeCell ref="CW12:DJ12"/>
    <mergeCell ref="BD6:CL6"/>
    <mergeCell ref="G7:BC7"/>
    <mergeCell ref="BD7:BI7"/>
    <mergeCell ref="BJ7:CL7"/>
    <mergeCell ref="CM7:DJ9"/>
    <mergeCell ref="A8:BC8"/>
    <mergeCell ref="BD8:CL8"/>
    <mergeCell ref="A15:BJ15"/>
    <mergeCell ref="BO15:CL15"/>
    <mergeCell ref="CM15:CV15"/>
    <mergeCell ref="CW15:DJ15"/>
    <mergeCell ref="CV17:DF17"/>
    <mergeCell ref="N16:CQ16"/>
    <mergeCell ref="Q18:DJ18"/>
    <mergeCell ref="I23:U23"/>
    <mergeCell ref="A13:BJ13"/>
    <mergeCell ref="BO13:CL13"/>
    <mergeCell ref="CM13:CV13"/>
    <mergeCell ref="CW13:DJ13"/>
    <mergeCell ref="X14:CL14"/>
    <mergeCell ref="CM14:CV14"/>
    <mergeCell ref="CW14:DJ14"/>
    <mergeCell ref="CV16:DF16"/>
    <mergeCell ref="W23:AS23"/>
    <mergeCell ref="AG27:AV27"/>
    <mergeCell ref="AG28:AV28"/>
    <mergeCell ref="AY30:BO30"/>
    <mergeCell ref="V27:AD27"/>
    <mergeCell ref="I24:U24"/>
    <mergeCell ref="W24:AS24"/>
    <mergeCell ref="AG30:AU30"/>
    <mergeCell ref="A30:T30"/>
    <mergeCell ref="V30:AE30"/>
    <mergeCell ref="CK30:CT30"/>
    <mergeCell ref="DD27:DJ27"/>
    <mergeCell ref="DD28:DJ28"/>
    <mergeCell ref="DD29:DJ29"/>
    <mergeCell ref="BR27:CD27"/>
    <mergeCell ref="CF27:DB27"/>
    <mergeCell ref="AY31:BO31"/>
    <mergeCell ref="BP30:CI30"/>
    <mergeCell ref="BR28:CD28"/>
    <mergeCell ref="CF28:DB28"/>
    <mergeCell ref="CV30:DJ30"/>
    <mergeCell ref="BP31:CI32"/>
    <mergeCell ref="CK31:CT32"/>
    <mergeCell ref="CV31:DJ32"/>
    <mergeCell ref="X39:AG39"/>
    <mergeCell ref="AH39:BH39"/>
    <mergeCell ref="BI39:CI39"/>
    <mergeCell ref="A31:T32"/>
    <mergeCell ref="BR34:CN34"/>
    <mergeCell ref="BR35:CN35"/>
    <mergeCell ref="A37:M37"/>
    <mergeCell ref="N37:W37"/>
    <mergeCell ref="X37:AG37"/>
    <mergeCell ref="AH37:BH37"/>
    <mergeCell ref="AG31:AU32"/>
    <mergeCell ref="BI37:CI37"/>
    <mergeCell ref="CJ39:DJ39"/>
    <mergeCell ref="CJ37:DJ37"/>
    <mergeCell ref="A38:M38"/>
    <mergeCell ref="N38:W38"/>
    <mergeCell ref="X38:AG38"/>
    <mergeCell ref="AH38:BH38"/>
    <mergeCell ref="BI38:CI38"/>
    <mergeCell ref="CJ38:DJ38"/>
    <mergeCell ref="A39:M39"/>
    <mergeCell ref="N39:W39"/>
    <mergeCell ref="V31:AE32"/>
    <mergeCell ref="CJ40:DJ40"/>
    <mergeCell ref="A41:M41"/>
    <mergeCell ref="N41:W41"/>
    <mergeCell ref="X41:AG41"/>
    <mergeCell ref="AH41:BH41"/>
    <mergeCell ref="BI41:CI41"/>
    <mergeCell ref="CJ41:DJ41"/>
    <mergeCell ref="A40:M40"/>
    <mergeCell ref="N40:W40"/>
    <mergeCell ref="X40:AG40"/>
    <mergeCell ref="AH40:BH40"/>
    <mergeCell ref="BI40:CI40"/>
    <mergeCell ref="AH43:BH43"/>
    <mergeCell ref="BI43:CI43"/>
    <mergeCell ref="CJ43:DJ43"/>
    <mergeCell ref="A42:M42"/>
    <mergeCell ref="N42:W42"/>
    <mergeCell ref="X42:AG42"/>
    <mergeCell ref="AH42:BH42"/>
    <mergeCell ref="BI42:CI42"/>
    <mergeCell ref="CJ42:DJ42"/>
    <mergeCell ref="A45:M45"/>
    <mergeCell ref="N45:W45"/>
    <mergeCell ref="X45:AG45"/>
    <mergeCell ref="A43:M43"/>
    <mergeCell ref="N43:W43"/>
    <mergeCell ref="X43:AG43"/>
    <mergeCell ref="A44:M44"/>
    <mergeCell ref="N44:W44"/>
    <mergeCell ref="X44:AG44"/>
    <mergeCell ref="CJ45:DJ45"/>
    <mergeCell ref="AH47:AU47"/>
    <mergeCell ref="AV47:BH47"/>
    <mergeCell ref="BI47:BV47"/>
    <mergeCell ref="BW47:CI47"/>
    <mergeCell ref="AH44:BH44"/>
    <mergeCell ref="BI44:CI44"/>
    <mergeCell ref="CJ44:DJ44"/>
    <mergeCell ref="AH45:BH45"/>
    <mergeCell ref="BI45:CI45"/>
    <mergeCell ref="AH46:AU46"/>
    <mergeCell ref="AV46:BH46"/>
    <mergeCell ref="BI46:BV46"/>
    <mergeCell ref="CX46:DJ46"/>
    <mergeCell ref="BW46:CI46"/>
    <mergeCell ref="CJ48:CW48"/>
    <mergeCell ref="X46:AG50"/>
    <mergeCell ref="CX48:DJ48"/>
    <mergeCell ref="AH49:AU49"/>
    <mergeCell ref="AV49:BH50"/>
    <mergeCell ref="BI49:BV49"/>
    <mergeCell ref="BI50:BV50"/>
    <mergeCell ref="AH48:AU48"/>
    <mergeCell ref="BW49:CI50"/>
    <mergeCell ref="AV48:BH48"/>
    <mergeCell ref="BI48:BV48"/>
    <mergeCell ref="AH50:AU50"/>
    <mergeCell ref="CJ46:CW46"/>
    <mergeCell ref="CX55:DJ56"/>
    <mergeCell ref="A46:M50"/>
    <mergeCell ref="N46:W50"/>
    <mergeCell ref="CX54:DJ54"/>
    <mergeCell ref="A55:P56"/>
    <mergeCell ref="R55:Z56"/>
    <mergeCell ref="AB55:AN56"/>
    <mergeCell ref="AR55:BG56"/>
    <mergeCell ref="BI55:BQ56"/>
    <mergeCell ref="BS55:CE56"/>
    <mergeCell ref="CN55:CV56"/>
    <mergeCell ref="CJ49:CW49"/>
    <mergeCell ref="CX49:DJ50"/>
    <mergeCell ref="CJ50:CW50"/>
    <mergeCell ref="A54:P54"/>
    <mergeCell ref="R54:Z54"/>
    <mergeCell ref="AB54:AN54"/>
    <mergeCell ref="AR54:BG54"/>
    <mergeCell ref="BI54:BQ54"/>
    <mergeCell ref="BS54:CE54"/>
    <mergeCell ref="CN54:CV54"/>
    <mergeCell ref="CJ47:CW47"/>
    <mergeCell ref="CX47:DJ47"/>
    <mergeCell ref="BW48:CI48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shcheglova</dc:creator>
  <cp:lastModifiedBy>ASUS H61M-C</cp:lastModifiedBy>
  <cp:lastPrinted>2014-11-09T06:36:44Z</cp:lastPrinted>
  <dcterms:created xsi:type="dcterms:W3CDTF">2004-09-19T06:34:55Z</dcterms:created>
  <dcterms:modified xsi:type="dcterms:W3CDTF">2015-02-20T11:09:47Z</dcterms:modified>
</cp:coreProperties>
</file>