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Дмирий\Desktop\"/>
    </mc:Choice>
  </mc:AlternateContent>
  <xr:revisionPtr revIDLastSave="0" documentId="13_ncr:1_{E41D2881-30F8-4506-99D7-ABEAC77B93E3}" xr6:coauthVersionLast="44" xr6:coauthVersionMax="44" xr10:uidLastSave="{00000000-0000-0000-0000-000000000000}"/>
  <bookViews>
    <workbookView xWindow="-105" yWindow="-105" windowWidth="24210" windowHeight="13110" activeTab="1" xr2:uid="{00000000-000D-0000-FFFF-FFFF00000000}"/>
  </bookViews>
  <sheets>
    <sheet name="Сентябрь2026" sheetId="1" r:id="rId1"/>
    <sheet name="Октябрь2026" sheetId="8" r:id="rId2"/>
    <sheet name="Ноябрь2026" sheetId="9" r:id="rId3"/>
  </sheets>
  <definedNames>
    <definedName name="_xlnm._FilterDatabase" localSheetId="2" hidden="1">Ноябрь2026!$A$1:$AL$7</definedName>
    <definedName name="_xlnm._FilterDatabase" localSheetId="1" hidden="1">Октябрь2026!$A$1:$AL$7</definedName>
    <definedName name="_xlnm._FilterDatabase" localSheetId="0" hidden="1">Сентябрь2026!$A$1:$AK$7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L6" i="9" l="1"/>
  <c r="F6" i="9"/>
  <c r="AL5" i="9"/>
  <c r="F5" i="9"/>
  <c r="AL4" i="9"/>
  <c r="F4" i="9"/>
  <c r="F2" i="9" s="1"/>
  <c r="AL3" i="9"/>
  <c r="F3" i="9"/>
  <c r="F7" i="9" s="1"/>
  <c r="AL2" i="9"/>
  <c r="AL7" i="9" l="1"/>
  <c r="AL6" i="8" l="1"/>
  <c r="F6" i="8"/>
  <c r="AL5" i="8"/>
  <c r="F5" i="8"/>
  <c r="AL4" i="8"/>
  <c r="F4" i="8"/>
  <c r="AL3" i="8"/>
  <c r="F3" i="8"/>
  <c r="AL2" i="8"/>
  <c r="F2" i="8" l="1"/>
  <c r="F7" i="8"/>
  <c r="AL7" i="8" s="1"/>
  <c r="F6" i="1" l="1"/>
  <c r="E6" i="1" s="1"/>
  <c r="D6" i="9" s="1"/>
  <c r="E6" i="9" s="1"/>
  <c r="F3" i="1"/>
  <c r="E3" i="1" s="1"/>
  <c r="D3" i="9" s="1"/>
  <c r="E3" i="9" s="1"/>
  <c r="D3" i="8" l="1"/>
  <c r="E3" i="8" s="1"/>
  <c r="D6" i="8"/>
  <c r="E6" i="8" s="1"/>
  <c r="F7" i="1"/>
  <c r="E7" i="1" s="1"/>
  <c r="D7" i="9" s="1"/>
  <c r="E7" i="9" s="1"/>
  <c r="D7" i="8" l="1"/>
  <c r="E7" i="8" s="1"/>
  <c r="AK3" i="1"/>
  <c r="AK2" i="1" l="1"/>
  <c r="F5" i="1"/>
  <c r="F4" i="1"/>
  <c r="E4" i="1" s="1"/>
  <c r="D4" i="9" s="1"/>
  <c r="E4" i="9" s="1"/>
  <c r="AK4" i="1"/>
  <c r="AK5" i="1"/>
  <c r="AK6" i="1"/>
  <c r="D4" i="8" l="1"/>
  <c r="E4" i="8" s="1"/>
  <c r="E5" i="1"/>
  <c r="D5" i="9" s="1"/>
  <c r="E5" i="9" s="1"/>
  <c r="F2" i="1"/>
  <c r="AK7" i="1"/>
  <c r="E2" i="1" l="1"/>
  <c r="D5" i="8"/>
  <c r="E5" i="8" s="1"/>
  <c r="D2" i="8" l="1"/>
  <c r="E2" i="8" s="1"/>
  <c r="D2" i="9"/>
  <c r="E2" i="9" s="1"/>
</calcChain>
</file>

<file path=xl/sharedStrings.xml><?xml version="1.0" encoding="utf-8"?>
<sst xmlns="http://schemas.openxmlformats.org/spreadsheetml/2006/main" count="42" uniqueCount="17">
  <si>
    <t>Деталь</t>
  </si>
  <si>
    <t>Операция</t>
  </si>
  <si>
    <t>Остаток на 1е число</t>
  </si>
  <si>
    <t>Под отправку заказчику (упаковано)</t>
  </si>
  <si>
    <t>Отправлено заказчику</t>
  </si>
  <si>
    <t>Итого за месяц, шт.</t>
  </si>
  <si>
    <t>№</t>
  </si>
  <si>
    <t>Заготовка с ОТЛ  (приход)</t>
  </si>
  <si>
    <t>Брак (Литья) отправлено на ОТЛ</t>
  </si>
  <si>
    <t>Брак (МЕХ) отправлено на ОТЛ</t>
  </si>
  <si>
    <t>Остаток ГП (упаковано, не отправлено)</t>
  </si>
  <si>
    <t>Корпус насоса В65/182/188 16 GG ОТЛ Арт 2028366</t>
  </si>
  <si>
    <t>остаток на конец месяца</t>
  </si>
  <si>
    <t>текущий месяц</t>
  </si>
  <si>
    <t>Текущий месяц</t>
  </si>
  <si>
    <t>Остаток на конец месяца</t>
  </si>
  <si>
    <t xml:space="preserve">Корпус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</si>
</sst>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0" fillId="0" borderId="5" xfId="0" applyBorder="1"/>
    <xf numFmtId="0" fontId="0" fillId="0" borderId="9" xfId="0" applyBorder="1"/>
    <xf numFmtId="0" fontId="1" fillId="0" borderId="6" xfId="0" applyFont="1" applyBorder="1" applyAlignment="1">
      <alignment wrapText="1"/>
    </xf>
    <xf numFmtId="0" fontId="0" fillId="0" borderId="13" xfId="0" applyBorder="1"/>
    <xf numFmtId="0" fontId="0" fillId="0" borderId="5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2" fillId="0" borderId="19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2" borderId="15" xfId="0" applyFont="1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2" borderId="7" xfId="0" applyFill="1" applyBorder="1"/>
    <xf numFmtId="0" fontId="3" fillId="3" borderId="3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8" xfId="0" applyFill="1" applyBorder="1"/>
    <xf numFmtId="0" fontId="5" fillId="0" borderId="10" xfId="0" applyFont="1" applyBorder="1" applyAlignment="1">
      <alignment horizontal="center" vertical="center"/>
    </xf>
    <xf numFmtId="0" fontId="1" fillId="4" borderId="2" xfId="0" applyFont="1" applyFill="1" applyBorder="1"/>
    <xf numFmtId="0" fontId="1" fillId="5" borderId="24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6" fillId="6" borderId="20" xfId="0" applyFont="1" applyFill="1" applyBorder="1" applyAlignment="1">
      <alignment horizontal="center" vertical="center" wrapText="1"/>
    </xf>
    <xf numFmtId="0" fontId="0" fillId="6" borderId="4" xfId="0" applyFill="1" applyBorder="1"/>
    <xf numFmtId="0" fontId="0" fillId="6" borderId="5" xfId="0" applyFill="1" applyBorder="1" applyAlignment="1">
      <alignment vertical="center"/>
    </xf>
    <xf numFmtId="0" fontId="0" fillId="6" borderId="5" xfId="0" applyFill="1" applyBorder="1"/>
    <xf numFmtId="0" fontId="0" fillId="6" borderId="17" xfId="0" applyFill="1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"/>
  <sheetViews>
    <sheetView zoomScale="85" zoomScaleNormal="85" workbookViewId="0">
      <pane ySplit="1" topLeftCell="A2" activePane="bottomLeft" state="frozen"/>
      <selection pane="bottomLeft" activeCell="C8" sqref="A8:XFD2402"/>
    </sheetView>
  </sheetViews>
  <sheetFormatPr defaultRowHeight="18.75" x14ac:dyDescent="0.3"/>
  <cols>
    <col min="1" max="1" width="4.140625" bestFit="1" customWidth="1"/>
    <col min="2" max="2" width="30.85546875" style="12" customWidth="1"/>
    <col min="3" max="3" width="41.5703125" style="11" customWidth="1"/>
    <col min="5" max="5" width="8.28515625" bestFit="1" customWidth="1"/>
    <col min="6" max="6" width="9.28515625" customWidth="1"/>
    <col min="7" max="36" width="4.42578125" customWidth="1"/>
    <col min="37" max="37" width="8.7109375" bestFit="1" customWidth="1"/>
  </cols>
  <sheetData>
    <row r="1" spans="1:37" s="1" customFormat="1" ht="45" customHeight="1" thickBot="1" x14ac:dyDescent="0.3">
      <c r="A1" s="9" t="s">
        <v>6</v>
      </c>
      <c r="B1" s="27" t="s">
        <v>0</v>
      </c>
      <c r="C1" s="13" t="s">
        <v>1</v>
      </c>
      <c r="D1" s="29" t="s">
        <v>2</v>
      </c>
      <c r="E1" s="10" t="s">
        <v>12</v>
      </c>
      <c r="F1" s="10" t="s">
        <v>13</v>
      </c>
      <c r="G1" s="3">
        <v>1</v>
      </c>
      <c r="H1" s="3">
        <v>2</v>
      </c>
      <c r="I1" s="3">
        <v>3</v>
      </c>
      <c r="J1" s="3">
        <v>4</v>
      </c>
      <c r="K1" s="28">
        <v>5</v>
      </c>
      <c r="L1" s="28">
        <v>6</v>
      </c>
      <c r="M1" s="3">
        <v>7</v>
      </c>
      <c r="N1" s="3">
        <v>8</v>
      </c>
      <c r="O1" s="3">
        <v>9</v>
      </c>
      <c r="P1" s="3">
        <v>10</v>
      </c>
      <c r="Q1" s="3">
        <v>11</v>
      </c>
      <c r="R1" s="28">
        <v>12</v>
      </c>
      <c r="S1" s="28">
        <v>13</v>
      </c>
      <c r="T1" s="3">
        <v>14</v>
      </c>
      <c r="U1" s="3">
        <v>15</v>
      </c>
      <c r="V1" s="3">
        <v>16</v>
      </c>
      <c r="W1" s="3">
        <v>17</v>
      </c>
      <c r="X1" s="3">
        <v>18</v>
      </c>
      <c r="Y1" s="28">
        <v>19</v>
      </c>
      <c r="Z1" s="28">
        <v>20</v>
      </c>
      <c r="AA1" s="3">
        <v>21</v>
      </c>
      <c r="AB1" s="3">
        <v>22</v>
      </c>
      <c r="AC1" s="3">
        <v>23</v>
      </c>
      <c r="AD1" s="3">
        <v>24</v>
      </c>
      <c r="AE1" s="3">
        <v>25</v>
      </c>
      <c r="AF1" s="28">
        <v>26</v>
      </c>
      <c r="AG1" s="28">
        <v>27</v>
      </c>
      <c r="AH1" s="3">
        <v>28</v>
      </c>
      <c r="AI1" s="3">
        <v>29</v>
      </c>
      <c r="AJ1" s="3">
        <v>30</v>
      </c>
      <c r="AK1" s="6" t="s">
        <v>5</v>
      </c>
    </row>
    <row r="2" spans="1:37" ht="15.75" x14ac:dyDescent="0.25">
      <c r="A2" s="36">
        <v>1</v>
      </c>
      <c r="B2" s="39" t="s">
        <v>11</v>
      </c>
      <c r="C2" s="22" t="s">
        <v>7</v>
      </c>
      <c r="D2" s="26">
        <v>0</v>
      </c>
      <c r="E2" s="24">
        <f>D2+F2</f>
        <v>48</v>
      </c>
      <c r="F2" s="24">
        <f>SUM(G2:AJ2)-F4-F5-F3</f>
        <v>48</v>
      </c>
      <c r="G2" s="2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>
        <v>24</v>
      </c>
      <c r="W2" s="23"/>
      <c r="X2" s="23"/>
      <c r="Y2" s="23"/>
      <c r="Z2" s="23"/>
      <c r="AA2" s="23"/>
      <c r="AB2" s="23"/>
      <c r="AC2" s="23">
        <v>24</v>
      </c>
      <c r="AD2" s="23"/>
      <c r="AE2" s="23"/>
      <c r="AF2" s="23"/>
      <c r="AG2" s="23"/>
      <c r="AH2" s="23"/>
      <c r="AI2" s="23"/>
      <c r="AJ2" s="23"/>
      <c r="AK2" s="24">
        <f>SUM(G2:AJ2)</f>
        <v>48</v>
      </c>
    </row>
    <row r="3" spans="1:37" ht="15.75" x14ac:dyDescent="0.25">
      <c r="A3" s="37"/>
      <c r="B3" s="40"/>
      <c r="C3" s="15" t="s">
        <v>3</v>
      </c>
      <c r="D3" s="5">
        <v>0</v>
      </c>
      <c r="E3" s="8">
        <f t="shared" ref="E3:E7" si="0">D3+F3</f>
        <v>0</v>
      </c>
      <c r="F3" s="8">
        <f>SUM(G3:AJ3)</f>
        <v>0</v>
      </c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4">
        <f>SUM(G3:AJ3)</f>
        <v>0</v>
      </c>
    </row>
    <row r="4" spans="1:37" ht="15.75" x14ac:dyDescent="0.25">
      <c r="A4" s="37"/>
      <c r="B4" s="40"/>
      <c r="C4" s="14" t="s">
        <v>8</v>
      </c>
      <c r="D4" s="5">
        <v>0</v>
      </c>
      <c r="E4" s="4">
        <f t="shared" si="0"/>
        <v>0</v>
      </c>
      <c r="F4" s="4">
        <f>SUM(G4:AJ4)</f>
        <v>0</v>
      </c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4">
        <f>SUM(G4:AJ4)</f>
        <v>0</v>
      </c>
    </row>
    <row r="5" spans="1:37" ht="15.75" x14ac:dyDescent="0.25">
      <c r="A5" s="37"/>
      <c r="B5" s="40"/>
      <c r="C5" s="15" t="s">
        <v>9</v>
      </c>
      <c r="D5" s="5">
        <v>0</v>
      </c>
      <c r="E5" s="8">
        <f t="shared" si="0"/>
        <v>0</v>
      </c>
      <c r="F5" s="8">
        <f>SUM(G5:AJ5)</f>
        <v>0</v>
      </c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4">
        <f>SUM(G5:AJ5)</f>
        <v>0</v>
      </c>
    </row>
    <row r="6" spans="1:37" ht="15.75" x14ac:dyDescent="0.25">
      <c r="A6" s="37"/>
      <c r="B6" s="40"/>
      <c r="C6" s="14" t="s">
        <v>4</v>
      </c>
      <c r="D6" s="5">
        <v>0</v>
      </c>
      <c r="E6" s="4">
        <f t="shared" si="0"/>
        <v>0</v>
      </c>
      <c r="F6" s="4">
        <f>SUM(G6:AJ6)</f>
        <v>0</v>
      </c>
      <c r="G6" s="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4">
        <f>SUM(G6:AJ6)</f>
        <v>0</v>
      </c>
    </row>
    <row r="7" spans="1:37" ht="16.5" thickBot="1" x14ac:dyDescent="0.3">
      <c r="A7" s="38"/>
      <c r="B7" s="41"/>
      <c r="C7" s="16" t="s">
        <v>10</v>
      </c>
      <c r="D7" s="20">
        <v>0</v>
      </c>
      <c r="E7" s="18">
        <f t="shared" si="0"/>
        <v>0</v>
      </c>
      <c r="F7" s="18">
        <f>F3-F6</f>
        <v>0</v>
      </c>
      <c r="G7" s="19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21">
        <f>F7</f>
        <v>0</v>
      </c>
    </row>
  </sheetData>
  <mergeCells count="2">
    <mergeCell ref="A2:A7"/>
    <mergeCell ref="B2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D9B3D-9B85-4E59-BF7E-40519480444C}">
  <dimension ref="A1:AL7"/>
  <sheetViews>
    <sheetView tabSelected="1" zoomScale="85" zoomScaleNormal="85" workbookViewId="0">
      <pane ySplit="1" topLeftCell="A2" activePane="bottomLeft" state="frozen"/>
      <selection pane="bottomLeft" activeCell="B2" sqref="B2:B7"/>
    </sheetView>
  </sheetViews>
  <sheetFormatPr defaultRowHeight="18.75" x14ac:dyDescent="0.3"/>
  <cols>
    <col min="1" max="1" width="4.140625" bestFit="1" customWidth="1"/>
    <col min="2" max="2" width="30.85546875" style="12" customWidth="1"/>
    <col min="3" max="3" width="41.5703125" style="11" customWidth="1"/>
    <col min="4" max="4" width="8.28515625" customWidth="1"/>
    <col min="5" max="5" width="8.28515625" bestFit="1" customWidth="1"/>
    <col min="6" max="6" width="9.28515625" customWidth="1"/>
    <col min="7" max="37" width="4.42578125" customWidth="1"/>
    <col min="38" max="38" width="8.7109375" hidden="1" customWidth="1"/>
  </cols>
  <sheetData>
    <row r="1" spans="1:38" s="1" customFormat="1" ht="45" customHeight="1" thickBot="1" x14ac:dyDescent="0.3">
      <c r="A1" s="9" t="s">
        <v>6</v>
      </c>
      <c r="B1" s="27" t="s">
        <v>0</v>
      </c>
      <c r="C1" s="13" t="s">
        <v>1</v>
      </c>
      <c r="D1" s="10" t="s">
        <v>2</v>
      </c>
      <c r="E1" s="31" t="s">
        <v>15</v>
      </c>
      <c r="F1" s="10" t="s">
        <v>14</v>
      </c>
      <c r="G1" s="3">
        <v>1</v>
      </c>
      <c r="H1" s="3">
        <v>2</v>
      </c>
      <c r="I1" s="28">
        <v>3</v>
      </c>
      <c r="J1" s="28">
        <v>4</v>
      </c>
      <c r="K1" s="3">
        <v>5</v>
      </c>
      <c r="L1" s="3">
        <v>6</v>
      </c>
      <c r="M1" s="3">
        <v>7</v>
      </c>
      <c r="N1" s="3">
        <v>8</v>
      </c>
      <c r="O1" s="3">
        <v>9</v>
      </c>
      <c r="P1" s="28">
        <v>10</v>
      </c>
      <c r="Q1" s="28">
        <v>11</v>
      </c>
      <c r="R1" s="30">
        <v>12</v>
      </c>
      <c r="S1" s="30">
        <v>13</v>
      </c>
      <c r="T1" s="3">
        <v>14</v>
      </c>
      <c r="U1" s="3">
        <v>15</v>
      </c>
      <c r="V1" s="3">
        <v>16</v>
      </c>
      <c r="W1" s="28">
        <v>17</v>
      </c>
      <c r="X1" s="28">
        <v>18</v>
      </c>
      <c r="Y1" s="30">
        <v>19</v>
      </c>
      <c r="Z1" s="30">
        <v>20</v>
      </c>
      <c r="AA1" s="30">
        <v>21</v>
      </c>
      <c r="AB1" s="30">
        <v>22</v>
      </c>
      <c r="AC1" s="30">
        <v>23</v>
      </c>
      <c r="AD1" s="28">
        <v>24</v>
      </c>
      <c r="AE1" s="28">
        <v>25</v>
      </c>
      <c r="AF1" s="30">
        <v>26</v>
      </c>
      <c r="AG1" s="30">
        <v>27</v>
      </c>
      <c r="AH1" s="30">
        <v>28</v>
      </c>
      <c r="AI1" s="30">
        <v>29</v>
      </c>
      <c r="AJ1" s="30">
        <v>30</v>
      </c>
      <c r="AK1" s="28">
        <v>31</v>
      </c>
      <c r="AL1" s="6" t="s">
        <v>5</v>
      </c>
    </row>
    <row r="2" spans="1:38" ht="15.75" x14ac:dyDescent="0.25">
      <c r="A2" s="36">
        <v>1</v>
      </c>
      <c r="B2" s="39" t="s">
        <v>16</v>
      </c>
      <c r="C2" s="22" t="s">
        <v>7</v>
      </c>
      <c r="D2" s="24">
        <f>Сентябрь2026!E2</f>
        <v>48</v>
      </c>
      <c r="E2" s="32">
        <f>D2+F2</f>
        <v>72</v>
      </c>
      <c r="F2" s="24">
        <f>SUM(G2:AK2)-F4-F5-F3</f>
        <v>24</v>
      </c>
      <c r="G2" s="25"/>
      <c r="H2" s="23">
        <v>24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6"/>
      <c r="AL2" s="24">
        <f>SUM(G2:AK2)</f>
        <v>24</v>
      </c>
    </row>
    <row r="3" spans="1:38" ht="15.75" x14ac:dyDescent="0.25">
      <c r="A3" s="37"/>
      <c r="B3" s="40"/>
      <c r="C3" s="15" t="s">
        <v>3</v>
      </c>
      <c r="D3" s="8">
        <f>Сентябрь2026!E3</f>
        <v>0</v>
      </c>
      <c r="E3" s="33">
        <f t="shared" ref="E3:E7" si="0">D3+F3</f>
        <v>0</v>
      </c>
      <c r="F3" s="8">
        <f>SUM(G3:AK3)</f>
        <v>0</v>
      </c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5"/>
      <c r="AL3" s="4">
        <f>SUM(G3:AK3)</f>
        <v>0</v>
      </c>
    </row>
    <row r="4" spans="1:38" ht="15.75" x14ac:dyDescent="0.25">
      <c r="A4" s="37"/>
      <c r="B4" s="40"/>
      <c r="C4" s="14" t="s">
        <v>8</v>
      </c>
      <c r="D4" s="4">
        <f>Сентябрь2026!E4</f>
        <v>0</v>
      </c>
      <c r="E4" s="34">
        <f t="shared" si="0"/>
        <v>0</v>
      </c>
      <c r="F4" s="4">
        <f>SUM(G4:AK4)</f>
        <v>0</v>
      </c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5"/>
      <c r="AL4" s="4">
        <f>SUM(G4:AK4)</f>
        <v>0</v>
      </c>
    </row>
    <row r="5" spans="1:38" ht="15.75" x14ac:dyDescent="0.25">
      <c r="A5" s="37"/>
      <c r="B5" s="40"/>
      <c r="C5" s="15" t="s">
        <v>9</v>
      </c>
      <c r="D5" s="8">
        <f>Сентябрь2026!E5</f>
        <v>0</v>
      </c>
      <c r="E5" s="33">
        <f t="shared" si="0"/>
        <v>0</v>
      </c>
      <c r="F5" s="8">
        <f>SUM(G5:AK5)</f>
        <v>0</v>
      </c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5"/>
      <c r="AL5" s="4">
        <f>SUM(G5:AK5)</f>
        <v>0</v>
      </c>
    </row>
    <row r="6" spans="1:38" ht="15.75" x14ac:dyDescent="0.25">
      <c r="A6" s="37"/>
      <c r="B6" s="40"/>
      <c r="C6" s="14" t="s">
        <v>4</v>
      </c>
      <c r="D6" s="4">
        <f>Сентябрь2026!E6</f>
        <v>0</v>
      </c>
      <c r="E6" s="34">
        <f t="shared" si="0"/>
        <v>0</v>
      </c>
      <c r="F6" s="4">
        <f>SUM(G6:AK6)</f>
        <v>0</v>
      </c>
      <c r="G6" s="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4">
        <f>SUM(G6:AK6)</f>
        <v>0</v>
      </c>
    </row>
    <row r="7" spans="1:38" ht="16.5" thickBot="1" x14ac:dyDescent="0.3">
      <c r="A7" s="38"/>
      <c r="B7" s="41"/>
      <c r="C7" s="16" t="s">
        <v>10</v>
      </c>
      <c r="D7" s="18">
        <f>Сентябрь2026!E7</f>
        <v>0</v>
      </c>
      <c r="E7" s="35">
        <f t="shared" si="0"/>
        <v>0</v>
      </c>
      <c r="F7" s="18">
        <f>F3-F6</f>
        <v>0</v>
      </c>
      <c r="G7" s="19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20"/>
      <c r="AL7" s="21">
        <f>F7</f>
        <v>0</v>
      </c>
    </row>
  </sheetData>
  <mergeCells count="2">
    <mergeCell ref="A2:A7"/>
    <mergeCell ref="B2:B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3F46-3879-4AFC-93F8-15C0CFC6BCCE}">
  <dimension ref="A1:AL7"/>
  <sheetViews>
    <sheetView zoomScale="85" zoomScaleNormal="85" workbookViewId="0">
      <pane ySplit="1" topLeftCell="A2" activePane="bottomLeft" state="frozen"/>
      <selection pane="bottomLeft" activeCell="C20" sqref="C20"/>
    </sheetView>
  </sheetViews>
  <sheetFormatPr defaultRowHeight="18.75" x14ac:dyDescent="0.3"/>
  <cols>
    <col min="1" max="1" width="4.140625" bestFit="1" customWidth="1"/>
    <col min="2" max="2" width="30.85546875" style="12" customWidth="1"/>
    <col min="3" max="3" width="41.5703125" style="11" customWidth="1"/>
    <col min="4" max="4" width="8.28515625" customWidth="1"/>
    <col min="5" max="5" width="8.28515625" bestFit="1" customWidth="1"/>
    <col min="6" max="6" width="9.28515625" customWidth="1"/>
    <col min="7" max="37" width="4.42578125" customWidth="1"/>
    <col min="38" max="38" width="8.7109375" hidden="1" customWidth="1"/>
  </cols>
  <sheetData>
    <row r="1" spans="1:38" s="1" customFormat="1" ht="45" customHeight="1" thickBot="1" x14ac:dyDescent="0.3">
      <c r="A1" s="9" t="s">
        <v>6</v>
      </c>
      <c r="B1" s="27" t="s">
        <v>0</v>
      </c>
      <c r="C1" s="13" t="s">
        <v>1</v>
      </c>
      <c r="D1" s="10" t="s">
        <v>2</v>
      </c>
      <c r="E1" s="31" t="s">
        <v>15</v>
      </c>
      <c r="F1" s="10" t="s">
        <v>14</v>
      </c>
      <c r="G1" s="3">
        <v>1</v>
      </c>
      <c r="H1" s="3">
        <v>2</v>
      </c>
      <c r="I1" s="28">
        <v>3</v>
      </c>
      <c r="J1" s="28">
        <v>4</v>
      </c>
      <c r="K1" s="3">
        <v>5</v>
      </c>
      <c r="L1" s="3">
        <v>6</v>
      </c>
      <c r="M1" s="3">
        <v>7</v>
      </c>
      <c r="N1" s="3">
        <v>8</v>
      </c>
      <c r="O1" s="3">
        <v>9</v>
      </c>
      <c r="P1" s="28">
        <v>10</v>
      </c>
      <c r="Q1" s="28">
        <v>11</v>
      </c>
      <c r="R1" s="30">
        <v>12</v>
      </c>
      <c r="S1" s="30">
        <v>13</v>
      </c>
      <c r="T1" s="3">
        <v>14</v>
      </c>
      <c r="U1" s="3">
        <v>15</v>
      </c>
      <c r="V1" s="3">
        <v>16</v>
      </c>
      <c r="W1" s="28">
        <v>17</v>
      </c>
      <c r="X1" s="28">
        <v>18</v>
      </c>
      <c r="Y1" s="30">
        <v>19</v>
      </c>
      <c r="Z1" s="30">
        <v>20</v>
      </c>
      <c r="AA1" s="30">
        <v>21</v>
      </c>
      <c r="AB1" s="30">
        <v>22</v>
      </c>
      <c r="AC1" s="30">
        <v>23</v>
      </c>
      <c r="AD1" s="28">
        <v>24</v>
      </c>
      <c r="AE1" s="28">
        <v>25</v>
      </c>
      <c r="AF1" s="30">
        <v>26</v>
      </c>
      <c r="AG1" s="30">
        <v>27</v>
      </c>
      <c r="AH1" s="30">
        <v>28</v>
      </c>
      <c r="AI1" s="30">
        <v>29</v>
      </c>
      <c r="AJ1" s="30">
        <v>30</v>
      </c>
      <c r="AK1" s="28">
        <v>31</v>
      </c>
      <c r="AL1" s="6" t="s">
        <v>5</v>
      </c>
    </row>
    <row r="2" spans="1:38" ht="15.75" x14ac:dyDescent="0.25">
      <c r="A2" s="36">
        <v>1</v>
      </c>
      <c r="B2" s="39" t="s">
        <v>11</v>
      </c>
      <c r="C2" s="22" t="s">
        <v>7</v>
      </c>
      <c r="D2" s="24">
        <f>Сентябрь2026!E2</f>
        <v>48</v>
      </c>
      <c r="E2" s="32">
        <f>D2+F2</f>
        <v>72</v>
      </c>
      <c r="F2" s="24">
        <f>SUM(G2:AK2)-F4-F5-F3</f>
        <v>24</v>
      </c>
      <c r="G2" s="25"/>
      <c r="H2" s="23">
        <v>24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6"/>
      <c r="AL2" s="24">
        <f>SUM(G2:AK2)</f>
        <v>24</v>
      </c>
    </row>
    <row r="3" spans="1:38" ht="15.75" x14ac:dyDescent="0.25">
      <c r="A3" s="37"/>
      <c r="B3" s="40"/>
      <c r="C3" s="15" t="s">
        <v>3</v>
      </c>
      <c r="D3" s="8">
        <f>Сентябрь2026!E3</f>
        <v>0</v>
      </c>
      <c r="E3" s="33">
        <f t="shared" ref="E3:E7" si="0">D3+F3</f>
        <v>0</v>
      </c>
      <c r="F3" s="8">
        <f>SUM(G3:AK3)</f>
        <v>0</v>
      </c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5"/>
      <c r="AL3" s="4">
        <f>SUM(G3:AK3)</f>
        <v>0</v>
      </c>
    </row>
    <row r="4" spans="1:38" ht="15.75" x14ac:dyDescent="0.25">
      <c r="A4" s="37"/>
      <c r="B4" s="40"/>
      <c r="C4" s="14" t="s">
        <v>8</v>
      </c>
      <c r="D4" s="4">
        <f>Сентябрь2026!E4</f>
        <v>0</v>
      </c>
      <c r="E4" s="34">
        <f t="shared" si="0"/>
        <v>0</v>
      </c>
      <c r="F4" s="4">
        <f>SUM(G4:AK4)</f>
        <v>0</v>
      </c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5"/>
      <c r="AL4" s="4">
        <f>SUM(G4:AK4)</f>
        <v>0</v>
      </c>
    </row>
    <row r="5" spans="1:38" ht="15.75" x14ac:dyDescent="0.25">
      <c r="A5" s="37"/>
      <c r="B5" s="40"/>
      <c r="C5" s="15" t="s">
        <v>9</v>
      </c>
      <c r="D5" s="8">
        <f>Сентябрь2026!E5</f>
        <v>0</v>
      </c>
      <c r="E5" s="33">
        <f t="shared" si="0"/>
        <v>0</v>
      </c>
      <c r="F5" s="8">
        <f>SUM(G5:AK5)</f>
        <v>0</v>
      </c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5"/>
      <c r="AL5" s="4">
        <f>SUM(G5:AK5)</f>
        <v>0</v>
      </c>
    </row>
    <row r="6" spans="1:38" ht="15.75" x14ac:dyDescent="0.25">
      <c r="A6" s="37"/>
      <c r="B6" s="40"/>
      <c r="C6" s="14" t="s">
        <v>4</v>
      </c>
      <c r="D6" s="4">
        <f>Сентябрь2026!E6</f>
        <v>0</v>
      </c>
      <c r="E6" s="34">
        <f t="shared" si="0"/>
        <v>0</v>
      </c>
      <c r="F6" s="4">
        <f>SUM(G6:AK6)</f>
        <v>0</v>
      </c>
      <c r="G6" s="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4">
        <f>SUM(G6:AK6)</f>
        <v>0</v>
      </c>
    </row>
    <row r="7" spans="1:38" ht="16.5" thickBot="1" x14ac:dyDescent="0.3">
      <c r="A7" s="38"/>
      <c r="B7" s="41"/>
      <c r="C7" s="16" t="s">
        <v>10</v>
      </c>
      <c r="D7" s="18">
        <f>Сентябрь2026!E7</f>
        <v>0</v>
      </c>
      <c r="E7" s="35">
        <f t="shared" si="0"/>
        <v>0</v>
      </c>
      <c r="F7" s="18">
        <f>F3-F6</f>
        <v>0</v>
      </c>
      <c r="G7" s="19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20"/>
      <c r="AL7" s="21">
        <f>F7</f>
        <v>0</v>
      </c>
    </row>
  </sheetData>
  <mergeCells count="2">
    <mergeCell ref="A2:A7"/>
    <mergeCell ref="B2:B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451663-AF0B-44C0-A13D-BDA2393CF8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Сентябрь2026</vt:lpstr>
      <vt:lpstr>Октябрь2026</vt:lpstr>
      <vt:lpstr>Ноябрь2026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Дмирий</dc:creator>
  <cp:lastModifiedBy>Дмирий</cp:lastModifiedBy>
  <dcterms:created xsi:type="dcterms:W3CDTF">2015-06-05T18:19:34Z</dcterms:created>
  <dcterms:modified xsi:type="dcterms:W3CDTF">2026-10-14T07:32:32Z</dcterms:modified>
</cp:coreProperties>
</file>